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aine_NH\"/>
    </mc:Choice>
  </mc:AlternateContent>
  <bookViews>
    <workbookView xWindow="0" yWindow="0" windowWidth="16356" windowHeight="5472"/>
  </bookViews>
  <sheets>
    <sheet name="MAIN" sheetId="2" r:id="rId1"/>
    <sheet name="Tabular summary of Mean" sheetId="12" r:id="rId2"/>
    <sheet name="nextSteps" sheetId="10" r:id="rId3"/>
    <sheet name="missingOldCOC" sheetId="11" r:id="rId4"/>
  </sheets>
  <definedNames>
    <definedName name="_xlnm._FilterDatabase" localSheetId="0" hidden="1">MAIN!$A$1:$BZ$600</definedName>
    <definedName name="_xlnm._FilterDatabase" localSheetId="3" hidden="1">missingOldCOC!$A$1:$J$122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2" i="11"/>
  <c r="A343" i="2" l="1"/>
  <c r="A143" i="2"/>
  <c r="A547" i="2"/>
  <c r="A273" i="2"/>
  <c r="A324" i="2"/>
  <c r="A585" i="2"/>
  <c r="A586" i="2"/>
  <c r="A65" i="2"/>
  <c r="A583" i="2"/>
  <c r="A31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56" i="2"/>
  <c r="A323" i="2"/>
  <c r="A490" i="2" l="1"/>
  <c r="A600" i="2"/>
  <c r="A599" i="2"/>
  <c r="A598" i="2"/>
  <c r="A557" i="2"/>
  <c r="A551" i="2"/>
  <c r="A370" i="2"/>
  <c r="A344" i="2"/>
  <c r="A330" i="2"/>
  <c r="A329" i="2"/>
  <c r="A328" i="2"/>
  <c r="A327" i="2"/>
  <c r="A326" i="2"/>
  <c r="A325" i="2"/>
  <c r="A321" i="2"/>
  <c r="A283" i="2"/>
  <c r="A252" i="2"/>
  <c r="A234" i="2"/>
  <c r="A154" i="2"/>
  <c r="A147" i="2"/>
  <c r="A137" i="2"/>
  <c r="A112" i="2"/>
  <c r="A100" i="2"/>
  <c r="A82" i="2"/>
  <c r="A64" i="2"/>
  <c r="A191" i="2"/>
</calcChain>
</file>

<file path=xl/comments1.xml><?xml version="1.0" encoding="utf-8"?>
<comments xmlns="http://schemas.openxmlformats.org/spreadsheetml/2006/main">
  <authors>
    <author>Michael T. Lee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Michael T. Lee:</t>
        </r>
        <r>
          <rPr>
            <sz val="9"/>
            <color indexed="81"/>
            <rFont val="Tahoma"/>
            <family val="2"/>
          </rPr>
          <t xml:space="preserve">
used in EcoObs</t>
        </r>
      </text>
    </comment>
  </commentList>
</comments>
</file>

<file path=xl/sharedStrings.xml><?xml version="1.0" encoding="utf-8"?>
<sst xmlns="http://schemas.openxmlformats.org/spreadsheetml/2006/main" count="18464" uniqueCount="2543">
  <si>
    <t>ObsArea_Code</t>
  </si>
  <si>
    <t>ObsArea_Name</t>
  </si>
  <si>
    <t>EcoRegionL3</t>
  </si>
  <si>
    <t>Hughes Vernal Pool; plot #1; town of THETFORD</t>
  </si>
  <si>
    <t>Irish Hill North Pool; Irish Hill; plot #1; town of BERLIN</t>
  </si>
  <si>
    <t>Irish Hill South Vernal Pool; Irish Hill; plot #1; town of BERLIN</t>
  </si>
  <si>
    <t>Okemo Vernal Pool; Okemo Mountain; plot #1; town of LUDLOW</t>
  </si>
  <si>
    <t>Dorset Vernal Pool; plot #1; town of DORSET</t>
  </si>
  <si>
    <t>Carlton Hill Road Vernal Pool; Carlton Hill; plot #1; town of WOODSTOCK</t>
  </si>
  <si>
    <t>Dartmouth Vernal Pool; plot #1; town of CORINTH</t>
  </si>
  <si>
    <t>Woodstock Inn Vernal Pool; Woodstock Inn; plot #1; town of WOODSTOCK</t>
  </si>
  <si>
    <t>Arm's Grant Vernal Pool; Arm's Grant; plot #1; town of Burlington</t>
  </si>
  <si>
    <t>Bald Mountain Vernal Pool South; Bald Mountain; plot #1; town of WEST HAVEN</t>
  </si>
  <si>
    <t>Bald Mountain Vernal Pool North; Bald Mountain; plot #1; town of WEST HAVEN</t>
  </si>
  <si>
    <t>Maidstone Vernal Pool; plot #1; town of MAIDSTONE</t>
  </si>
  <si>
    <t>Thistle Hill Vernal Pool; Thistle Hill; plot #1; town of POMFRET</t>
  </si>
  <si>
    <t>Witcher Mountain Vernal Pool; Pine Mountain; plot #1; town of GROTON</t>
  </si>
  <si>
    <t>Dana Hill Pool South; Camels Hump State Forest; plot #1; town of WAITSFIELD</t>
  </si>
  <si>
    <t>Dana Hill Pool East; Camels Hump State Forest; plot #1; town of WAITSFIELD</t>
  </si>
  <si>
    <t>Hampshire Hill Vernal Pool; Hampshire Hill; plot #1; town of WORCESTER</t>
  </si>
  <si>
    <t>Boyer Vernal Pool; Boyer State Forest; plot #1; town of BERLIN</t>
  </si>
  <si>
    <t>Hobart Spruce Vernal Pool; Hobart Spruce; plot #1; town of VICTORY</t>
  </si>
  <si>
    <t>Sleepers River Vernal Pool; Sleepers River; plot #1; town of Walden</t>
  </si>
  <si>
    <t>Shaw Mountain West; Shaw Mountain; plot #1; town of BENSON</t>
  </si>
  <si>
    <t>Shaw Mountain East; Shaw Mountain; plot #1; town of BENSON</t>
  </si>
  <si>
    <t>Iroqois Tannic; plot #1; town of WILLISTON</t>
  </si>
  <si>
    <t>Iroqouis Maple; plot #1; town of WILLISTON</t>
  </si>
  <si>
    <t>Ball Mountain Vernal Pool; Ball Mountain; plot #1; town of LONDONDERRY</t>
  </si>
  <si>
    <t>Pine Hill; Stoughton Pond; plot #1; town of CAVENDISH</t>
  </si>
  <si>
    <t>Marsh Billings Saddle; Marsh Billings; plot #1; town of WOODSTOCK</t>
  </si>
  <si>
    <t>VT225</t>
  </si>
  <si>
    <t>Nyes Swamp; Barnard 2; plot #1; town of BARNARD</t>
  </si>
  <si>
    <t>VT226</t>
  </si>
  <si>
    <t>Wormwood West Swamp; West Fairlee #1; plot #1; town of WEST FAIRLEE</t>
  </si>
  <si>
    <t>VT227</t>
  </si>
  <si>
    <t>Thetford Swamp; Thetford #7; plot #1; town of THETFORD</t>
  </si>
  <si>
    <t>VT228</t>
  </si>
  <si>
    <t>South of Mill Brook; West Windsor 1; plot #1; town of WEST WINDSOR</t>
  </si>
  <si>
    <t>VT229</t>
  </si>
  <si>
    <t>Sawyers Ledge; Bradford#1; plot #1; town of BRADFORD</t>
  </si>
  <si>
    <t>VT230</t>
  </si>
  <si>
    <t>Oxbow Swamp; Newbury 7; plot #1; town of NEWBURY</t>
  </si>
  <si>
    <t>VT231</t>
  </si>
  <si>
    <t>Conant Swamp #2; Thetford 1; plot #2; town of THETFORD</t>
  </si>
  <si>
    <t>VT232</t>
  </si>
  <si>
    <t>Conant Swamp #1; Thetford #1; plot #1; town of THETFORD</t>
  </si>
  <si>
    <t>VT233</t>
  </si>
  <si>
    <t>Mount Calvary Cemetary Swamp; Burlington 1; plot #1; town of BURLINGTON</t>
  </si>
  <si>
    <t>VT234</t>
  </si>
  <si>
    <t>Koledo Property; Skitchewaug Mountain; plot #1; town of SPRINGFIELD</t>
  </si>
  <si>
    <t>VT235</t>
  </si>
  <si>
    <t>Joslin Turn Swamp; Concord 1; plot #1; town of CONCORD</t>
  </si>
  <si>
    <t>VT236</t>
  </si>
  <si>
    <t>Knob Hill Swamp; Marshfield 3; plot #1; town of MARSHFIELD</t>
  </si>
  <si>
    <t>VT237</t>
  </si>
  <si>
    <t>South Newbury Swamp; Newbury 1; plot #1; town of NEWBURY</t>
  </si>
  <si>
    <t>VT238</t>
  </si>
  <si>
    <t>Tinkham Hill; Hartland 1; plot #1; town of HARTLAND</t>
  </si>
  <si>
    <t>VT239</t>
  </si>
  <si>
    <t>Minard's Pond #2; Rockingham 1; plot #2; town of ROCKINGHAM</t>
  </si>
  <si>
    <t>VT240</t>
  </si>
  <si>
    <t>Minard's Pond #1; Rockingham 1; plot #1; town of ROCKINGHAM</t>
  </si>
  <si>
    <t>VT241</t>
  </si>
  <si>
    <t>Earl's Way Swamp; East Putnam South, Putney 1; town of PUTNEY</t>
  </si>
  <si>
    <t>VT242</t>
  </si>
  <si>
    <t>Maple Grove Swamp; Pownal 2; town of POWNAL</t>
  </si>
  <si>
    <t>VT243</t>
  </si>
  <si>
    <t>Otter Creek WMA; Danby 2; town of Mt. Tabor</t>
  </si>
  <si>
    <t>VT244</t>
  </si>
  <si>
    <t>Guilford Street Swamp; Brattleboro #1; town of Brattleboro and Guil</t>
  </si>
  <si>
    <t>VT245</t>
  </si>
  <si>
    <t>Bennington Airport; Bennington 1; town of BENNINGTON</t>
  </si>
  <si>
    <t>VT246</t>
  </si>
  <si>
    <t>Simpsonville Swamp; Townshend 2; town of WINDHAM</t>
  </si>
  <si>
    <t>VT247</t>
  </si>
  <si>
    <t>Cole Hill West/Cole Hill Swamp; Pawlet #2; town of PAWLET</t>
  </si>
  <si>
    <t>VT248</t>
  </si>
  <si>
    <t>Hildene Swamp #2; Manchester 10; plot #2; town of MANCHESTER</t>
  </si>
  <si>
    <t>VT249</t>
  </si>
  <si>
    <t>County Line Swamp; Stratton #1; town of STRATTON</t>
  </si>
  <si>
    <t>VT250</t>
  </si>
  <si>
    <t>Bear Hill; Putney #2; town of PUTNEY</t>
  </si>
  <si>
    <t>VT251</t>
  </si>
  <si>
    <t>Whiting Swamp #2; Cornwall/ Sudbury 1; plot #2; town of WHITING</t>
  </si>
  <si>
    <t>Marsh Billings Pogue; Marsh Billings; plot #1; town of WOODSTOCK</t>
  </si>
  <si>
    <t>VT253</t>
  </si>
  <si>
    <t>Cornwall Swamp #1; Cornwall 1; plot #1; town of CORNWALL</t>
  </si>
  <si>
    <t>VT254</t>
  </si>
  <si>
    <t>Cornwall Swamp #2; Cornwall 1; plot #2; town of CORNWALL</t>
  </si>
  <si>
    <t>VT255</t>
  </si>
  <si>
    <t>Western Swamp; Vernon Black Gum Swamp, Vernon 10; town of VERNON</t>
  </si>
  <si>
    <t>VT256</t>
  </si>
  <si>
    <t>High Swamp; Vernon Black Gum Swamp, Vernon 10; town of VERNON</t>
  </si>
  <si>
    <t>VT257</t>
  </si>
  <si>
    <t>Middle Pownal Road Swamp; Pownal 1; town of POWNAL</t>
  </si>
  <si>
    <t>VT258</t>
  </si>
  <si>
    <t>Bacon Hollow #1; Sunderland 1; plot #1; town of SUNDERLAND</t>
  </si>
  <si>
    <t>VT259</t>
  </si>
  <si>
    <t>Bacon Hollow #2; Sunderland; plot #2; town of SUNDERLAND</t>
  </si>
  <si>
    <t>Old Bennington Swamp #1; Bennington 2; plot #1; town of BENNINGTON</t>
  </si>
  <si>
    <t>Old Bennington Swamp #2; Bennington 2; plot #2; town of BENNINGTON</t>
  </si>
  <si>
    <t>VT263</t>
  </si>
  <si>
    <t>Spicebush Swamp; Guilford #1; town of GUILFORD</t>
  </si>
  <si>
    <t>VT264</t>
  </si>
  <si>
    <t>I-91 Swamp #2; Vernon #8; plot #2; town of VERNON</t>
  </si>
  <si>
    <t>VT265</t>
  </si>
  <si>
    <t>Morristown Bog; Morristown #1; town of MORRISTOWN</t>
  </si>
  <si>
    <t>VT266</t>
  </si>
  <si>
    <t>Lily Pond South; Vernon #3; town of VERNON</t>
  </si>
  <si>
    <t>VT267</t>
  </si>
  <si>
    <t>Mt Tabor Work Center Swamp; Mount Tabor #4; plot #2; town of MOUNT TABOR</t>
  </si>
  <si>
    <t>VT268</t>
  </si>
  <si>
    <t>Cotton Brook Swamp; MMSF Cotton Brook; town of WATERBURY</t>
  </si>
  <si>
    <t>VT269</t>
  </si>
  <si>
    <t>South Alburg Swamp #1; plot #1; town of ALBURG</t>
  </si>
  <si>
    <t>VT270</t>
  </si>
  <si>
    <t>South Alburg Swamp #2; plot #2; town of ALBURG</t>
  </si>
  <si>
    <t>VT271</t>
  </si>
  <si>
    <t>South Alburg Swamp #3; plot #3; town of ALBURG</t>
  </si>
  <si>
    <t>VT272</t>
  </si>
  <si>
    <t>Whiting Swamp #3; plot #3; town of WHITING</t>
  </si>
  <si>
    <t>VT273</t>
  </si>
  <si>
    <t>Farmingdale Swamp #1; plot #1; town of MIDDLEBURY</t>
  </si>
  <si>
    <t>VT274</t>
  </si>
  <si>
    <t>Farmingdale Swamp #2; Middlebury #1; plot #2; town of MIDDLEBURY</t>
  </si>
  <si>
    <t>VT275</t>
  </si>
  <si>
    <t>The Basin Swamp; Vernon #6; town of VERNON</t>
  </si>
  <si>
    <t>VT276</t>
  </si>
  <si>
    <t>Rosetti Nature Preserve; Colchester #3; town of COLCHESTER</t>
  </si>
  <si>
    <t>VT277</t>
  </si>
  <si>
    <t>Pond Road Swamp; Vernon #2; town of VERNON</t>
  </si>
  <si>
    <t>VT278</t>
  </si>
  <si>
    <t>Berkshire Swamp; Berkshire #2; town of BERKSHIRE</t>
  </si>
  <si>
    <t>South Burlington Airport; town of SOUTH BURLINGTON</t>
  </si>
  <si>
    <t>VT280</t>
  </si>
  <si>
    <t>Shoreham Swamp #1; Shoreham #1; plot #1; town of SHOREHAM</t>
  </si>
  <si>
    <t>VT281</t>
  </si>
  <si>
    <t>Shoreham Swamp #2; Shoreham #1; plot #2; town of SHOREHAM</t>
  </si>
  <si>
    <t>VT282</t>
  </si>
  <si>
    <t>Happy Valley Swamp #2; Middlbury #6; plot #2; town of MIDDLEBURY</t>
  </si>
  <si>
    <t>VT283</t>
  </si>
  <si>
    <t>Town Hill Swamp; New Haven #1; town of NEW HAVEN</t>
  </si>
  <si>
    <t>VT284</t>
  </si>
  <si>
    <t>Dragon Brook Swamp; Middlebury #2; town of MIDDLEBURY</t>
  </si>
  <si>
    <t>VT285</t>
  </si>
  <si>
    <t>Mud Creek Swamp; town of ALBURG</t>
  </si>
  <si>
    <t>VT286</t>
  </si>
  <si>
    <t>Orcutt Hill Swamp; Pawlet #4; town of PAWLET</t>
  </si>
  <si>
    <t>VT287</t>
  </si>
  <si>
    <t>Skunk Cabbage Swamp; Salisbury #2; town of SALISBURY</t>
  </si>
  <si>
    <t>VT288</t>
  </si>
  <si>
    <t>Connant Swamp #3; plot #3; town of THETFORD</t>
  </si>
  <si>
    <t>VT289</t>
  </si>
  <si>
    <t>Halfway Brook Swamp; Brookfield #2; town of BROOKFIELD</t>
  </si>
  <si>
    <t>VT290</t>
  </si>
  <si>
    <t>Mt. Fuller Swamp; Monkton #8; town of MONKTON</t>
  </si>
  <si>
    <t>VT291</t>
  </si>
  <si>
    <t>Marsh Hill Swamp #1; Ferrisburgh #1; plot #1; town of FERRISBURG</t>
  </si>
  <si>
    <t>VT292</t>
  </si>
  <si>
    <t>Bennet Swamp; Monkton #7; town of MONKTON</t>
  </si>
  <si>
    <t>VT293</t>
  </si>
  <si>
    <t>Marsh Hill Swamp #2; Ferrisburg #1; plot #2; town of FERRISBURG</t>
  </si>
  <si>
    <t>VT294</t>
  </si>
  <si>
    <t>Bacon Hollow #3; Sunderland #1; plot #3; town of SUNDERLAND</t>
  </si>
  <si>
    <t>VT295</t>
  </si>
  <si>
    <t>Happy Valley Swamp #1; Middlebury #6; plot #1; town of MIDDLEBURY</t>
  </si>
  <si>
    <t>VT296</t>
  </si>
  <si>
    <t>McGinn Brook Swamp; Mt. Tabor #2; town of MOUNT TABOR</t>
  </si>
  <si>
    <t>Bristol Pond Bog; town of BRISTOL</t>
  </si>
  <si>
    <t>VT298</t>
  </si>
  <si>
    <t>Nourse Hollow Road; Dummerston #1; town of DUMMERSTON</t>
  </si>
  <si>
    <t>VT299</t>
  </si>
  <si>
    <t>Maquam WMA; Swanton #1; town of SWANTON</t>
  </si>
  <si>
    <t>VT300</t>
  </si>
  <si>
    <t>Doughty Hill Swamp; Benson #4; town of BENSON</t>
  </si>
  <si>
    <t>VT301</t>
  </si>
  <si>
    <t>Mill Brook Swamp; Sunderland #3; town of SUNDERLAND</t>
  </si>
  <si>
    <t>VT302</t>
  </si>
  <si>
    <t>Downer's Corners; Weathersfield #5; town of WEATHERSFIELD</t>
  </si>
  <si>
    <t>VT303</t>
  </si>
  <si>
    <t>North Road Swamp; town of SUNDERLAND</t>
  </si>
  <si>
    <t>VT304</t>
  </si>
  <si>
    <t>Cranberry Swamp; Pond Woods WMA; town of BENSON</t>
  </si>
  <si>
    <t>VT305</t>
  </si>
  <si>
    <t>I-91 Swamp #1; Vernon 8, South; plot #1; town of VERNON</t>
  </si>
  <si>
    <t>VT306</t>
  </si>
  <si>
    <t>Bowen Road Swamp; Weathersfield #6; town of WEATHERSFIELD</t>
  </si>
  <si>
    <t>VT307</t>
  </si>
  <si>
    <t>Upper Fish Pond Swamp; Newbury #3; town of NEWBURY</t>
  </si>
  <si>
    <t>VT308</t>
  </si>
  <si>
    <t>Pond Woods WMA; Benson 1 &amp;2; town of BENSON</t>
  </si>
  <si>
    <t>Rattlesnake Ridge Swamp; Rattlesnake Ridge; town of BENSON</t>
  </si>
  <si>
    <t>VT310</t>
  </si>
  <si>
    <t>Pine Pond Wetlands; town of CASTLETON</t>
  </si>
  <si>
    <t>VT311</t>
  </si>
  <si>
    <t>Shellhouse Mountain Upper Swamp; Shellhouse Mountain; town of FERRISBURG</t>
  </si>
  <si>
    <t>VT312</t>
  </si>
  <si>
    <t>Wetland West of Hyde Point; town of GRAND ISLE</t>
  </si>
  <si>
    <t>VT313</t>
  </si>
  <si>
    <t>Grand Trunk Swamp; town of ALBURG</t>
  </si>
  <si>
    <t>VT314</t>
  </si>
  <si>
    <t>Sodom Pond; town of EAST MONTPELIER</t>
  </si>
  <si>
    <t>VT315</t>
  </si>
  <si>
    <t>Skitchewaug Mountain; town of SPRINGFIELD</t>
  </si>
  <si>
    <t>VT316</t>
  </si>
  <si>
    <t>Townshend Northeast Swamp; town of TOWNSHEND</t>
  </si>
  <si>
    <t>VT317</t>
  </si>
  <si>
    <t>West County Road Swamp; town of CALAIS</t>
  </si>
  <si>
    <t>VT318</t>
  </si>
  <si>
    <t>Mount Tabor Work Center Swamp; Mt. Tabor #4; plot #1; town of MOUNT TABOR</t>
  </si>
  <si>
    <t>VT319</t>
  </si>
  <si>
    <t>Kirk Meadow Swamp; town of CHESTER</t>
  </si>
  <si>
    <t>VT339</t>
  </si>
  <si>
    <t>Lost Nation Swamp (dup); Lost Nation Swamp; town of ESSEX</t>
  </si>
  <si>
    <t>VT340</t>
  </si>
  <si>
    <t>East Charlotte Swamp; town of CHARLOTTE</t>
  </si>
  <si>
    <t>VT341</t>
  </si>
  <si>
    <t>Towne Swamp #1; plot #1; town of MILTON</t>
  </si>
  <si>
    <t>VT342</t>
  </si>
  <si>
    <t>Towne Swamp #2; plot #2; town of MILTON</t>
  </si>
  <si>
    <t>VT343</t>
  </si>
  <si>
    <t>Whiting Swamp; Cornwall/ Sudbury 1; plot #1; town of WHITING</t>
  </si>
  <si>
    <t>VT344</t>
  </si>
  <si>
    <t>Southeast Hill; town of SHELBURNE</t>
  </si>
  <si>
    <t>VT345</t>
  </si>
  <si>
    <t>Mallets Creek Marsh; town of COLCHESTER</t>
  </si>
  <si>
    <t>VT346</t>
  </si>
  <si>
    <t>Hidden Swamp; town of WESTFORD</t>
  </si>
  <si>
    <t>VT347</t>
  </si>
  <si>
    <t>Cornwall Swamp #3; plot #3; town of CORNWALL</t>
  </si>
  <si>
    <t>VT348</t>
  </si>
  <si>
    <t>Salisbury Swamp; town of LEICESTER</t>
  </si>
  <si>
    <t>VT349</t>
  </si>
  <si>
    <t>Fernville Swamp; Leicester #4; town of LEICESTER</t>
  </si>
  <si>
    <t>VT350</t>
  </si>
  <si>
    <t>Production Park; Williston #1; town of WILLISTON</t>
  </si>
  <si>
    <t>VT351</t>
  </si>
  <si>
    <t>Brandon Swamp; town of BRANDON</t>
  </si>
  <si>
    <t>VT352</t>
  </si>
  <si>
    <t>Lost Nation Swamp #2; town of ESSEX</t>
  </si>
  <si>
    <t>Norwich-Thetford Swamp; Norwich #5; town of Norwich and Thetford</t>
  </si>
  <si>
    <t>VT354</t>
  </si>
  <si>
    <t>Site 1; Wenlock WMA; plot #Site1; town of FERDINAND</t>
  </si>
  <si>
    <t>VT355</t>
  </si>
  <si>
    <t>Site 2; Wenlock WMA; plot #Site2; town of FERDINAND</t>
  </si>
  <si>
    <t>VT356</t>
  </si>
  <si>
    <t>Site 3; Wenlock WMA; plot #Site3; town of FERDINAND</t>
  </si>
  <si>
    <t>VT358</t>
  </si>
  <si>
    <t>Maidstone Lake Hills W; town of MAIDSTONE</t>
  </si>
  <si>
    <t>VT359</t>
  </si>
  <si>
    <t>West Mountain; town of FERDINAND</t>
  </si>
  <si>
    <t>Upper Yellow Branch Nulhegan River; town of LEWIS</t>
  </si>
  <si>
    <t>VT361</t>
  </si>
  <si>
    <t>Ferdinand Bog #2; plot #2; town of FERDINAND</t>
  </si>
  <si>
    <t>VT362</t>
  </si>
  <si>
    <t>Lower Yellow Branch Spruce-Fir Flats; town of BRUNSWICK</t>
  </si>
  <si>
    <t>VT363</t>
  </si>
  <si>
    <t>Paul Stream West; town of MAIDSTONE</t>
  </si>
  <si>
    <t>Ferdinand Bog#1; town of FERDINAND</t>
  </si>
  <si>
    <t>VT366</t>
  </si>
  <si>
    <t>Mollie Beatie Bog; town of LEWIS</t>
  </si>
  <si>
    <t>VT367</t>
  </si>
  <si>
    <t>Big Swamp; town of LEWIS</t>
  </si>
  <si>
    <t>VT368</t>
  </si>
  <si>
    <t>Achilles; Achilles/Shields Cedar Swamp; town of BARNET</t>
  </si>
  <si>
    <t>VT370</t>
  </si>
  <si>
    <t>Ball; Ball Hill Pond Swamp; town of WESTMORE</t>
  </si>
  <si>
    <t>VT371</t>
  </si>
  <si>
    <t>Bear; Bear Mountian Pond Swamp; town of WALDEN</t>
  </si>
  <si>
    <t>VT372</t>
  </si>
  <si>
    <t>Berlin; Berlin Pond; town of BERLIN</t>
  </si>
  <si>
    <t>BerlMl; Berlin Mall Swamp; town of Berlin</t>
  </si>
  <si>
    <t>VT374</t>
  </si>
  <si>
    <t>BlackCS; Black River Cedar Swamp; town of ALBANY</t>
  </si>
  <si>
    <t>VT375</t>
  </si>
  <si>
    <t>BlackW; Lower Black River Wetlands; town of COVENTRY</t>
  </si>
  <si>
    <t>VT376</t>
  </si>
  <si>
    <t>BlackS; Black River South of McCleary Brook; town of ALBANY</t>
  </si>
  <si>
    <t>VT377</t>
  </si>
  <si>
    <t>Bliss; Bliss Pond North; town of CALAIS</t>
  </si>
  <si>
    <t>VT378</t>
  </si>
  <si>
    <t>Brandon; Brandon Swamp; town of BRANDON</t>
  </si>
  <si>
    <t>VT379</t>
  </si>
  <si>
    <t>Brighton; Brighton, SW of Sewage Treatment Plant; town of BRIGHTON</t>
  </si>
  <si>
    <t>VT380</t>
  </si>
  <si>
    <t>Bruce; Bruce Pond Swamp; town of SHEFFIELD</t>
  </si>
  <si>
    <t>VT381</t>
  </si>
  <si>
    <t>Burke; Burke Hollow Cedar Swamp; town of BURKE</t>
  </si>
  <si>
    <t>VT382</t>
  </si>
  <si>
    <t>CalBk; Calandar Brook Cedar Swamp; town of SUTTON</t>
  </si>
  <si>
    <t>VT383</t>
  </si>
  <si>
    <t>Cemetary; Cemetary Cedar Swamp; town of FAIR HAVEN</t>
  </si>
  <si>
    <t>VT384</t>
  </si>
  <si>
    <t>Coles; Coles Pond North1; town of WALDEN</t>
  </si>
  <si>
    <t>VT385</t>
  </si>
  <si>
    <t>Confluence; Confluence Basin Swamp; town of GLOVER</t>
  </si>
  <si>
    <t>VT386</t>
  </si>
  <si>
    <t>Corn-1; Cornwall Swamp; town of CORNWALL</t>
  </si>
  <si>
    <t>VT387</t>
  </si>
  <si>
    <t>Corn-2; Cornwall Swamp; town of CORNWALL</t>
  </si>
  <si>
    <t>VT388</t>
  </si>
  <si>
    <t>Corn-3; Cornwall Swamp; plot #3; town of CORNWALL</t>
  </si>
  <si>
    <t>VT389</t>
  </si>
  <si>
    <t>Corn-4; Cornwall Swamp; plot #4; town of CORNWALL</t>
  </si>
  <si>
    <t>VT390</t>
  </si>
  <si>
    <t>Doloff; Doloff Ponds; town of SUTTON</t>
  </si>
  <si>
    <t>VT391</t>
  </si>
  <si>
    <t>Dutton; Dutton Brook Swamp; plot #ML1; town of GOSHEN</t>
  </si>
  <si>
    <t>VT392</t>
  </si>
  <si>
    <t>East Swamp; town of TINMOUTH</t>
  </si>
  <si>
    <t>VT393</t>
  </si>
  <si>
    <t>EPeach; East Peacham Swamp; plot #1; town of PEACHAM</t>
  </si>
  <si>
    <t>VT394</t>
  </si>
  <si>
    <t>Ewells; Ewells Mills Swamp; town of DANVILLE</t>
  </si>
  <si>
    <t>VT395</t>
  </si>
  <si>
    <t>Fairfield; Fairfield Swamp; town of FAIRFIELD</t>
  </si>
  <si>
    <t>VT396</t>
  </si>
  <si>
    <t>Flagg-1; Flagg Pond; plot #1; town of WHEELOCK</t>
  </si>
  <si>
    <t>VT397</t>
  </si>
  <si>
    <t>Flagg-2; Flagg Pond; plot #2; town of WHEELOCK</t>
  </si>
  <si>
    <t>VT398</t>
  </si>
  <si>
    <t>Guild; Duren Mountain Swamp; plot #1; town of GUILDHALL</t>
  </si>
  <si>
    <t>VT399</t>
  </si>
  <si>
    <t>Hardbury; Hardbury Swamp; town of HARDWICK</t>
  </si>
  <si>
    <t>VT400</t>
  </si>
  <si>
    <t>Hydeville; Hydeville Swamp; plot #1; town of CASTLETON</t>
  </si>
  <si>
    <t>VT401</t>
  </si>
  <si>
    <t>Joes; Joes Brook Cedar Swamp; town of WALDEN</t>
  </si>
  <si>
    <t>VT402</t>
  </si>
  <si>
    <t>Keenan; Keenan Brook Swamp; town of TOPSHAM</t>
  </si>
  <si>
    <t>VT403</t>
  </si>
  <si>
    <t>LAverill; Little Averill Pond West; plot #1; town of AVERILL</t>
  </si>
  <si>
    <t>VT404</t>
  </si>
  <si>
    <t>LBarton; Lower Barton River Swamp; town of COVENTRY</t>
  </si>
  <si>
    <t>VT405</t>
  </si>
  <si>
    <t>Leicester-1; Leister Junction Swamp; plot #1; town of SUDBURY</t>
  </si>
  <si>
    <t>VT406</t>
  </si>
  <si>
    <t>Leicester-2; Leicester Junction Swamp; plot #2; town of SUDBURY</t>
  </si>
  <si>
    <t>VT407</t>
  </si>
  <si>
    <t>Long; Long Pond - Greensboro; town of GREENSBORO</t>
  </si>
  <si>
    <t>VT408</t>
  </si>
  <si>
    <t>LWill; Lake Willoughby Sand Beach Swamp; town of WESTMORE</t>
  </si>
  <si>
    <t>VT409</t>
  </si>
  <si>
    <t>Marl; Marl Pond; town of SUTTON</t>
  </si>
  <si>
    <t>Martell; Martell Swamp; town of WOODBURY</t>
  </si>
  <si>
    <t>VT411</t>
  </si>
  <si>
    <t>MolBk; Mollys Brook Swamp; town of CABOT</t>
  </si>
  <si>
    <t>VT412</t>
  </si>
  <si>
    <t>VT413</t>
  </si>
  <si>
    <t>Moscow; Moscow Road Swamp; plot #1; town of HUBBARDTON</t>
  </si>
  <si>
    <t>VT414</t>
  </si>
  <si>
    <t>MudHol; Mud Pond - Holland; town of HOLLAND</t>
  </si>
  <si>
    <t>VT415</t>
  </si>
  <si>
    <t>MudMor; Mud Pond Morgan West; town of MORGAN</t>
  </si>
  <si>
    <t>VT416</t>
  </si>
  <si>
    <t>Newbury; Newbury Village Land Swamp; town of NEWBURY</t>
  </si>
  <si>
    <t>VT417</t>
  </si>
  <si>
    <t>Norton; Norton Pond NW Arm Swamp; town of WARRENS GORE</t>
  </si>
  <si>
    <t>VT418</t>
  </si>
  <si>
    <t>Notch; Notch Swamp; plot #1; town of BRUNSWICK</t>
  </si>
  <si>
    <t>VT419</t>
  </si>
  <si>
    <t>Page; Page Brook Swamp; town of WHEELOCK</t>
  </si>
  <si>
    <t>VT420</t>
  </si>
  <si>
    <t>PineCS; Melvin Hill Swamp; town of TOPSHAM</t>
  </si>
  <si>
    <t>VT421</t>
  </si>
  <si>
    <t>PineE; East Brook Swamp; town of TOPSHAM</t>
  </si>
  <si>
    <t>VT422</t>
  </si>
  <si>
    <t>Pond; Pond Brook Cedars; plot #1; town of MONKTON</t>
  </si>
  <si>
    <t>VT423</t>
  </si>
  <si>
    <t>Potter; Potter Brook; town of PLAINFIELD</t>
  </si>
  <si>
    <t>VT424</t>
  </si>
  <si>
    <t>Roy; Roy Mountain Cedar Swamp; town of BARNET</t>
  </si>
  <si>
    <t>VT425</t>
  </si>
  <si>
    <t>South Alburg Swamp A; plot #1; town of ALBURG</t>
  </si>
  <si>
    <t>VT426</t>
  </si>
  <si>
    <t>Salisbury-1; Salisbury Swamp; plot #1; town of LEICESTER</t>
  </si>
  <si>
    <t>VT427</t>
  </si>
  <si>
    <t>Salisbury-2; Salisbury Swamp; plot #2; town of SALISBURY</t>
  </si>
  <si>
    <t>VT428</t>
  </si>
  <si>
    <t>Sarah; Mount Sarah Swamp; plot #1; town of GREENSBORO</t>
  </si>
  <si>
    <t>VT429</t>
  </si>
  <si>
    <t>Sawdust; Sawdust Pond; plot #1; town of NEWARK</t>
  </si>
  <si>
    <t>VT430</t>
  </si>
  <si>
    <t>Smalley Swamp; town of BRANDON</t>
  </si>
  <si>
    <t>VT431</t>
  </si>
  <si>
    <t>Stillwater; Stillwater Swamp; plot #1; town of BARTON</t>
  </si>
  <si>
    <t>VT432</t>
  </si>
  <si>
    <t>TamBr; Tamarack Brook Flats; town of TROY</t>
  </si>
  <si>
    <t>VT433</t>
  </si>
  <si>
    <t>Tinmouth Channel Marsh; plot #1; town of TINMOUTH</t>
  </si>
  <si>
    <t>VT434</t>
  </si>
  <si>
    <t>Towne Swamp; town of MILTON</t>
  </si>
  <si>
    <t>VT435</t>
  </si>
  <si>
    <t>Vail; Vail Swamp; plot #1; town of WHEELOCK</t>
  </si>
  <si>
    <t>VT436</t>
  </si>
  <si>
    <t>VictoryN; Victory Basin; town of VICTORY</t>
  </si>
  <si>
    <t>VT437</t>
  </si>
  <si>
    <t>VictoryS; Victory Basin; town of VICTORY</t>
  </si>
  <si>
    <t>VT438</t>
  </si>
  <si>
    <t>Wells; Wells Cedar Swamp; plot #1; town of WELLS</t>
  </si>
  <si>
    <t>VT439</t>
  </si>
  <si>
    <t>Wenlock; Wenlock South Cedar Swamp; plot #1; town of FERDINAND</t>
  </si>
  <si>
    <t>VT440</t>
  </si>
  <si>
    <t>WillR; Willoughby River Swamp; plot #1; town of BROWNINGTON</t>
  </si>
  <si>
    <t>VT441</t>
  </si>
  <si>
    <t>WMtBr; West Mountain Brook; town of MAIDSTONE</t>
  </si>
  <si>
    <t>VT442</t>
  </si>
  <si>
    <t>West Sheldon Cedar Swamp; town of SHELDON</t>
  </si>
  <si>
    <t>VT444</t>
  </si>
  <si>
    <t>Coates Island; town of COLCHESTER</t>
  </si>
  <si>
    <t>VT445</t>
  </si>
  <si>
    <t>Garden Island; town of CHARLOTTE</t>
  </si>
  <si>
    <t>VT446</t>
  </si>
  <si>
    <t>Kingsland Bay; town of FERRISBURG</t>
  </si>
  <si>
    <t>VT447</t>
  </si>
  <si>
    <t>Grosse Point; town of FERRISBURG</t>
  </si>
  <si>
    <t>VT448</t>
  </si>
  <si>
    <t>Providence Island; town of SOUTH HERO</t>
  </si>
  <si>
    <t>VT449</t>
  </si>
  <si>
    <t>The Head; town of ISLE LA MOTTE</t>
  </si>
  <si>
    <t>VT450</t>
  </si>
  <si>
    <t>Sunderland 1.45 A; Ponds Plateau Wetlands; plot #1; town of SUNDERLAND</t>
  </si>
  <si>
    <t>VT451</t>
  </si>
  <si>
    <t>Somerset 1.3; Reservoir East Bog; plot #OP5; town of SOMERSET</t>
  </si>
  <si>
    <t>VT452</t>
  </si>
  <si>
    <t>Eden 5.1; Wild Branch WMA; town of EDEN</t>
  </si>
  <si>
    <t>VT453</t>
  </si>
  <si>
    <t>Jericho 1.1; OP Hill East Swamp; town of JERICHO</t>
  </si>
  <si>
    <t>Porcupine Pass Road North Swamp; town of UNDERHILL</t>
  </si>
  <si>
    <t>VT455</t>
  </si>
  <si>
    <t>Marshfield 1.3; Lanesboro Kettle Swamps; town of MARSHFIELD</t>
  </si>
  <si>
    <t>VT456</t>
  </si>
  <si>
    <t>Victory 2.2; Bog Brook East Swamp; town of VICTORY</t>
  </si>
  <si>
    <t>VT457</t>
  </si>
  <si>
    <t>Vernon 5.1; Lillis Pasture Road Swamp; town of VERNON</t>
  </si>
  <si>
    <t>VT458</t>
  </si>
  <si>
    <t>Vernon 3.1; Newton Road North Swamp; town of VERNON</t>
  </si>
  <si>
    <t>VT459</t>
  </si>
  <si>
    <t>Yoder Property; Tinmouth Channel South; town of TINMOUTH</t>
  </si>
  <si>
    <t>VT460</t>
  </si>
  <si>
    <t>Tinmouth 2.13; Tinmouth Channel WMA; town of TINMOUTH</t>
  </si>
  <si>
    <t>VT461</t>
  </si>
  <si>
    <t>Victory 1.1; Victory WMA; town of VICTORY</t>
  </si>
  <si>
    <t>VT462</t>
  </si>
  <si>
    <t>Pherrins/Clyde River Swamp; town of BRIGHTON</t>
  </si>
  <si>
    <t>VT463</t>
  </si>
  <si>
    <t>Sunderland 1.45 B; Branch Pond; town of SUNDERLAND</t>
  </si>
  <si>
    <t>VT464</t>
  </si>
  <si>
    <t>Springfield 3.1; Summit 1055 West Swamp; plot #1; town of SPRINGFIELD</t>
  </si>
  <si>
    <t>VT465</t>
  </si>
  <si>
    <t>Brighton 8.4; Clay Brook Swamp; town of BRIGHTON</t>
  </si>
  <si>
    <t>VT466</t>
  </si>
  <si>
    <t>Lincoln 2; Erratic Swamp; town of LINCOLN</t>
  </si>
  <si>
    <t>VT467</t>
  </si>
  <si>
    <t>North Branch East; town of FERDINAND</t>
  </si>
  <si>
    <t>VT468</t>
  </si>
  <si>
    <t>Dennis Pond; town of BRUNSWICK</t>
  </si>
  <si>
    <t>VT469</t>
  </si>
  <si>
    <t>Lewis Pond Southeast Hill; town of LEWIS</t>
  </si>
  <si>
    <t>VT470</t>
  </si>
  <si>
    <t>North Notch Swamp; town of BRUNSWICK</t>
  </si>
  <si>
    <t>VT471</t>
  </si>
  <si>
    <t>Waterbury Reservoir; plot #R01; town of WATERBURY</t>
  </si>
  <si>
    <t>Smuggler's Beaver Pond; plot #R03; town of CAMBRIDGE</t>
  </si>
  <si>
    <t>VT473</t>
  </si>
  <si>
    <t>Middle Swamp; Castle Meadow Wetlands; town of GLASTENBURY</t>
  </si>
  <si>
    <t>VT474</t>
  </si>
  <si>
    <t>Sharon 1.1; High Acres Swamp; town of SHARON</t>
  </si>
  <si>
    <t>VT475</t>
  </si>
  <si>
    <t>Belvidere Bog; town of BELVIDERE</t>
  </si>
  <si>
    <t>VT477</t>
  </si>
  <si>
    <t>Chickering Fen North Swamp; Chickering Fen; plot #1; town of CALAIS</t>
  </si>
  <si>
    <t>VT478</t>
  </si>
  <si>
    <t>Fairlee 3.1; Three Fairlee Swamps; town of FAIRLEE</t>
  </si>
  <si>
    <t>VT479</t>
  </si>
  <si>
    <t>Fairlee 3.3; Three Fairlee Swamps; town of FAIRLEE</t>
  </si>
  <si>
    <t>VT480</t>
  </si>
  <si>
    <t>Ganson Hill Swamp; plot #1; town of HUBBARDTON</t>
  </si>
  <si>
    <t>VT481</t>
  </si>
  <si>
    <t>Maquam Bog; plot #1; town of SWANTON</t>
  </si>
  <si>
    <t>VT482</t>
  </si>
  <si>
    <t>Atwater Bay Hemlock Swamp; town of WELLS</t>
  </si>
  <si>
    <t>VT483</t>
  </si>
  <si>
    <t>Howe Pond Swamp; Howe Pond; town of READSBORO</t>
  </si>
  <si>
    <t>VT484</t>
  </si>
  <si>
    <t>Peacham Bog North Swamps; town of PEACHAM</t>
  </si>
  <si>
    <t>VT485</t>
  </si>
  <si>
    <t>Peacham Bog A; town of PEACHAM</t>
  </si>
  <si>
    <t>VT486</t>
  </si>
  <si>
    <t>Peacham Bog B; town of PEACHAM</t>
  </si>
  <si>
    <t>VT487</t>
  </si>
  <si>
    <t>Wenlock WMA/Moose Bog; town of FERDINAND</t>
  </si>
  <si>
    <t>VT488</t>
  </si>
  <si>
    <t>West Inlet Bog; town of BRIGHTON</t>
  </si>
  <si>
    <t>VT489</t>
  </si>
  <si>
    <t>Bear Swamp; town of WOLCOTT</t>
  </si>
  <si>
    <t>VT490</t>
  </si>
  <si>
    <t>Bear Hill North; town of PUTNEY</t>
  </si>
  <si>
    <t>VT491</t>
  </si>
  <si>
    <t>Fairlee 1.3; Farilee Bog; town of FAIRLEE</t>
  </si>
  <si>
    <t>VT492</t>
  </si>
  <si>
    <t>Eden 3; Green River Reservoir-Wiley Brook; town of EDEN</t>
  </si>
  <si>
    <t>VT493</t>
  </si>
  <si>
    <t>Hyde Park 1; Green River Reservoir Northeast; town of HYDE PARK</t>
  </si>
  <si>
    <t>Salisbury 1.1; Halnon Brook Swamp; town of SALISBURY</t>
  </si>
  <si>
    <t>VT496</t>
  </si>
  <si>
    <t>South Alburg Swamp B; town of ALBURG</t>
  </si>
  <si>
    <t>VT497</t>
  </si>
  <si>
    <t>Waits River Floodplain; Corinth 1; town of CORINTH</t>
  </si>
  <si>
    <t>VT498</t>
  </si>
  <si>
    <t>Goose Green; Corinth 4.1; town of CORINTH</t>
  </si>
  <si>
    <t>VT499</t>
  </si>
  <si>
    <t>Great Guildhall Swamp; town of GUILDHALL</t>
  </si>
  <si>
    <t>VT500</t>
  </si>
  <si>
    <t>Somerset 2.1; Somerset Reservoir Southwest; town of SOMERSET</t>
  </si>
  <si>
    <t>VT501</t>
  </si>
  <si>
    <t>Woodbury 3.3; Wheeler Hill; town of WOODBURY</t>
  </si>
  <si>
    <t>VT502</t>
  </si>
  <si>
    <t>Brookline 1; Putney Mountain; town of BROOKLINE</t>
  </si>
  <si>
    <t>VT503</t>
  </si>
  <si>
    <t>Chester 1.2; Crow Hill East Swamp; town of CHESTER</t>
  </si>
  <si>
    <t>VT504</t>
  </si>
  <si>
    <t>Fairfax 1.1.2; Mill Brook, Fairfax; town of FAIRFAX</t>
  </si>
  <si>
    <t>Hall Brook Swamp; town of GRAFTON</t>
  </si>
  <si>
    <t>VT507</t>
  </si>
  <si>
    <t>Brighton 7.2; King's Pine Swamp; town of BRIGHTON</t>
  </si>
  <si>
    <t>VT508</t>
  </si>
  <si>
    <t>Wallingford 1.6; Fifield Pond Conifer Swamp; town of WALLINGFORD</t>
  </si>
  <si>
    <t>VT509</t>
  </si>
  <si>
    <t>Blue Bank Tributary Island; town of LINCOLN</t>
  </si>
  <si>
    <t>VT510</t>
  </si>
  <si>
    <t>Hancock 1.1; Goshen Brook Knoll Swamp; town of HANCOCK</t>
  </si>
  <si>
    <t>VT511</t>
  </si>
  <si>
    <t>Tinmouth 1.12; Tinmouth Channel; town of TINMOUTH</t>
  </si>
  <si>
    <t>VT512</t>
  </si>
  <si>
    <t>Coventry 3.1; South Bay WMA; town of COVENTRY</t>
  </si>
  <si>
    <t>VT513</t>
  </si>
  <si>
    <t>Sunderland 1.26; town of SUNDERLAND</t>
  </si>
  <si>
    <t>VT514</t>
  </si>
  <si>
    <t>Sunderland 1.10; Lye Brook Wilderness; town of SUNDERLAND</t>
  </si>
  <si>
    <t>VT515</t>
  </si>
  <si>
    <t>Alburg 1.1; Mud Creek WMA; town of ALBURG</t>
  </si>
  <si>
    <t>VT516</t>
  </si>
  <si>
    <t>Lower Pond Brook Swamp; town of MONKTON</t>
  </si>
  <si>
    <t>VT517</t>
  </si>
  <si>
    <t>Two Little Fens; plot #1; town of DORSET</t>
  </si>
  <si>
    <t>VT519</t>
  </si>
  <si>
    <t>Two Little Fens; plot #2; town of DORSET</t>
  </si>
  <si>
    <t>VT520</t>
  </si>
  <si>
    <t>Two Little Fens; plot #3; town of DORSET</t>
  </si>
  <si>
    <t>VT521</t>
  </si>
  <si>
    <t>Appalachian Trail Fen; plot #1; town of WOODFORD</t>
  </si>
  <si>
    <t>VT522</t>
  </si>
  <si>
    <t>Appalachian Trail Fen; plot #2; town of WOODFORD</t>
  </si>
  <si>
    <t>VT523</t>
  </si>
  <si>
    <t>Pownal Bog; plot #1; town of POWNAL</t>
  </si>
  <si>
    <t>VT524</t>
  </si>
  <si>
    <t>Pownal Bog; plot #2; town of POWNAL</t>
  </si>
  <si>
    <t>VT525</t>
  </si>
  <si>
    <t>Pownal Bog; plot #3; town of POWNAL</t>
  </si>
  <si>
    <t>VT526</t>
  </si>
  <si>
    <t>Pownal Bog; plot #4; town of POWNAL</t>
  </si>
  <si>
    <t>VT527</t>
  </si>
  <si>
    <t>Thendara Camp Fen; plot #1; town of WOODFORD</t>
  </si>
  <si>
    <t>VT528</t>
  </si>
  <si>
    <t>Serendipity Fen; plot #1; town of BENNINGTON</t>
  </si>
  <si>
    <t>VT529</t>
  </si>
  <si>
    <t>Serendipity Fen; plot #2; town of BENNINGTON</t>
  </si>
  <si>
    <t>VT530</t>
  </si>
  <si>
    <t>Paran Creek; plot #1; town of SHAFTSBURY</t>
  </si>
  <si>
    <t>VT531</t>
  </si>
  <si>
    <t>Paran Creek; plot #2; town of SHAFTSBURY</t>
  </si>
  <si>
    <t>VT533</t>
  </si>
  <si>
    <t>Quarry Hill; Pownal Hills; plot #1; town of POWNAL</t>
  </si>
  <si>
    <t>VT534</t>
  </si>
  <si>
    <t>Quarry Hill; Pownal Hills; town of POWNAL</t>
  </si>
  <si>
    <t>VT535</t>
  </si>
  <si>
    <t>St. Paul Fen; plot #1; town of MANCHESTER</t>
  </si>
  <si>
    <t>VT536</t>
  </si>
  <si>
    <t>St. Paul Fen; plot #2; town of MANCHESTER</t>
  </si>
  <si>
    <t>VT537</t>
  </si>
  <si>
    <t>Kibling Hill Fen; plot #1; town of STRAFFORD</t>
  </si>
  <si>
    <t>VT538</t>
  </si>
  <si>
    <t>Kibling Hill Fen; plot #2; town of STRAFFORD</t>
  </si>
  <si>
    <t>VT539</t>
  </si>
  <si>
    <t>Kibling Hill Fen; plot #3; town of STRAFFORD</t>
  </si>
  <si>
    <t>Trailer Park Swamp; plot #1; town of BENNINGTON</t>
  </si>
  <si>
    <t>VT541</t>
  </si>
  <si>
    <t>Adam Pond Vicinity; plot #1; town of JAMAICA</t>
  </si>
  <si>
    <t>VT542</t>
  </si>
  <si>
    <t>Mud Pond-Peru; town of PERU</t>
  </si>
  <si>
    <t>VT543</t>
  </si>
  <si>
    <t>West River at Winhall Confluence; plot #1; town of JAMAICA</t>
  </si>
  <si>
    <t>VT544</t>
  </si>
  <si>
    <t>West River at Winhall Confluence; plot #2; town of JAMAICA</t>
  </si>
  <si>
    <t>VT545</t>
  </si>
  <si>
    <t>West River at Winhall Confluence; plot #3; town of JAMAICA</t>
  </si>
  <si>
    <t>Weston Village N Floodplain Forest; plot #3; town of WESTON</t>
  </si>
  <si>
    <t>VT547</t>
  </si>
  <si>
    <t>Greendale Brook Precambrian Marble; town of WESTON</t>
  </si>
  <si>
    <t>Northern Hartland Lake-Deer Camp Bluffs; Northern Hartland Lake; plot #1; town of HARTFORD</t>
  </si>
  <si>
    <t>Northern Hartland Lake; plot #2</t>
  </si>
  <si>
    <t>Northern Hartland Lake; plot #3</t>
  </si>
  <si>
    <t>Northern Hartland Lake; plot #4</t>
  </si>
  <si>
    <t>Northern Hartland Lake</t>
  </si>
  <si>
    <t>Northern Hartland Lake-Gravel Pit Woods; Northern Hartland Lake; plot #5</t>
  </si>
  <si>
    <t>Northern Hartland Lake-Gravel Pit Woods; Northern Hartland Lake; plot #6</t>
  </si>
  <si>
    <t>Lancaster Property; town of NORWICH</t>
  </si>
  <si>
    <t>VT556</t>
  </si>
  <si>
    <t>Quechee Fen; plot #1; town of HARTFORD</t>
  </si>
  <si>
    <t>VT557</t>
  </si>
  <si>
    <t>West Hartford Seep; plot #1; town of HARTFORD</t>
  </si>
  <si>
    <t>VT558</t>
  </si>
  <si>
    <t>Barnard Fen; plot #1; town of BARNARD</t>
  </si>
  <si>
    <t>VT559</t>
  </si>
  <si>
    <t>Barnard Fen; plot #2; town of BARNARD</t>
  </si>
  <si>
    <t>VT560</t>
  </si>
  <si>
    <t>Barnard Fen; plot #3; town of BARNARD</t>
  </si>
  <si>
    <t>VT561</t>
  </si>
  <si>
    <t>Barnard Fen; plot #4; town of BARNARD</t>
  </si>
  <si>
    <t>VT562</t>
  </si>
  <si>
    <t>Crescent Lake Fen; town of SHARON</t>
  </si>
  <si>
    <t>VT563</t>
  </si>
  <si>
    <t>Shaftsbury Fen; plot #2; town of SHAFTSBURY</t>
  </si>
  <si>
    <t>VT564</t>
  </si>
  <si>
    <t>Shaftsbury Fen; plot #1; town of SHAFTSBURY</t>
  </si>
  <si>
    <t>VT565</t>
  </si>
  <si>
    <t>West Road Fen; plot #1; town of MANCHESTER</t>
  </si>
  <si>
    <t>VT566</t>
  </si>
  <si>
    <t>West Road Fen; plot #2; town of MANCHESTER</t>
  </si>
  <si>
    <t>VT567</t>
  </si>
  <si>
    <t>West Road Fen; plot #3; town of MANCHESTER</t>
  </si>
  <si>
    <t>Morse Hill Seep; town of DORSET</t>
  </si>
  <si>
    <t>Mount Equinox Deer Knoll; Mount Equinox; plot #1; town of MANCHESTER</t>
  </si>
  <si>
    <t>VT571</t>
  </si>
  <si>
    <t>Mount Equinox; plot #2; town of MANCHESTER</t>
  </si>
  <si>
    <t>VT572</t>
  </si>
  <si>
    <t>Mount Equinox; plot #3; town of MANCHESTER</t>
  </si>
  <si>
    <t>VT573</t>
  </si>
  <si>
    <t>No Doe Fen; plot #1; town of DORSET</t>
  </si>
  <si>
    <t>VT574</t>
  </si>
  <si>
    <t>No Doe Fen; plot #2; town of DORSET</t>
  </si>
  <si>
    <t>VT575</t>
  </si>
  <si>
    <t>Iron Kiln Swamp; town of TINMOUTH</t>
  </si>
  <si>
    <t>VT576</t>
  </si>
  <si>
    <t>T-Bird Fen; town of DANBY</t>
  </si>
  <si>
    <t>VT577</t>
  </si>
  <si>
    <t>Tinmouth Channel-South Fen; plot #1; town of TINMOUTH</t>
  </si>
  <si>
    <t>VT578</t>
  </si>
  <si>
    <t>Tinmouth Channel-South Fen; plot #2; town of TINMOUTH</t>
  </si>
  <si>
    <t>VT579</t>
  </si>
  <si>
    <t>Tinmouth Channel-South Fen; plot #3; town of TINMOUTH</t>
  </si>
  <si>
    <t>VT580</t>
  </si>
  <si>
    <t>Tinmouth Channel-South Fen; plot #4; town of TINMOUTH</t>
  </si>
  <si>
    <t>VT581</t>
  </si>
  <si>
    <t>Tinmouth Channel-South Fen; plot #5; town of TINMOUTH</t>
  </si>
  <si>
    <t>VT582</t>
  </si>
  <si>
    <t>Tinmouth Channel-South Fen; plot #6; town of TINMOUTH</t>
  </si>
  <si>
    <t>VT583</t>
  </si>
  <si>
    <t>Tinmouth Channel-South Fen; plot #7; town of TINMOUTH</t>
  </si>
  <si>
    <t>VT584</t>
  </si>
  <si>
    <t>Tinmouth Channel-South Fen; plot #8; town of TINMOUTH</t>
  </si>
  <si>
    <t>VT585</t>
  </si>
  <si>
    <t>Tinmouth Channel-South Fen; plot #9; town of TINMOUTH</t>
  </si>
  <si>
    <t>VT586</t>
  </si>
  <si>
    <t>Tinmouth Channel-South Fen; plot #10; town of TINMOUTH</t>
  </si>
  <si>
    <t>VT587</t>
  </si>
  <si>
    <t>Tinmouth Channel-South Fen; plot #11; town of TINMOUTH</t>
  </si>
  <si>
    <t>VT588</t>
  </si>
  <si>
    <t>Herrick Mountain; town of Ira</t>
  </si>
  <si>
    <t>VT589</t>
  </si>
  <si>
    <t>North Pownal Bend; plot #2; town of POWNAL</t>
  </si>
  <si>
    <t>VT590</t>
  </si>
  <si>
    <t>North Pownal Bend; plot #1; town of POWNAL</t>
  </si>
  <si>
    <t>VT591</t>
  </si>
  <si>
    <t>Silk Road Floodplain; town of BENNINGTON</t>
  </si>
  <si>
    <t>VT592</t>
  </si>
  <si>
    <t>White River-Dimick Brook Mouth; town of HARTFORD</t>
  </si>
  <si>
    <t>VT593</t>
  </si>
  <si>
    <t>Appalachian Trail Crossing; town of HARTFORD</t>
  </si>
  <si>
    <t>VT594</t>
  </si>
  <si>
    <t>White River WMA; town of SHARON</t>
  </si>
  <si>
    <t>VT595</t>
  </si>
  <si>
    <t>White 9-North of Bethel Village; town of BETHEL</t>
  </si>
  <si>
    <t>VT597</t>
  </si>
  <si>
    <t>Dorset Mountain; plot #1; town of DANBY</t>
  </si>
  <si>
    <t>VT598</t>
  </si>
  <si>
    <t>White Rocks; plot #1; town of WALLINGFORD</t>
  </si>
  <si>
    <t>VT599</t>
  </si>
  <si>
    <t>Haystack Mountain; plot #1; town of WILMINGTON</t>
  </si>
  <si>
    <t>VT600</t>
  </si>
  <si>
    <t>Stratton Mountain; plot #1; town of STRATTON</t>
  </si>
  <si>
    <t>VT601</t>
  </si>
  <si>
    <t>Bald Mountain-Woodford/Bennington; town of BENNINGTON</t>
  </si>
  <si>
    <t>VT602</t>
  </si>
  <si>
    <t>Mount Equinox; plot #6; town of MANCHESTER</t>
  </si>
  <si>
    <t>VT603</t>
  </si>
  <si>
    <t>Killington Mountain; plot #1; town of MENDON</t>
  </si>
  <si>
    <t>VT604</t>
  </si>
  <si>
    <t>Nyes Swamp; plot #1; town of BARNARD</t>
  </si>
  <si>
    <t>VT605</t>
  </si>
  <si>
    <t>West Burke Bog; plot #1; town of BURKE</t>
  </si>
  <si>
    <t>VT606</t>
  </si>
  <si>
    <t>Bristol Pond; plot #1; town of MONKTON</t>
  </si>
  <si>
    <t>VT607</t>
  </si>
  <si>
    <t>Mud Pond Brunswick; Dennis Mud Ponds; plot #1; town of BRUNSWICK</t>
  </si>
  <si>
    <t>VT608</t>
  </si>
  <si>
    <t>Dennis Pond; Dennis and Mud Ponds; plot #4; town of BRUNSWICK</t>
  </si>
  <si>
    <t>VT609</t>
  </si>
  <si>
    <t>Dennis Pond; Dennis and Mud Ponds; plot #3; town of BRUNSWICK</t>
  </si>
  <si>
    <t>VT610</t>
  </si>
  <si>
    <t>Dennis Pond; Dennis and Mud Ponds; plot #2; town of BRUNSWICK</t>
  </si>
  <si>
    <t>VT611</t>
  </si>
  <si>
    <t>Whitcher Mtn fen; Pine Mountain WMA; plot #1; town of TOPSHAM</t>
  </si>
  <si>
    <t>VT612</t>
  </si>
  <si>
    <t>Peacham Bog; plot #1; town of PEACHAM</t>
  </si>
  <si>
    <t>VT613</t>
  </si>
  <si>
    <t>VT614</t>
  </si>
  <si>
    <t>VT615</t>
  </si>
  <si>
    <t>Blue Ridge Fen; plot #1; town of CHITTENDEN</t>
  </si>
  <si>
    <t>VT616</t>
  </si>
  <si>
    <t>The Burning; plot #3; town of SUNDERLAND</t>
  </si>
  <si>
    <t>VT617</t>
  </si>
  <si>
    <t>The Burning; plot #2; town of SUNDERLAND</t>
  </si>
  <si>
    <t>VT618</t>
  </si>
  <si>
    <t>VT619</t>
  </si>
  <si>
    <t>VT620</t>
  </si>
  <si>
    <t>VT621</t>
  </si>
  <si>
    <t>Scanlon Bog; plot #2; town of BRANDON</t>
  </si>
  <si>
    <t>VT622</t>
  </si>
  <si>
    <t>Scanlon Bog; plot #1; town of BRANDON</t>
  </si>
  <si>
    <t>VT623</t>
  </si>
  <si>
    <t>Town Line Bog; plot #1; town of ANDOVER</t>
  </si>
  <si>
    <t>VT624</t>
  </si>
  <si>
    <t>Billings Pond; plot #1; town of WOODFORD</t>
  </si>
  <si>
    <t>VT625</t>
  </si>
  <si>
    <t>Nulhegen Pond; plot #1; town of BRIGHTON</t>
  </si>
  <si>
    <t>VT626</t>
  </si>
  <si>
    <t>Nulhegen Pond; plot #2; town of BRIGHTON</t>
  </si>
  <si>
    <t>VT627</t>
  </si>
  <si>
    <t>The Elbow; town of KILLINGTON</t>
  </si>
  <si>
    <t>VT628</t>
  </si>
  <si>
    <t>Shelburne Pond; plot #1; town of SHELBURNE</t>
  </si>
  <si>
    <t>VT629</t>
  </si>
  <si>
    <t>Shelburne Pond; plot #2; town of SHELBURNE</t>
  </si>
  <si>
    <t>VT630</t>
  </si>
  <si>
    <t>Lowell Lake; plot #1; town of LONDONDERRY</t>
  </si>
  <si>
    <t>VT631</t>
  </si>
  <si>
    <t>Franklin Bog; plot #2; town of FRANKLIN</t>
  </si>
  <si>
    <t>VT632</t>
  </si>
  <si>
    <t>Franklin Bog; plot #1; town of FRANKLIN</t>
  </si>
  <si>
    <t>VT633</t>
  </si>
  <si>
    <t>Spruce Pond; Pond Woods WMA; plot #1; town of ORWELL</t>
  </si>
  <si>
    <t>VT634</t>
  </si>
  <si>
    <t>Droughty Pond Fen; Pond Woods WMA; plot #3; town of ORWELL</t>
  </si>
  <si>
    <t>VT635</t>
  </si>
  <si>
    <t>Droughty Pond Fen; Pond Woods WMA; plot #1; town of ORWELL</t>
  </si>
  <si>
    <t>VT636</t>
  </si>
  <si>
    <t>Droughty Pond Fen; Pond Woods WMA; plot #2; town of ORWELL</t>
  </si>
  <si>
    <t>VT637</t>
  </si>
  <si>
    <t>Castle Meadow; plot #1; town of GLASTENBURY</t>
  </si>
  <si>
    <t>VT638</t>
  </si>
  <si>
    <t>Pond Plateau Wetlands; plot #1; town of SUNDERLAND</t>
  </si>
  <si>
    <t>VT639</t>
  </si>
  <si>
    <t>Lamoille Headwaters Wetland; plot #1; town of BELVIDERE</t>
  </si>
  <si>
    <t>VT640</t>
  </si>
  <si>
    <t>Island Pond Bog; plot #1; town of BRIGHTON</t>
  </si>
  <si>
    <t>VT641</t>
  </si>
  <si>
    <t>Seneca Mountain Bog; plot #1; town of FERDINAND</t>
  </si>
  <si>
    <t>VT642</t>
  </si>
  <si>
    <t>Little Pond Bog; plot #1; town of FRANKLIN</t>
  </si>
  <si>
    <t>VT643</t>
  </si>
  <si>
    <t>Little Pond Bog; plot #2; town of FRANKLIN</t>
  </si>
  <si>
    <t>VT644</t>
  </si>
  <si>
    <t>Little Mud Pond Granby; plot #1; town of GRANBY</t>
  </si>
  <si>
    <t>VT645</t>
  </si>
  <si>
    <t>Fern Lake Fen; plot #1; town of LEICESTER</t>
  </si>
  <si>
    <t>VT646</t>
  </si>
  <si>
    <t>Lake Ninevah Fen; plot #1; town of MOUNT HOLLY</t>
  </si>
  <si>
    <t>VT647</t>
  </si>
  <si>
    <t>Mud Pond Peru; plot #1; town of PERU</t>
  </si>
  <si>
    <t>VT648</t>
  </si>
  <si>
    <t>East of Somerset Reservoir; plot #1; town of SOMERSET</t>
  </si>
  <si>
    <t>VT649</t>
  </si>
  <si>
    <t>East of Somerset Reservoir; plot #2; town of SOMERSET</t>
  </si>
  <si>
    <t>VT650</t>
  </si>
  <si>
    <t>Stratton Meadow Bog; plot #1; town of STRATTON</t>
  </si>
  <si>
    <t>VT651</t>
  </si>
  <si>
    <t>Lye Brook Meadows Peatland; plot #1; town of SUNDERLAND</t>
  </si>
  <si>
    <t>VT652</t>
  </si>
  <si>
    <t>Lye Brook Meadow Peatland; plot #2; town of SUNDERLAND</t>
  </si>
  <si>
    <t>VT653</t>
  </si>
  <si>
    <t>Lye Brook Meadow Peatland; plot #3; town of SUNDERLAND</t>
  </si>
  <si>
    <t>VT654</t>
  </si>
  <si>
    <t>Branch Pond Bog; plot #1; town of SUNDERLAND</t>
  </si>
  <si>
    <t>VT655</t>
  </si>
  <si>
    <t>Little Lake Wells; plot #1; town of WELLS</t>
  </si>
  <si>
    <t>VT656</t>
  </si>
  <si>
    <t>Little Lake Wells; plot #2; town of WELLS</t>
  </si>
  <si>
    <t>VT657</t>
  </si>
  <si>
    <t>East of Beecher Pond; plot #1; town of BRIGHTON</t>
  </si>
  <si>
    <t>VT658</t>
  </si>
  <si>
    <t>Maquam Bog; plot #2; town of SWANTON</t>
  </si>
  <si>
    <t>VT659</t>
  </si>
  <si>
    <t>Maquam Bog; plot #3; town of SWANTON</t>
  </si>
  <si>
    <t>VT660</t>
  </si>
  <si>
    <t>VT661</t>
  </si>
  <si>
    <t>Maquam Bog; plot #4; town of SWANTON</t>
  </si>
  <si>
    <t>VT662</t>
  </si>
  <si>
    <t>Lower Symes Pond; plot #1; town of RYEGATE</t>
  </si>
  <si>
    <t>VT663</t>
  </si>
  <si>
    <t>Lower Symes Pond; plot #2; town of RYEGATE</t>
  </si>
  <si>
    <t>VT664</t>
  </si>
  <si>
    <t>Leary Road Bog; plot #1; town of JERICHO</t>
  </si>
  <si>
    <t>VT665</t>
  </si>
  <si>
    <t>Stillwater Brook; plot #1; town of GROTON</t>
  </si>
  <si>
    <t>VT666</t>
  </si>
  <si>
    <t>Richard's Bog; plot #1; town of MARSHFIELD</t>
  </si>
  <si>
    <t>VT667</t>
  </si>
  <si>
    <t>West Mountain Pond Bog; plot #1; town of MAIDSTONE</t>
  </si>
  <si>
    <t>VT668</t>
  </si>
  <si>
    <t>Umpire Brook Bog; plot #1; town of VICTORY</t>
  </si>
  <si>
    <t>VT669</t>
  </si>
  <si>
    <t>Umpire Brook Bog; plot #2; town of VICTORY</t>
  </si>
  <si>
    <t>VT670</t>
  </si>
  <si>
    <t>Smith Pond Fen; plot #1; town of WOODBURY</t>
  </si>
  <si>
    <t>VT671</t>
  </si>
  <si>
    <t>Smith Pond Fen; plot #2; town of WOODBURY</t>
  </si>
  <si>
    <t>VT672</t>
  </si>
  <si>
    <t>Duck Pond Bog; plot #1; town of WATERFORD</t>
  </si>
  <si>
    <t>VT673</t>
  </si>
  <si>
    <t>Victory Bog; plot #1; town of VICTORY</t>
  </si>
  <si>
    <t>VT674</t>
  </si>
  <si>
    <t>Victory Bog; Victory Basin; plot #2; town of VICTORY</t>
  </si>
  <si>
    <t>VT675</t>
  </si>
  <si>
    <t>West Stannard Pond; town of STANNARD</t>
  </si>
  <si>
    <t>VT676</t>
  </si>
  <si>
    <t>Bog Brook Wetlands; town of STANNARD</t>
  </si>
  <si>
    <t>VT677</t>
  </si>
  <si>
    <t>VT678</t>
  </si>
  <si>
    <t>Pherrins Bog; Pherrins River Wetland Complex South; town of MORGAN</t>
  </si>
  <si>
    <t>VT679</t>
  </si>
  <si>
    <t>Mud Pond-Granby; town of GRANBY</t>
  </si>
  <si>
    <t>VT680</t>
  </si>
  <si>
    <t>Lake Carmi Bog; town of FRANKLIN</t>
  </si>
  <si>
    <t>VT681</t>
  </si>
  <si>
    <t>VT682</t>
  </si>
  <si>
    <t>Dead Creek Fen; town of FAIRFIELD</t>
  </si>
  <si>
    <t>VT683</t>
  </si>
  <si>
    <t>Fairfield Fen South; plot #2; town of FAIRFIELD</t>
  </si>
  <si>
    <t>VT684</t>
  </si>
  <si>
    <t>Fairfield Bog South; plot #1; town of FAIRFIELD</t>
  </si>
  <si>
    <t>VT685</t>
  </si>
  <si>
    <t>North Pond Bristol; town of BRISTOL</t>
  </si>
  <si>
    <t>VT687</t>
  </si>
  <si>
    <t>Abbey Pond; Abbey Pond/Beaver Meadow; plot #1; town of RIPTON</t>
  </si>
  <si>
    <t>VT688</t>
  </si>
  <si>
    <t>Abbey Pond; Abbey Pond/Beaver Meadow; plot #2; town of RIPTON</t>
  </si>
  <si>
    <t>VT689</t>
  </si>
  <si>
    <t>Belvidere Bog; plot #1; town of BELVIDERE</t>
  </si>
  <si>
    <t>VT690</t>
  </si>
  <si>
    <t>Belvidere Bog; plot #2; town of BELVIDERE</t>
  </si>
  <si>
    <t>VT691</t>
  </si>
  <si>
    <t>Colchester Bog; plot #1; town of COLCHESTER</t>
  </si>
  <si>
    <t>VT692</t>
  </si>
  <si>
    <t>Colchester Bog; plot #2; town of COLCHESTER</t>
  </si>
  <si>
    <t>VT693</t>
  </si>
  <si>
    <t>Ferdinand Bog; plot #1; town of FERDINAND</t>
  </si>
  <si>
    <t>VT694</t>
  </si>
  <si>
    <t>Ferdinand Bog; plot #2; town of FERDINAND</t>
  </si>
  <si>
    <t>VT695</t>
  </si>
  <si>
    <t>Little Mud Pond Bog; plot #1; town of WINHALL</t>
  </si>
  <si>
    <t>VT696</t>
  </si>
  <si>
    <t>Lye Brook Headwaters; plot #1; town of SUNDERLAND</t>
  </si>
  <si>
    <t>VT697</t>
  </si>
  <si>
    <t>Lye Brook Headwaters; plot #2; town of SUNDERLAND</t>
  </si>
  <si>
    <t>VT698</t>
  </si>
  <si>
    <t>Lye Brook Headwaters; plot #3; town of SUNDERLAND</t>
  </si>
  <si>
    <t>VT699</t>
  </si>
  <si>
    <t>Morristown Bog; plot #1; town of MORRISTOWN</t>
  </si>
  <si>
    <t>VT700</t>
  </si>
  <si>
    <t>VT701</t>
  </si>
  <si>
    <t>Sadawga Lake; plot #1; town of WHITINGHAM</t>
  </si>
  <si>
    <t>VT702</t>
  </si>
  <si>
    <t>VT703</t>
  </si>
  <si>
    <t>Dutton Pond; plot #1; town of MAIDSTONE</t>
  </si>
  <si>
    <t>VT704</t>
  </si>
  <si>
    <t>Dutton Pond; plot #2; town of MAIDSTONE</t>
  </si>
  <si>
    <t>VT705</t>
  </si>
  <si>
    <t>Fifield Pond Bog; Fifield Pond; plot #1; town of WALLINGFORD</t>
  </si>
  <si>
    <t>VT706</t>
  </si>
  <si>
    <t>Fifield Pond Bog; Fifield Pond; plot #2; town of WALLINGFORD</t>
  </si>
  <si>
    <t>VT707</t>
  </si>
  <si>
    <t>VT708</t>
  </si>
  <si>
    <t>Lanesboro Bog; plot #1; town of MARSHFIELD</t>
  </si>
  <si>
    <t>VT710</t>
  </si>
  <si>
    <t>Lanesboro Bog; plot #2; town of MARSHFIELD</t>
  </si>
  <si>
    <t>VT711</t>
  </si>
  <si>
    <t>Maidstone Bog South; plot #1; town of MAIDSTONE</t>
  </si>
  <si>
    <t>VT712</t>
  </si>
  <si>
    <t>Maidstone Bog South; plot #2; town of MAIDSTONE</t>
  </si>
  <si>
    <t>VT713</t>
  </si>
  <si>
    <t>Molly Bog; plot #1; town of MORRISTOWN</t>
  </si>
  <si>
    <t>VT714</t>
  </si>
  <si>
    <t>Molly Bog; plot #2; town of MORRISTOWN</t>
  </si>
  <si>
    <t>VT715</t>
  </si>
  <si>
    <t>Cranberry Bog; Snake Mountain; plot #1; town of WEYBRIDGE</t>
  </si>
  <si>
    <t>VT716</t>
  </si>
  <si>
    <t>Ball Mountain; plot #1; town of JAMAICA</t>
  </si>
  <si>
    <t>VT717</t>
  </si>
  <si>
    <t>Black Mountain; plot #2; town of DUMMERSTON</t>
  </si>
  <si>
    <t>Black Mountain; plot #1; town of DUMMERSTON</t>
  </si>
  <si>
    <t>VT719</t>
  </si>
  <si>
    <t>Great Ledge/Rattlesnake Ledge; plot #1; town of FAIR HAVEN</t>
  </si>
  <si>
    <t>VT720</t>
  </si>
  <si>
    <t>Moosehorn Mountain; plot #1; town of WELLS</t>
  </si>
  <si>
    <t>VT721</t>
  </si>
  <si>
    <t>Mount Moosalamoo; plot #1; town of SALISBURY</t>
  </si>
  <si>
    <t>VT722</t>
  </si>
  <si>
    <t>Oak Hill; plot #1; town of ROCKINGHAM</t>
  </si>
  <si>
    <t>VT723</t>
  </si>
  <si>
    <t>Rattlesnake Mountain; plot #1; town of TOWNSHEND</t>
  </si>
  <si>
    <t>VT724</t>
  </si>
  <si>
    <t>Roaring Brook WMA; plot #1; town of VERNON</t>
  </si>
  <si>
    <t>VT725</t>
  </si>
  <si>
    <t>Vernon Town Forest; plot #2; town of VERNON</t>
  </si>
  <si>
    <t>VT726</t>
  </si>
  <si>
    <t>Salisbury Town Forest; plot #2; town of SALISBURY</t>
  </si>
  <si>
    <t>VT727</t>
  </si>
  <si>
    <t>Shaw Mountain; plot #1; town of BENSON</t>
  </si>
  <si>
    <t>VT728</t>
  </si>
  <si>
    <t>Salisbury Town Forest; plot #1; town of SALISBURY</t>
  </si>
  <si>
    <t>VT729</t>
  </si>
  <si>
    <t>Simmonds Hill; North Pawlet Hills; plot #1; town of PAWLET</t>
  </si>
  <si>
    <t>VT730</t>
  </si>
  <si>
    <t>Snake Mountain; plot #1; town of ADDISON</t>
  </si>
  <si>
    <t>VT731</t>
  </si>
  <si>
    <t>Pownal Dome; plot #1; town of POWNAL</t>
  </si>
  <si>
    <t>VT732</t>
  </si>
  <si>
    <t>Twin Mountain; plot #1; town of WEST RUTLAND</t>
  </si>
  <si>
    <t>VT733</t>
  </si>
  <si>
    <t>VT734</t>
  </si>
  <si>
    <t>Fort Drummer State Park; town of VERNON</t>
  </si>
  <si>
    <t>VT735</t>
  </si>
  <si>
    <t>Blueberry Hill WMA; plot #1; town of CASTLETON</t>
  </si>
  <si>
    <t>VT736</t>
  </si>
  <si>
    <t>West Mountain-Grass Mountain Block; town of SHAFTSBURY</t>
  </si>
  <si>
    <t>VT737</t>
  </si>
  <si>
    <t>Mount Ascutney; plot #2; town of WEATHERSFIELD</t>
  </si>
  <si>
    <t>VT738</t>
  </si>
  <si>
    <t>Mount Ascutney; plot #1; town of WINDSOR</t>
  </si>
  <si>
    <t>VT739</t>
  </si>
  <si>
    <t>Frost Hollow; plot #1; town of POWNAL</t>
  </si>
  <si>
    <t>VT740</t>
  </si>
  <si>
    <t>VT741</t>
  </si>
  <si>
    <t>Fox Hill; plot #1; town of VERNON</t>
  </si>
  <si>
    <t>VT742</t>
  </si>
  <si>
    <t>The Oxbow; plot #1; town of MIDDLEBURY</t>
  </si>
  <si>
    <t>VT743</t>
  </si>
  <si>
    <t>Snake Mountain; plot #1; town of WEYBRIDGE</t>
  </si>
  <si>
    <t>VT744</t>
  </si>
  <si>
    <t>VT745</t>
  </si>
  <si>
    <t>Burnt Mountain; plot #1; town of SALISBURY</t>
  </si>
  <si>
    <t>VT746</t>
  </si>
  <si>
    <t>Haystack Mountain-Pawlett; plot #1; town of PAWLET</t>
  </si>
  <si>
    <t>VT747</t>
  </si>
  <si>
    <t>Bellows Falls High School; plot #1; town of ROCKINGHAM</t>
  </si>
  <si>
    <t>VT748</t>
  </si>
  <si>
    <t>Howard Sandplain; plot #1; town of COLCHESTER</t>
  </si>
  <si>
    <t>VT749</t>
  </si>
  <si>
    <t>Chandler Ridge; plot #1</t>
  </si>
  <si>
    <t>VT750</t>
  </si>
  <si>
    <t>VT751</t>
  </si>
  <si>
    <t>Hawks Mountan; plot #1; town of BALTIMORE</t>
  </si>
  <si>
    <t>VT752</t>
  </si>
  <si>
    <t>Oregon Mountain; plot #1; town of NEWFANE</t>
  </si>
  <si>
    <t>VT753</t>
  </si>
  <si>
    <t>Pine Hill Park; plot #1; town of RUTLAND CITY</t>
  </si>
  <si>
    <t>VT754</t>
  </si>
  <si>
    <t>Pond Mountain; plot #1; town of WELLS</t>
  </si>
  <si>
    <t>VT755</t>
  </si>
  <si>
    <t>Rattlesnake Ledge; plot #1; town of POWNAL</t>
  </si>
  <si>
    <t>VT756</t>
  </si>
  <si>
    <t>Fox Hill; Roaring Brook WMA; plot #1; town of VERNON</t>
  </si>
  <si>
    <t>VT757</t>
  </si>
  <si>
    <t>Round Mountain; plot #1; town of BRATTLEBORO</t>
  </si>
  <si>
    <t>VT758</t>
  </si>
  <si>
    <t>Roy Mountain WMA; plot #1; town of BARNET</t>
  </si>
  <si>
    <t>VT759</t>
  </si>
  <si>
    <t>Sandbar WMA; plot #1; town of MILTON</t>
  </si>
  <si>
    <t>VT760</t>
  </si>
  <si>
    <t>Shellhouse Mountain; plot #1; town of FERRISBURG</t>
  </si>
  <si>
    <t>VT761</t>
  </si>
  <si>
    <t>Camp Johnson; town of COLCHESTER</t>
  </si>
  <si>
    <t>VT762</t>
  </si>
  <si>
    <t>VT763</t>
  </si>
  <si>
    <t>Sunderland Brook Pitch Pine Site; plot #1; town of COLCHESTER</t>
  </si>
  <si>
    <t>VT764</t>
  </si>
  <si>
    <t>Sunderland Brook Pitch Pine Site; plot #2; town of COLCHESTER</t>
  </si>
  <si>
    <t>VT765</t>
  </si>
  <si>
    <t>VWMT (Colchester High School Site); plot #1; town of COLCHESTER</t>
  </si>
  <si>
    <t>VT766</t>
  </si>
  <si>
    <t>VWMT (Colchester High School Site); town of COLCHESTER</t>
  </si>
  <si>
    <t>VT767</t>
  </si>
  <si>
    <t>DEAD CREEK-NOONAN OAK-HICKORY WOODS; plot #1; town of ADDISON</t>
  </si>
  <si>
    <t>VT768</t>
  </si>
  <si>
    <t>PALMER CORNER WOODS; plot #1; town of BRIDPORT</t>
  </si>
  <si>
    <t>VT769</t>
  </si>
  <si>
    <t>Dead-Otter Confluence Woods; town of FERRISBURG</t>
  </si>
  <si>
    <t>VT770</t>
  </si>
  <si>
    <t>Dead Creek Oak-Hickory Woods; plot #1; town of ADDISON</t>
  </si>
  <si>
    <t>VT771</t>
  </si>
  <si>
    <t>Dead Creek Oak-Hickory Woods; plot #2; town of ADDISON</t>
  </si>
  <si>
    <t>VT772</t>
  </si>
  <si>
    <t>Hospital Creek South; town of ADDISON</t>
  </si>
  <si>
    <t>VT773</t>
  </si>
  <si>
    <t>Hospital Creek WMA; town of ADDISON</t>
  </si>
  <si>
    <t>VT774</t>
  </si>
  <si>
    <t>Button Bay Bluff; town of FERRISBURG</t>
  </si>
  <si>
    <t>Lower Lamoille Oxbow Swamp; town of COLCHESTER</t>
  </si>
  <si>
    <t>VT776</t>
  </si>
  <si>
    <t>Williams Woods</t>
  </si>
  <si>
    <t>VT777</t>
  </si>
  <si>
    <t>Hinesberg Limy Cobble; plot #1; town of HINESBURG</t>
  </si>
  <si>
    <t>VT778</t>
  </si>
  <si>
    <t>Transition Hardwood Talus Woodland; plot #2; town of HINESBURG</t>
  </si>
  <si>
    <t>Oak hill; plot #1; town of WILLISTON</t>
  </si>
  <si>
    <t>VT780</t>
  </si>
  <si>
    <t>Oak hill; plot #2; town of WILLISTON</t>
  </si>
  <si>
    <t>VT781</t>
  </si>
  <si>
    <t>Diversity Hill; plot #1; town of COLCHESTER</t>
  </si>
  <si>
    <t>VT782</t>
  </si>
  <si>
    <t>Thujaland; town of MILTON</t>
  </si>
  <si>
    <t>VT783</t>
  </si>
  <si>
    <t>Thujaland; plot #2; town of MILTON</t>
  </si>
  <si>
    <t>VT784</t>
  </si>
  <si>
    <t>Colchester Quartzite Highlands; town of COLCHESTER</t>
  </si>
  <si>
    <t>VT786</t>
  </si>
  <si>
    <t>Diversity Hill; plot #2; town of COLCHESTER</t>
  </si>
  <si>
    <t>VT787</t>
  </si>
  <si>
    <t>Camp Norfleet Road Hill; plot #1; town of COLCHESTER</t>
  </si>
  <si>
    <t>VT788</t>
  </si>
  <si>
    <t>Camp Norfleet Road Hill; plot #2; town of COLCHESTER</t>
  </si>
  <si>
    <t>VT789</t>
  </si>
  <si>
    <t>Lincoln Hill; town of HINESBURG</t>
  </si>
  <si>
    <t>VT790</t>
  </si>
  <si>
    <t>Bear Trap Road Site; plot #1; town of COLCHESTER</t>
  </si>
  <si>
    <t>VT791</t>
  </si>
  <si>
    <t>Bear Trap Road Site; plot #2; town of COLCHESTER</t>
  </si>
  <si>
    <t>VT792</t>
  </si>
  <si>
    <t>Sunny Hollow Natural Area; plot #1; town of COLCHESTER</t>
  </si>
  <si>
    <t>VT793</t>
  </si>
  <si>
    <t>Bear Trap Road; plot #2; town of MILTON</t>
  </si>
  <si>
    <t>VT794</t>
  </si>
  <si>
    <t>Laplatte River Marsh; plot #2; town of SHELBURNE</t>
  </si>
  <si>
    <t>VT795</t>
  </si>
  <si>
    <t>Spoon Mountain; town of TINMOUTH</t>
  </si>
  <si>
    <t>VT798</t>
  </si>
  <si>
    <t>VT799</t>
  </si>
  <si>
    <t>VT800</t>
  </si>
  <si>
    <t>Spoon Mountain; town of MIDDLETOWN SPRINGS</t>
  </si>
  <si>
    <t>VT801</t>
  </si>
  <si>
    <t>VT802</t>
  </si>
  <si>
    <t>VT803</t>
  </si>
  <si>
    <t>Cole Hill; plot #1; town of PAWLET</t>
  </si>
  <si>
    <t>VT804</t>
  </si>
  <si>
    <t>Highgo Hill; plot #1; town of PAWLET</t>
  </si>
  <si>
    <t>VT805</t>
  </si>
  <si>
    <t>Indian Hill; town of PAWLET</t>
  </si>
  <si>
    <t>VT806</t>
  </si>
  <si>
    <t>Burt Hill; plot #1; town of PAWLET</t>
  </si>
  <si>
    <t>VT807</t>
  </si>
  <si>
    <t>East of Wiswell Hill; plot #1; town of NEWFANE</t>
  </si>
  <si>
    <t>VT808</t>
  </si>
  <si>
    <t>Vermont Air National Guard; Burlington Airport; plot #1; town of SOUTH BURLINGTON</t>
  </si>
  <si>
    <t>VT809</t>
  </si>
  <si>
    <t>Resin Ridge; plot #1; town of BOLTON</t>
  </si>
  <si>
    <t>VT810</t>
  </si>
  <si>
    <t>Morses Mill; plot #4; town of CAMBRIDGE</t>
  </si>
  <si>
    <t>VT811</t>
  </si>
  <si>
    <t>Smuggler's Notch; plot #5; town of CAMBRIDGE</t>
  </si>
  <si>
    <t>VT812</t>
  </si>
  <si>
    <t>Long Trail Before Taft Lodge; plot #6; town of CAMBRIDGE</t>
  </si>
  <si>
    <t>Nebraska Notch Beaver Meadow; plot #8; town of UNDERHILL</t>
  </si>
  <si>
    <t>VT814</t>
  </si>
  <si>
    <t>Smuggler's Notch; plot #09; town of CAMBRIDGE</t>
  </si>
  <si>
    <t>NE Beaver Meadow Block; plot #10; town of JOHNSON</t>
  </si>
  <si>
    <t>Beaver Meadow Brook MMSF; plot #11; town of MORRISTOWN</t>
  </si>
  <si>
    <t>VT817</t>
  </si>
  <si>
    <t>Spruce Mountain; plot #12; town of MORRISTOWN</t>
  </si>
  <si>
    <t>VT818</t>
  </si>
  <si>
    <t>NW Slope of Spruce Peak; plot #13; town of CAMBRIDGE</t>
  </si>
  <si>
    <t>VT819</t>
  </si>
  <si>
    <t>Cedar Mountain; plot #1; town of BENSON</t>
  </si>
  <si>
    <t>VT820</t>
  </si>
  <si>
    <t>Little Ball Mountain; Jamaica State Park; plot #1; town of JAMAICA</t>
  </si>
  <si>
    <t>VT821</t>
  </si>
  <si>
    <t>Echo Lake Cliffs; plot #1; town of HUBBARDTON</t>
  </si>
  <si>
    <t>VT822</t>
  </si>
  <si>
    <t>South Hero Dunes; plot #6; town of SOUTH HERO</t>
  </si>
  <si>
    <t>VT823</t>
  </si>
  <si>
    <t>South Hero Dunes; plot #5A; town of SOUTH HERO</t>
  </si>
  <si>
    <t>VT824</t>
  </si>
  <si>
    <t>South Hero Dunes; plot #1; town of SOUTH HERO</t>
  </si>
  <si>
    <t>VT825</t>
  </si>
  <si>
    <t>South Hero Dunes; plot #1,2A; town of SOUTH HERO</t>
  </si>
  <si>
    <t>VT826</t>
  </si>
  <si>
    <t>South Hero Dunes; town of SOUTH HERO</t>
  </si>
  <si>
    <t>VT827</t>
  </si>
  <si>
    <t>Arthur Davis Wildlife Management Area North 1; Arthur Davis Wildlife Management Area; plot #2; town of READING</t>
  </si>
  <si>
    <t>Reading Tyson Road - North 2; Arthur Davis Wildlife Management Area; plot #1; town of READING</t>
  </si>
  <si>
    <t>Arthur Davis Wildlife Management Area - South; Arthur Davis Wildlife Management Area; plot #1; town of READING</t>
  </si>
  <si>
    <t>No EO</t>
  </si>
  <si>
    <t>Morses; Morses Line Swamp; plot #1; town of FRANKLIN</t>
  </si>
  <si>
    <t>EO_ID</t>
  </si>
  <si>
    <t>LAT</t>
  </si>
  <si>
    <t>LONG</t>
  </si>
  <si>
    <t>Plot_ID</t>
  </si>
  <si>
    <t>based on field desc. Need Eric's GPS 007</t>
  </si>
  <si>
    <t>based on field desc. Need Eric's GPS 009</t>
  </si>
  <si>
    <t>based on the NC. Eric has GPS</t>
  </si>
  <si>
    <t>from Eric's GPS</t>
  </si>
  <si>
    <t>based on NC. Need Eric's GPS 005</t>
  </si>
  <si>
    <t>Based on plot map  in GEF</t>
  </si>
  <si>
    <t>need Eric's waypoint 009 - mapped in NC polygon</t>
  </si>
  <si>
    <t>need Eric's waypoint 007 - mapped in NC polygon</t>
  </si>
  <si>
    <t>need Eric's waypoint 008 - mapped in NC polygon</t>
  </si>
  <si>
    <t>Mapped in the NC; plot not in GEF</t>
  </si>
  <si>
    <t xml:space="preserve">Mapped in the NC in southern polygon; plot not in GEF. </t>
  </si>
  <si>
    <t>From NC EO</t>
  </si>
  <si>
    <t xml:space="preserve">Mapped in the NC in southern polygon; plot not in GEF.  </t>
  </si>
  <si>
    <t/>
  </si>
  <si>
    <t>Vernal Pool</t>
  </si>
  <si>
    <t>red spruce- hardwood swamp</t>
  </si>
  <si>
    <t>Mixed seepage swamp/ forest</t>
  </si>
  <si>
    <t>red maple- black ash swamp</t>
  </si>
  <si>
    <t>mixed swamp</t>
  </si>
  <si>
    <t>red maple- black gum swamp</t>
  </si>
  <si>
    <t>red maple-black ash seepage swamp</t>
  </si>
  <si>
    <t>Shrub Swamp</t>
  </si>
  <si>
    <t>Black Gum Swamp</t>
  </si>
  <si>
    <t>Red Maple Swamp</t>
  </si>
  <si>
    <t>Calcareous Red Maple- Tamarack Swamp</t>
  </si>
  <si>
    <t>Red Maple- Tamarack Swamp</t>
  </si>
  <si>
    <t>Red Maple- Black Ash Swamp</t>
  </si>
  <si>
    <t>Red Maple- Hemlock Swamp</t>
  </si>
  <si>
    <t>Spruce- Fir- Tamarack Swamp</t>
  </si>
  <si>
    <t>Red Maple- Black Gum Swamp</t>
  </si>
  <si>
    <t>Red Maple- Green Ash Swamp</t>
  </si>
  <si>
    <t>Red Maple- White Pine- Huckleberry Swamp</t>
  </si>
  <si>
    <t>Hardwood- Hemlock Swamp</t>
  </si>
  <si>
    <t>Alder Shrub Swamp</t>
  </si>
  <si>
    <t>Sedge Meadow Shrubland</t>
  </si>
  <si>
    <t>Calcareous Red Maple-Tamarack Swamp</t>
  </si>
  <si>
    <t>Red Maple- White Pine Huckleberry Swamp</t>
  </si>
  <si>
    <t>Silver Maple- Green Ash Swamp</t>
  </si>
  <si>
    <t>Red Maple- Black Ash Seepage Swamp</t>
  </si>
  <si>
    <t>Silver Maple-Red Maple Green Ash Swamp</t>
  </si>
  <si>
    <t>Red Maple- Black Ash- Green Ash Swamp</t>
  </si>
  <si>
    <t>Clayplain Forest?</t>
  </si>
  <si>
    <t>Red Maple- Tamarack Swamp?</t>
  </si>
  <si>
    <t>Red/ Silver Maple- Green Ash</t>
  </si>
  <si>
    <t>Red Maple Black Ash Swamp</t>
  </si>
  <si>
    <t>Clayplain Forest</t>
  </si>
  <si>
    <t>Hemlock- Black Gum Swamp</t>
  </si>
  <si>
    <t>Red Maple- White Pine Swamp</t>
  </si>
  <si>
    <t>Green Ash Swamp</t>
  </si>
  <si>
    <t>Red Maple- Silver Maple- Green Ash Swamp</t>
  </si>
  <si>
    <t>Hardwood Swamp</t>
  </si>
  <si>
    <t>Hemlock- Hardwood Swamp</t>
  </si>
  <si>
    <t>Calcareous Red Maple- Black Ash swamp</t>
  </si>
  <si>
    <t>Red Maple- Tamarack- Peat Swamp</t>
  </si>
  <si>
    <t>Red Maple- Conifer Swamp</t>
  </si>
  <si>
    <t>Mixed Deciduous Conifer Swamp</t>
  </si>
  <si>
    <t>Floodplain Forest</t>
  </si>
  <si>
    <t>Red Maple Peat Swamp</t>
  </si>
  <si>
    <t>Hemlock- White pine- Red maple- Black ash Swamp</t>
  </si>
  <si>
    <t>Lowland Spruce-Fir Forest</t>
  </si>
  <si>
    <t>Montane-Spruce-Fir Forest</t>
  </si>
  <si>
    <t>Alder Swamp (boggy)</t>
  </si>
  <si>
    <t>Poor Fen (classified later)</t>
  </si>
  <si>
    <t>R Spruce-Yellow Birch-Red Mpl Forest, well drained</t>
  </si>
  <si>
    <t>Sweet Gale-Cedar Poor Fen (classified later)</t>
  </si>
  <si>
    <t>Black Spruce Woodland Bog</t>
  </si>
  <si>
    <t>Black Spruce Swamp</t>
  </si>
  <si>
    <t>Northern White Cedar Swamp</t>
  </si>
  <si>
    <t>Hardwood Cedar Swamp</t>
  </si>
  <si>
    <t>Hardwood-Cedar Swamp</t>
  </si>
  <si>
    <t>Northern White Cedar Sloping Seepage Forest</t>
  </si>
  <si>
    <t>Red Maple-Northern White Cedar Swamp</t>
  </si>
  <si>
    <t>Hardwood-Northern White Cedar Swamp</t>
  </si>
  <si>
    <t>Limestone Bluff Cedar-Pine Forest</t>
  </si>
  <si>
    <t>Spruce-Fir-Tamarack Swamp</t>
  </si>
  <si>
    <t>Hemlock-Red Spruce Forest (wet)</t>
  </si>
  <si>
    <t>Hemlock Swamp</t>
  </si>
  <si>
    <t>Hemlock-Hardwood Seepage Swamp</t>
  </si>
  <si>
    <t>Tamarack-Cedar-White Pine Fen Woodland</t>
  </si>
  <si>
    <t>Red Spruce-Three Seeded Sedge Swamp</t>
  </si>
  <si>
    <t>Balsam Fir Swamp</t>
  </si>
  <si>
    <t>Dwarf Shrub Bog (Poor Fen)</t>
  </si>
  <si>
    <t>Northern Hardwood Forest</t>
  </si>
  <si>
    <t>Alluvial Shrub Swamp</t>
  </si>
  <si>
    <t>Hemlock-Hardwood Forest</t>
  </si>
  <si>
    <t>Shallow Emergent Marsh</t>
  </si>
  <si>
    <t>Red Spruce Swamp</t>
  </si>
  <si>
    <t>Red Maple-Black Ash-Pine Seepage Swamp</t>
  </si>
  <si>
    <t>Red Maple-Tamarack Swamp</t>
  </si>
  <si>
    <t>Red Spruce-Hemlock-Black Ash Seepage Swamp</t>
  </si>
  <si>
    <t>Black Ash-Fir-Hemlock Seepage Swamp</t>
  </si>
  <si>
    <t>Pitch Pine Woodland Bog</t>
  </si>
  <si>
    <t>Spruce-Fir Swamp</t>
  </si>
  <si>
    <t>Black Spruce (woodland) Bog</t>
  </si>
  <si>
    <t>Red Spruce-Cinnamon Fern Swamp</t>
  </si>
  <si>
    <t>Red Spruce-Hardwood Swamp</t>
  </si>
  <si>
    <t>Hemlock Seepage Swamp</t>
  </si>
  <si>
    <t>Rich Fen</t>
  </si>
  <si>
    <t>Poor Fen</t>
  </si>
  <si>
    <t>Rich Calcareous Fen</t>
  </si>
  <si>
    <t>Calcareous Seep</t>
  </si>
  <si>
    <t>Dwarf Shrub Bog</t>
  </si>
  <si>
    <t>River Cobble Shore</t>
  </si>
  <si>
    <t>Red Maple-Black Ash Swamp</t>
  </si>
  <si>
    <t>Woodland Seep</t>
  </si>
  <si>
    <t>Riverside Outcrop</t>
  </si>
  <si>
    <t>Hemlock Forest</t>
  </si>
  <si>
    <t>Rich Northern Hardwood Forest</t>
  </si>
  <si>
    <t>Oak Forest</t>
  </si>
  <si>
    <t>Rich Northern Hardwood Forest-Seepage Variant</t>
  </si>
  <si>
    <t>Rich Northern Hardwood Forest - Hemlock Variant</t>
  </si>
  <si>
    <t>Dry Oak-Hickory-Hophornbeam Forest</t>
  </si>
  <si>
    <t>Rivershore Grassland</t>
  </si>
  <si>
    <t>Fen</t>
  </si>
  <si>
    <t>Dry Limy Woods</t>
  </si>
  <si>
    <t>Rich Mesic Forest</t>
  </si>
  <si>
    <t>Red Pine Community</t>
  </si>
  <si>
    <t>Montane Fir Forest</t>
  </si>
  <si>
    <t>Montane Red Spruce Forest</t>
  </si>
  <si>
    <t>Montane Spruce Forest</t>
  </si>
  <si>
    <t>Montane Fir</t>
  </si>
  <si>
    <t>Intermediate Fen</t>
  </si>
  <si>
    <t>Poor/Intermediate Fen</t>
  </si>
  <si>
    <t>Dwarf Shrub bog</t>
  </si>
  <si>
    <t>leatherleaf boggy fen</t>
  </si>
  <si>
    <t>Sweet Gale Shoreline Fen</t>
  </si>
  <si>
    <t>near boreal dwarf shrub poor fen</t>
  </si>
  <si>
    <t>oligotrophic peatland moss lawn</t>
  </si>
  <si>
    <t>graminoid bog</t>
  </si>
  <si>
    <t>poor fen</t>
  </si>
  <si>
    <t>intermediate fen</t>
  </si>
  <si>
    <t>Dwarf ShrubBog</t>
  </si>
  <si>
    <t>Dry Red Oak-White Pine Forest</t>
  </si>
  <si>
    <t>Pitch Pine-Oak-Heath Rocky Summit</t>
  </si>
  <si>
    <t>Red Pine Woodland</t>
  </si>
  <si>
    <t>Dry Oak Forest</t>
  </si>
  <si>
    <t>White Pine-Red Oak-Black Oak Forest</t>
  </si>
  <si>
    <t>Temperate Hemlock Forest</t>
  </si>
  <si>
    <t>Dry Oak Woodland</t>
  </si>
  <si>
    <t>Mesic Maple-Ash-Hickory-Oak Forest</t>
  </si>
  <si>
    <t>Mesic Red Oak-Northern Hardwood Forest</t>
  </si>
  <si>
    <t>Dry Mesic Red Oak-Beech Forest</t>
  </si>
  <si>
    <t>Red Oak-Northern Hardwood Forest</t>
  </si>
  <si>
    <t>Dry Oak-Pine Forest</t>
  </si>
  <si>
    <t>Dry Oak Forest? Sandplain Forest?</t>
  </si>
  <si>
    <t>Dry Oak Forest - Enriched</t>
  </si>
  <si>
    <t>Stunted Oak-Pine Forest/Woodland</t>
  </si>
  <si>
    <t>Pine-Oak-Heath Sandplain Forest</t>
  </si>
  <si>
    <t>Red Oak Forest</t>
  </si>
  <si>
    <t>Oak-Maple-Hophornbeam Forest</t>
  </si>
  <si>
    <t>Red Pine Forest</t>
  </si>
  <si>
    <t>Early Successional Pine-Oak-Heath Sandplain Forest</t>
  </si>
  <si>
    <t>Mesic Clayplain Forest</t>
  </si>
  <si>
    <t>Sand-Over-Clay Forest</t>
  </si>
  <si>
    <t>Wet Clayplain Forest</t>
  </si>
  <si>
    <t>Bottomland Forest</t>
  </si>
  <si>
    <t>Transition Hardwood Talus Woodland</t>
  </si>
  <si>
    <t>Hemlock-Northern Hardwoods-Oak Forest</t>
  </si>
  <si>
    <t>Mesic Calcareous Wooded Talus - Oak-Hickory-NHF</t>
  </si>
  <si>
    <t>Dry-Mesic Oak-Hickory-N. Hardwoods Woodland/Forest</t>
  </si>
  <si>
    <t>Quartzite Pavement</t>
  </si>
  <si>
    <t>Dry Oak-Northern Hardwoods-Pine Woodland</t>
  </si>
  <si>
    <t>Mesic Maple-Ash-Hickory-Oak Forest?</t>
  </si>
  <si>
    <t>Mesic/Dry Oak-Hickory-Northern Hardwood</t>
  </si>
  <si>
    <t>Dry Oak-Hickory-Hophornbeam Woodland</t>
  </si>
  <si>
    <t>Pitch Pine Woodland</t>
  </si>
  <si>
    <t>Sand-Over-Clay Bottomland Forest</t>
  </si>
  <si>
    <t>Transition Hardwood Limestone Talus Woodland</t>
  </si>
  <si>
    <t>Sugar Maple-Hophornbeam Forest</t>
  </si>
  <si>
    <t>Dry Elfin Oak Woodland</t>
  </si>
  <si>
    <t>Northern Hardwood Forest (High Elevation)</t>
  </si>
  <si>
    <t>Montane Spruce-Fir Forest</t>
  </si>
  <si>
    <t>Shallow Emergent Marsh (shrubby)</t>
  </si>
  <si>
    <t>Talus</t>
  </si>
  <si>
    <t>Sedge Meadow</t>
  </si>
  <si>
    <t>Heart Leaved Birch-Spruce-Fir Forest</t>
  </si>
  <si>
    <t>White Birch-Spruce-Fir Forest</t>
  </si>
  <si>
    <t>Transition Hardwood Limestone Forest</t>
  </si>
  <si>
    <t>Dwarf Oak Woodland</t>
  </si>
  <si>
    <t>Black Willow Shrubland</t>
  </si>
  <si>
    <t>Spartina Punctata Herbaceous Alliance (Gname)</t>
  </si>
  <si>
    <t>Ammophila breviculata herbaceous alliance (Gname)</t>
  </si>
  <si>
    <t>Fenny Shrub Swamp</t>
  </si>
  <si>
    <t>Rich Calcareous Fen (or Fenlike Wetland)</t>
  </si>
  <si>
    <t>Map from Access</t>
  </si>
  <si>
    <t>Map from merge shp</t>
  </si>
  <si>
    <t>No EO; based on observation area; not in GEF</t>
  </si>
  <si>
    <t>No EO;  my site; not in GEF</t>
  </si>
  <si>
    <t>No EO; swamp location is in GEF</t>
  </si>
  <si>
    <t>From NC EO; need Eric's 9-6-2007 WP 007</t>
  </si>
  <si>
    <t>From NC EO; need Eric's 8-26-2008 WP 006</t>
  </si>
  <si>
    <t>From NC EO; need Eric's 6-28-2007 WP 003</t>
  </si>
  <si>
    <t>From NC EO; need Eric's 6-28-2007 WP 002</t>
  </si>
  <si>
    <t>From NC EO; no GPS</t>
  </si>
  <si>
    <t>From plot map in GEF</t>
  </si>
  <si>
    <t>Mapped southern polygon</t>
  </si>
  <si>
    <t>Appoximate location; no EO</t>
  </si>
  <si>
    <t>From NC EO; two types</t>
  </si>
  <si>
    <t>See GEF to determine</t>
  </si>
  <si>
    <t>From NC EO; there are two</t>
  </si>
  <si>
    <t>Mapped in NC EO polygon in Whiting</t>
  </si>
  <si>
    <t>From NC EO; check plot</t>
  </si>
  <si>
    <t>Missing files and No EO; mapped to likely location on Hall Brook</t>
  </si>
  <si>
    <t>Map from Access desc - Point was corrected</t>
  </si>
  <si>
    <t>Map from merge shp; no EO created</t>
  </si>
  <si>
    <t>From EO Map. Merge shp was corrected.</t>
  </si>
  <si>
    <t>From NC EO; Need Popp 2007 GPS 101</t>
  </si>
  <si>
    <t>From NC EO; Need Popp 2007 GPS 99</t>
  </si>
  <si>
    <t>From NC EO; Need Popp 2007 GPS 100</t>
  </si>
  <si>
    <t>From NC EO; there also are intermediate fen and poor fen at the site.</t>
  </si>
  <si>
    <t>From NC EO; there are also  intermediate fen and poor fen at the site.</t>
  </si>
  <si>
    <t>From NC EO; there is also   poor fen at the site.</t>
  </si>
  <si>
    <t>From NC EO. Plot missing in GEF</t>
  </si>
  <si>
    <t>Gilbrook Natural Area; plot #1; town of WINOOSKI</t>
  </si>
  <si>
    <t>From NC EO - ROSMGAS type "Mud Creek Marsh" sitename, but appears to match</t>
  </si>
  <si>
    <t>From NC EO - ROSMGAS type</t>
  </si>
  <si>
    <t xml:space="preserve">From NC EO </t>
  </si>
  <si>
    <t>DEAD CREEK WMA HILL FOREST</t>
  </si>
  <si>
    <t>Map from Access - From NC EO RMNWCS type</t>
  </si>
  <si>
    <t>Map from Access - From NC EO HBFBASS type</t>
  </si>
  <si>
    <t>Map from Access - From NC EO</t>
  </si>
  <si>
    <t>Map from Access - From NC EO RMNWCS type - only cedar swamp EO from site</t>
  </si>
  <si>
    <t>Map from Access -NC EO DOHHF type - 3 plots at site</t>
  </si>
  <si>
    <t>Map from Access - corrected mapping</t>
  </si>
  <si>
    <t xml:space="preserve">Map from Access. Corrected mapping. </t>
  </si>
  <si>
    <t>Map from Access. Location corrected</t>
  </si>
  <si>
    <t>Map from Access. Slight correction made.</t>
  </si>
  <si>
    <t>Map from Access; correction to mapping.</t>
  </si>
  <si>
    <t>Map from Access. Location corrected to pool</t>
  </si>
  <si>
    <t>Map from Access - mapping corrected based on town</t>
  </si>
  <si>
    <t>Map from Access - corrected mapping - plot map needed</t>
  </si>
  <si>
    <t>Notes</t>
  </si>
  <si>
    <t xml:space="preserve"> </t>
  </si>
  <si>
    <t>CEGL006453</t>
  </si>
  <si>
    <t>N</t>
  </si>
  <si>
    <t>CEGL006502</t>
  </si>
  <si>
    <t>CEGL006199</t>
  </si>
  <si>
    <t>CEGL006198</t>
  </si>
  <si>
    <t>CEGL006312</t>
  </si>
  <si>
    <t>CEGL006009</t>
  </si>
  <si>
    <t>CEGL005008</t>
  </si>
  <si>
    <t>CEGL006331</t>
  </si>
  <si>
    <t>CEGL006123</t>
  </si>
  <si>
    <t>CEGL006068</t>
  </si>
  <si>
    <t>CEGL006114</t>
  </si>
  <si>
    <t>CEGL006112</t>
  </si>
  <si>
    <t>CEGL006128</t>
  </si>
  <si>
    <t>Map from merge shp; downstream from mapped EO</t>
  </si>
  <si>
    <t>Map from merge shp; Soreson 2010 WP 157</t>
  </si>
  <si>
    <t>Map from merge shp; Soreson 2010 WP 156</t>
  </si>
  <si>
    <t>Map from merge shp - 2 plots in this EO</t>
  </si>
  <si>
    <t>No Eo</t>
  </si>
  <si>
    <t>Map from merge shp; temperate calcareous outcrop</t>
  </si>
  <si>
    <t>Map from Access; Dwar</t>
  </si>
  <si>
    <t xml:space="preserve">No EO </t>
  </si>
  <si>
    <t xml:space="preserve">Map from Access </t>
  </si>
  <si>
    <t xml:space="preserve">From EO Map. </t>
  </si>
  <si>
    <t>Global_Standard</t>
  </si>
  <si>
    <t>CEGL006225</t>
  </si>
  <si>
    <t>CEGL006519</t>
  </si>
  <si>
    <t>CEGL006093</t>
  </si>
  <si>
    <t>CEGL006007</t>
  </si>
  <si>
    <t>CEGL006525</t>
  </si>
  <si>
    <t>CEGL006147</t>
  </si>
  <si>
    <t>CEGL006301</t>
  </si>
  <si>
    <t>CEGL006282</t>
  </si>
  <si>
    <t>CEGL006514 ; CEGL006225</t>
  </si>
  <si>
    <t>CEGL006173</t>
  </si>
  <si>
    <t>CEGL006122</t>
  </si>
  <si>
    <t>CEGL006062</t>
  </si>
  <si>
    <t>CEGL005038</t>
  </si>
  <si>
    <t>CEGL006021</t>
  </si>
  <si>
    <t>CEGL006162</t>
  </si>
  <si>
    <t>CEGL006142</t>
  </si>
  <si>
    <t>CEGL005271</t>
  </si>
  <si>
    <t>CEGL006534</t>
  </si>
  <si>
    <t>CEGL002485</t>
  </si>
  <si>
    <t>CEGL006010</t>
  </si>
  <si>
    <t>CEGL006007 ; CEGL006175</t>
  </si>
  <si>
    <t>CEGL006527</t>
  </si>
  <si>
    <t>CEGL006512</t>
  </si>
  <si>
    <t>CEGL006267</t>
  </si>
  <si>
    <t>CEGL005098</t>
  </si>
  <si>
    <t>CEGL006524</t>
  </si>
  <si>
    <t>CEGL006020</t>
  </si>
  <si>
    <t>CEGL006175 ; CEGL006007</t>
  </si>
  <si>
    <t>CEGL006014</t>
  </si>
  <si>
    <t>CEGL006226</t>
  </si>
  <si>
    <t>CEGL006513 ; CEGL006302</t>
  </si>
  <si>
    <t>CEGL006134</t>
  </si>
  <si>
    <t>CEGL006046</t>
  </si>
  <si>
    <t>CEGL006129</t>
  </si>
  <si>
    <t>CEGL006514</t>
  </si>
  <si>
    <t>CEGL006513</t>
  </si>
  <si>
    <t>CEGL005165</t>
  </si>
  <si>
    <t>CEGL006302</t>
  </si>
  <si>
    <t>CEGL006290</t>
  </si>
  <si>
    <t>CEGL006194</t>
  </si>
  <si>
    <t>CEGL006135</t>
  </si>
  <si>
    <t>CEGL006380</t>
  </si>
  <si>
    <t>CEGL006507 ; CEGL006175</t>
  </si>
  <si>
    <t>CEGL006536</t>
  </si>
  <si>
    <t>CEGL006252</t>
  </si>
  <si>
    <t>CEGL006112 ; CEGL006128</t>
  </si>
  <si>
    <t>CEGL005162</t>
  </si>
  <si>
    <t>CEGL006513 ; CEGL006225</t>
  </si>
  <si>
    <t>CEGL006220</t>
  </si>
  <si>
    <t>CEGL006522 ; CEGL006302</t>
  </si>
  <si>
    <t>CEGL006046 ; CEGL006162</t>
  </si>
  <si>
    <t>CEGL005271 ; CEGL006168</t>
  </si>
  <si>
    <t>CEGL006007 ; CEGL006507</t>
  </si>
  <si>
    <t>CEGL006293</t>
  </si>
  <si>
    <t>CEGL006361 ; CEGL006273</t>
  </si>
  <si>
    <t>CEGL006253</t>
  </si>
  <si>
    <t>CEGL006007 ; CEGL006199</t>
  </si>
  <si>
    <t>CEGL006175</t>
  </si>
  <si>
    <t>CEGL002485 ; CEGL006514</t>
  </si>
  <si>
    <t>CEGL006406</t>
  </si>
  <si>
    <t>CEGL006116</t>
  </si>
  <si>
    <t>CEGL006290 ; CEGL005046</t>
  </si>
  <si>
    <t>CEGL006513 ; CEGL006524</t>
  </si>
  <si>
    <t>CEGL006053 ; CEGL006128 ; CEGL006273</t>
  </si>
  <si>
    <t>CEGL006513 ; CEGL006135</t>
  </si>
  <si>
    <t>CEGL006513 ; CEGL006135 ; CEGL006225</t>
  </si>
  <si>
    <t>CEGL006119 ; CEGL006502</t>
  </si>
  <si>
    <t>CEGL006225 ; CEGL006513</t>
  </si>
  <si>
    <t>CEGL006128 ; CEGL006112</t>
  </si>
  <si>
    <t>CEGL006098</t>
  </si>
  <si>
    <t>CEGL006021 ; CEGL005050</t>
  </si>
  <si>
    <t>CEGL006331 ; CEGL006068</t>
  </si>
  <si>
    <t>CEGL005005 ; CEGL006252 ; CEGL002464 ; CEGL006211</t>
  </si>
  <si>
    <t>CEGL006198 ; CEGL006311</t>
  </si>
  <si>
    <t>CEGL006361 ; CEGL006273 ; CEGL006505</t>
  </si>
  <si>
    <t>CEGL006328 ; CEGL006088</t>
  </si>
  <si>
    <t>CEGL002485 ; CEGL006225</t>
  </si>
  <si>
    <t>CEGL006211 ; CEGL006252 ; CEGL006303</t>
  </si>
  <si>
    <t>CEGL006119</t>
  </si>
  <si>
    <t>CEGL006506</t>
  </si>
  <si>
    <t>CEGL006513 ; CEGL006522</t>
  </si>
  <si>
    <t>CEGL005172 ; CEGL006020</t>
  </si>
  <si>
    <t>CEGL006134 ; CEGL006506</t>
  </si>
  <si>
    <t>CEGL006633</t>
  </si>
  <si>
    <t>CEGL006636</t>
  </si>
  <si>
    <t>CEGL006503</t>
  </si>
  <si>
    <t>(CEGL002381</t>
  </si>
  <si>
    <t>Plots_Sname</t>
  </si>
  <si>
    <t>CEGL002381</t>
  </si>
  <si>
    <t>CEGL005005</t>
  </si>
  <si>
    <t>CEGL005172</t>
  </si>
  <si>
    <t>CEGL006053</t>
  </si>
  <si>
    <t>CEGL006211</t>
  </si>
  <si>
    <t>CEGL006328</t>
  </si>
  <si>
    <t>CEGL006361</t>
  </si>
  <si>
    <t>CEGL006507</t>
  </si>
  <si>
    <t>CEGL006522</t>
  </si>
  <si>
    <t>CONCATENATED_CD</t>
  </si>
  <si>
    <t>ELEMENT_GLOBAL_ID</t>
  </si>
  <si>
    <t>SCIENTIFIC_NAME</t>
  </si>
  <si>
    <t>COLLOQUIAL_NAME</t>
  </si>
  <si>
    <t>CLASS_CODE</t>
  </si>
  <si>
    <t>SUBCLASS_CODE</t>
  </si>
  <si>
    <t>FORMATION_CODE</t>
  </si>
  <si>
    <t>DIVISION_CODE</t>
  </si>
  <si>
    <t>CLASS</t>
  </si>
  <si>
    <t>SUBCLASS</t>
  </si>
  <si>
    <t>FORMATION</t>
  </si>
  <si>
    <t>DIVISION_KEY</t>
  </si>
  <si>
    <t>DIVISION</t>
  </si>
  <si>
    <t>MACROGROUP_KEY</t>
  </si>
  <si>
    <t>MACROGROUP_NAME</t>
  </si>
  <si>
    <t>GROUP_KEY</t>
  </si>
  <si>
    <t>GROUP_NAME</t>
  </si>
  <si>
    <t>ALLIANCE_KEY</t>
  </si>
  <si>
    <t>ALLIANCE_NAME</t>
  </si>
  <si>
    <t>SORT</t>
  </si>
  <si>
    <t>TRANSLATED_NAME</t>
  </si>
  <si>
    <t>COMMON_NAME</t>
  </si>
  <si>
    <t>2.C.4.Nd.2.b</t>
  </si>
  <si>
    <t>Alnus incana Shrub Swamp</t>
  </si>
  <si>
    <t>Gray Alder Shrub Swamp</t>
  </si>
  <si>
    <t>2</t>
  </si>
  <si>
    <t>2.C</t>
  </si>
  <si>
    <t>2.C.4</t>
  </si>
  <si>
    <t>2.C.4.Nd</t>
  </si>
  <si>
    <t>2 Shrub &amp; Herb Vegetation</t>
  </si>
  <si>
    <t>2.C Shrub &amp; Herb Wetland</t>
  </si>
  <si>
    <t>2.C.4 Temperate to Polar Freshwater Marsh, Wet Meadow &amp; Shrubland</t>
  </si>
  <si>
    <t>D323</t>
  </si>
  <si>
    <t>2.C.4.Nd Eastern North American Temperate &amp; Boreal Freshwater Marsh, Wet Meadow &amp; Shrubland</t>
  </si>
  <si>
    <t>M069</t>
  </si>
  <si>
    <t>Eastern North American Marsh, Wet Meadow &amp; Shrubland</t>
  </si>
  <si>
    <t>G167</t>
  </si>
  <si>
    <t>Eastern North American Shrub Swamp</t>
  </si>
  <si>
    <t>A3685</t>
  </si>
  <si>
    <t>2.C.4.Nd.2.bEastern North American Marsh, Wet Meadow &amp; ShrublandEastern North American Shrub SwampAlnus spp. - Salix spp. Lakeshore &amp; Depression Shrub Swamp AllianceAlnus incana Shrub Swamp</t>
  </si>
  <si>
    <t>Alder species - Willow species Lakeshore &amp; Depression Shrub Swamp Alliance</t>
  </si>
  <si>
    <t>Lakeshore &amp; Depression Alder - Willow Shrub Swamp</t>
  </si>
  <si>
    <t>2.C.2.Na.1.a</t>
  </si>
  <si>
    <t>Picea mariana / Ledum groenlandicum / Carex trisperma / Sphagnum spp. Open Bog Woodland</t>
  </si>
  <si>
    <t>Black Spruce Open Bog Woodland</t>
  </si>
  <si>
    <t>2.C.2</t>
  </si>
  <si>
    <t>2.C.2.Na</t>
  </si>
  <si>
    <t>2.C.2 Temperate to Polar Bog &amp; Fen</t>
  </si>
  <si>
    <t>D029</t>
  </si>
  <si>
    <t>2.C.2.Na North American Bog &amp; Fen</t>
  </si>
  <si>
    <t>M876</t>
  </si>
  <si>
    <t>North American Boreal &amp; Subboreal Bog &amp; Acidic Fen</t>
  </si>
  <si>
    <t>G748</t>
  </si>
  <si>
    <t>Eastern North American Boreal Bog &amp; Acidic Fen</t>
  </si>
  <si>
    <t>A3836</t>
  </si>
  <si>
    <t>2.C.2.Na.1.aNorth American Boreal &amp; Subboreal Bog &amp; Acidic FenEastern North American Boreal Bog &amp; Acidic FenPicea mariana / Sphagnum spp. Eastern Boreal Treed Bog AlliancePicea mariana / Ledum groenlandicum / Carex trisperma / Sphagnum spp. Open Bog Woodl</t>
  </si>
  <si>
    <t>Black Spruce / Peatmoss species Eastern Boreal Treed Bog Alliance</t>
  </si>
  <si>
    <t>Eastern Boreal Black Spruce Treed Bog</t>
  </si>
  <si>
    <t>1.B.2.Na.7.b</t>
  </si>
  <si>
    <t>Acer saccharum - Pinus strobus / Acer pensylvanicum Forest</t>
  </si>
  <si>
    <t>Northern Hardwood - White Pine Forest</t>
  </si>
  <si>
    <t>1</t>
  </si>
  <si>
    <t>1.B</t>
  </si>
  <si>
    <t>1.B.2</t>
  </si>
  <si>
    <t>1.B.2.Na</t>
  </si>
  <si>
    <t>1 Forest &amp; Woodland</t>
  </si>
  <si>
    <t>1.B Temperate &amp; Boreal Forest &amp; Woodland</t>
  </si>
  <si>
    <t>1.B.2 Cool Temperate Forest &amp; Woodland</t>
  </si>
  <si>
    <t>D008</t>
  </si>
  <si>
    <t>1.B.2.Na Eastern North American Forest &amp; Woodland</t>
  </si>
  <si>
    <t>M014</t>
  </si>
  <si>
    <t>Laurentian-Acadian Mesic Hardwood - Conifer Forest</t>
  </si>
  <si>
    <t>G741</t>
  </si>
  <si>
    <t>Laurentian-Acadian Hemlock - White Pine - Hardwood Forest</t>
  </si>
  <si>
    <t>A4072</t>
  </si>
  <si>
    <t>1.B.2.Na.7.bLaurentian-Acadian Mesic Hardwood - Conifer ForestLaurentian-Acadian Hemlock - White Pine - Hardwood ForestTsuga canadensis - Betula alleghaniensis - Acer saccharum Forest AllianceAcer saccharum - Pinus strobus / Acer pensylvanicum Forest</t>
  </si>
  <si>
    <t>Eastern Hemlock - Yellow Birch - Sugar Maple Forest Alliance</t>
  </si>
  <si>
    <t>Laurentian-Acadian Mesic Hemlock - Northern Hardwood Forest</t>
  </si>
  <si>
    <t>1.B.3.Na.2.c</t>
  </si>
  <si>
    <t>Acer (rubrum, saccharinum) - Fraxinus spp. - Ulmus americana Swamp Forest</t>
  </si>
  <si>
    <t>Maple - Ash - Elm Swamp Forest</t>
  </si>
  <si>
    <t>1.B.3</t>
  </si>
  <si>
    <t>1.B.3.Na</t>
  </si>
  <si>
    <t>1.B.3 Temperate Flooded &amp; Swamp Forest</t>
  </si>
  <si>
    <t>D011</t>
  </si>
  <si>
    <t>1.B.3.Na Eastern North American-Great Plains Flooded &amp; Swamp Forest</t>
  </si>
  <si>
    <t>M503</t>
  </si>
  <si>
    <t>Central Hardwood Swamp Forest</t>
  </si>
  <si>
    <t>G597</t>
  </si>
  <si>
    <t>Central Hardwood Flatwoods &amp; Swamp Forest</t>
  </si>
  <si>
    <t>A3881</t>
  </si>
  <si>
    <t>1.B.3.Na.2.cCentral Hardwood Swamp ForestCentral Hardwood Flatwoods &amp; Swamp ForestAcer rubrum - Fraxinus spp. - Quercus bicolor Swamp Forest AllianceAcer (rubrum, saccharinum) - Fraxinus spp. - Ulmus americana Swamp Forest</t>
  </si>
  <si>
    <t>Red Maple - Ash species - Swamp White Oak Swamp Forest Alliance</t>
  </si>
  <si>
    <t>Red Maple - Ash - Swamp White Oak Swamp Forest</t>
  </si>
  <si>
    <t>2.B.4.Na.2.d</t>
  </si>
  <si>
    <t>Ammophila breviligulata - (Schizachyrium scoparium) Grassland</t>
  </si>
  <si>
    <t>Great Lakes Beachgrass Dune</t>
  </si>
  <si>
    <t>2.B</t>
  </si>
  <si>
    <t>2.B.4</t>
  </si>
  <si>
    <t>2.B.4.Na</t>
  </si>
  <si>
    <t>2.B Temperate &amp; Boreal Grassland &amp; Shrubland</t>
  </si>
  <si>
    <t>2.B.4 Temperate to Polar Scrub &amp; Herb Coastal Vegetation</t>
  </si>
  <si>
    <t>D026</t>
  </si>
  <si>
    <t>2.B.4.Na Eastern North American Coastal Scrub &amp; Herb Vegetation</t>
  </si>
  <si>
    <t>M057</t>
  </si>
  <si>
    <t>Eastern North American Coastal Dune &amp; Grassland</t>
  </si>
  <si>
    <t>G089</t>
  </si>
  <si>
    <t>Great Lakes Dune</t>
  </si>
  <si>
    <t>A3719</t>
  </si>
  <si>
    <t>2.B.4.Na.2.dEastern North American Coastal Dune &amp; GrasslandGreat Lakes DuneAmmophila breviligulata - Juniperus spp. Great Lakes Dune Grassland AllianceAmmophila breviligulata - (Schizachyrium scoparium) Grassland</t>
  </si>
  <si>
    <t>American Beachgrass - Juniper species Great Lakes Dune Grassland Alliance</t>
  </si>
  <si>
    <t>Great Lakes Dune Grassland</t>
  </si>
  <si>
    <t>2.B.4.Na.1.d</t>
  </si>
  <si>
    <t>Cakile edentula Great Lakes Shore Sparse Vegetation</t>
  </si>
  <si>
    <t>Great Lakes Searocket Beach</t>
  </si>
  <si>
    <t>M060</t>
  </si>
  <si>
    <t>Eastern North American Coastal Beach &amp; Rocky Shore</t>
  </si>
  <si>
    <t>G764</t>
  </si>
  <si>
    <t>Great Lakes Sand Beach</t>
  </si>
  <si>
    <t>A4008</t>
  </si>
  <si>
    <t>2.B.4.Na.1.dEastern North American Coastal Beach &amp; Rocky ShoreGreat Lakes Sand BeachCakile edentula Great Lakes Beach AllianceCakile edentula Great Lakes Shore Sparse Vegetation</t>
  </si>
  <si>
    <t>American Searocket Great Lakes Beach Alliance</t>
  </si>
  <si>
    <t>1.B.3.Na.3.d</t>
  </si>
  <si>
    <t>Thuja occidentalis - Fraxinus nigra Swamp Forest</t>
  </si>
  <si>
    <t>Northern White-cedar - Black Ash Swamp Forest</t>
  </si>
  <si>
    <t>M504</t>
  </si>
  <si>
    <t>Laurentian-Acadian-North Atlantic Coastal Flooded &amp; Swamp Forest</t>
  </si>
  <si>
    <t>G046</t>
  </si>
  <si>
    <t>Laurentian-Acadian-Appalachian Alkaline Swamp</t>
  </si>
  <si>
    <t>A3720</t>
  </si>
  <si>
    <t>1.B.3.Na.3.dLaurentian-Acadian-North Atlantic Coastal Flooded &amp; Swamp ForestLaurentian-Acadian-Appalachian Alkaline SwampThuja occidentalis - Acer rubrum - Larix laricina Swamp Forest AllianceThuja occidentalis - Fraxinus nigra Swamp Forest</t>
  </si>
  <si>
    <t>Northern White-cedar - Red Maple - Tamarack Swamp Forest Alliance</t>
  </si>
  <si>
    <t>Northern White-cedar - Red Maple Swamp Forest</t>
  </si>
  <si>
    <t>1.B.2.Na.6.e</t>
  </si>
  <si>
    <t>Thuja occidentalis Carbonate Talus Woodland</t>
  </si>
  <si>
    <t>Northern White-cedar Carbonate Talus Woodland</t>
  </si>
  <si>
    <t>M159</t>
  </si>
  <si>
    <t>Laurentian-Acadian Pine - Hardwood Forest &amp; Woodland</t>
  </si>
  <si>
    <t>G655</t>
  </si>
  <si>
    <t>Laurentian-Acadian Limestone Woodland</t>
  </si>
  <si>
    <t>A3296</t>
  </si>
  <si>
    <t>1.B.2.Na.6.eLaurentian-Acadian Pine - Hardwood Forest &amp; WoodlandLaurentian-Acadian Limestone WoodlandThuja occidentalis Limestone Woodland AllianceThuja occidentalis Carbonate Talus Woodland</t>
  </si>
  <si>
    <t>Northern White-cedar Limestone Woodland Alliance</t>
  </si>
  <si>
    <t>Northern White-cedar Limestone Woodland</t>
  </si>
  <si>
    <t>1.B.5.Na.1.c</t>
  </si>
  <si>
    <t>Picea mariana - (Larix laricina) / Ledum groenlandicum / Sphagnum spp. Swamp Forest</t>
  </si>
  <si>
    <t>Black Spruce - Tamarack / Labrador-tea Poor Swamp Forest</t>
  </si>
  <si>
    <t>1.B.5</t>
  </si>
  <si>
    <t>1.B.5.Na</t>
  </si>
  <si>
    <t>1.B.5 Boreal Flooded &amp; Swamp Forest</t>
  </si>
  <si>
    <t>D016</t>
  </si>
  <si>
    <t>1.B.5.Na North American Boreal Flooded &amp; Swamp Forest</t>
  </si>
  <si>
    <t>M299</t>
  </si>
  <si>
    <t>North American Boreal Conifer Poor Swamp</t>
  </si>
  <si>
    <t>G806</t>
  </si>
  <si>
    <t>Ontario-Québec Boreal Black Spruce Poor Swamp</t>
  </si>
  <si>
    <t>A0197</t>
  </si>
  <si>
    <t>1.B.5.Na.1.cNorth American Boreal Conifer Poor SwampOntario-Québec Boreal Black Spruce Poor SwampPicea mariana - Larix laricina / Sphagnum spp. Poor Swamp Forest AlliancePicea mariana - (Larix laricina) / Ledum groenlandicum / Sphagnum spp. Swamp Forest</t>
  </si>
  <si>
    <t>Black Spruce - Tamarack / Peatmoss species Poor Swamp Forest Alliance</t>
  </si>
  <si>
    <t>Eastern Boreal Black Spruce Poor Swamp Forest</t>
  </si>
  <si>
    <t>Thuja occidentalis / Sphagnum (girgensohnii, warnstorfii) Swamp Forest</t>
  </si>
  <si>
    <t>Northern White-cedar Peatland Swamp Forest</t>
  </si>
  <si>
    <t>1.B.3.Na.3.dLaurentian-Acadian-North Atlantic Coastal Flooded &amp; Swamp ForestLaurentian-Acadian-Appalachian Alkaline SwampThuja occidentalis - Acer rubrum - Larix laricina Swamp Forest AllianceThuja occidentalis / Sphagnum (girgensohnii, warnstorfii) Swamp</t>
  </si>
  <si>
    <t>Acer rubrum - Fraxinus nigra - (Larix laricina) / Rhamnus alnifolia Swamp Forest</t>
  </si>
  <si>
    <t>Red Maple - Black Ash Rich Seepage Swamp Forest</t>
  </si>
  <si>
    <t>A0347</t>
  </si>
  <si>
    <t>1.B.3.Na.3.dLaurentian-Acadian-North Atlantic Coastal Flooded &amp; Swamp ForestLaurentian-Acadian-Appalachian Alkaline SwampFraxinus nigra - Acer rubrum Swamp Forest AllianceAcer rubrum - Fraxinus nigra - (Larix laricina) / Rhamnus alnifolia Swamp Forest</t>
  </si>
  <si>
    <t>Black Ash - Red Maple Swamp Forest Alliance</t>
  </si>
  <si>
    <t>Black Ash - Red Maple Swamp Forest</t>
  </si>
  <si>
    <t>1.B.2.Na.6.a</t>
  </si>
  <si>
    <t>Pinus resinosa / Gaylussacia baccata - Vaccinium angustifolium Woodland</t>
  </si>
  <si>
    <t>G025</t>
  </si>
  <si>
    <t>Laurentian-Acadian Pine - Oak Forest &amp; Woodland</t>
  </si>
  <si>
    <t>A3238</t>
  </si>
  <si>
    <t>1.B.2.Na.6.aLaurentian-Acadian Pine - Hardwood Forest &amp; WoodlandLaurentian-Acadian Pine - Oak Forest &amp; WoodlandPinus banksiana - Pinus resinosa - Quercus ellipsoidalis Forest &amp; Woodland AlliancePinus resinosa / Gaylussacia baccata - Vaccinium angustifoliu</t>
  </si>
  <si>
    <t>Jack Pine - Red Pine - Northern Pin Oak Forest &amp; Woodland Alliance</t>
  </si>
  <si>
    <t>Jack Pine - Red Pine - Northern Pin Oak Forest &amp; Woodland</t>
  </si>
  <si>
    <t>1.B.3.Na.3.c</t>
  </si>
  <si>
    <t>Acer rubrum - Nyssa sylvatica - Betula alleghaniensis / Sphagnum spp. Swamp Forest</t>
  </si>
  <si>
    <t>Red Maple - Blackgum Basin Swamp Forest</t>
  </si>
  <si>
    <t>G045</t>
  </si>
  <si>
    <t>Laurentian-Acadian-Appalachian Acidic Swamp</t>
  </si>
  <si>
    <t>A2058</t>
  </si>
  <si>
    <t>1.B.3.Na.3.cLaurentian-Acadian-North Atlantic Coastal Flooded &amp; Swamp ForestLaurentian-Acadian-Appalachian Acidic SwampAcer rubrum - Nyssa sylvatica Swamp Forest AllianceAcer rubrum - Nyssa sylvatica - Betula alleghaniensis / Sphagnum spp. Swamp Forest</t>
  </si>
  <si>
    <t>Red Maple - Blackgum Swamp Forest Alliance</t>
  </si>
  <si>
    <t>Red Maple - Blackgum Swamp Forest</t>
  </si>
  <si>
    <t>Thuja occidentalis / Carex eburnea Forest</t>
  </si>
  <si>
    <t>Limestone Bluff Northern White-cedar - Pine Forest</t>
  </si>
  <si>
    <t>1.B.2.Na.6.eLaurentian-Acadian Pine - Hardwood Forest &amp; WoodlandLaurentian-Acadian Limestone WoodlandThuja occidentalis Limestone Woodland AllianceThuja occidentalis / Carex eburnea Forest</t>
  </si>
  <si>
    <t>1.B.2.Na.3.b</t>
  </si>
  <si>
    <t>Acer saccharum - Quercus rubra / Hepatica nobilis var. obtusa Forest</t>
  </si>
  <si>
    <t>Sugar Maple - Ash - Oak - Hickory Mesic Forest</t>
  </si>
  <si>
    <t>M883</t>
  </si>
  <si>
    <t>Appalachian-Interior-Northeastern Mesic Forest</t>
  </si>
  <si>
    <t>G742</t>
  </si>
  <si>
    <t>Appalachian-Allegheny Northern Hardwood - Conifer Forest</t>
  </si>
  <si>
    <t>A3303</t>
  </si>
  <si>
    <t>1.B.2.Na.3.bAppalachian-Interior-Northeastern Mesic ForestAppalachian-Allegheny Northern Hardwood - Conifer ForestQuercus rubra - Acer saccharum - Betula lenta Forest AllianceAcer saccharum - Quercus rubra / Hepatica nobilis var. obtusa Forest</t>
  </si>
  <si>
    <t>Northern Red Oak - Sugar Maple - Sweet Birch Forest Alliance</t>
  </si>
  <si>
    <t>Northern Red Oak - Sugar Maple - Sweet Birch Forest</t>
  </si>
  <si>
    <t>1.B.2.Na.7.d</t>
  </si>
  <si>
    <t>Picea rubens / Vaccinium angustifolium / Sibbaldiopsis tridentata Woodland</t>
  </si>
  <si>
    <t>Northern Appalachian Red Spruce Rocky Ridge</t>
  </si>
  <si>
    <t>G744</t>
  </si>
  <si>
    <t>Northern Appalachian-Acadian Red Spruce - Fir - Hardwood Forest</t>
  </si>
  <si>
    <t>A3314</t>
  </si>
  <si>
    <t>1.B.2.Na.7.dLaurentian-Acadian Mesic Hardwood - Conifer ForestNorthern Appalachian-Acadian Red Spruce - Fir - Hardwood ForestPicea rubens / Vaccinium angustifolium Northern Rocky Woodland AlliancePicea rubens / Vaccinium angustifolium / Sibbaldiopsis trid</t>
  </si>
  <si>
    <t>Red Spruce / Lowbush Blueberry Northern Rocky Woodland Alliance</t>
  </si>
  <si>
    <t>Northern Appalachian Red Spruce Rocky Woodland</t>
  </si>
  <si>
    <t>Alnus incana - Cornus (amomum, sericea) / Clematis virginiana Shrub Swamp</t>
  </si>
  <si>
    <t>Alluvial Alder Thicket</t>
  </si>
  <si>
    <t>A3684</t>
  </si>
  <si>
    <t>2.C.4.Nd.2.bEastern North American Marsh, Wet Meadow &amp; ShrublandEastern North American Shrub SwampAlnus incana - Cornus amomum Alluvial &amp; Tidal Shrub Swamp AllianceAlnus incana - Cornus (amomum, sericea) / Clematis virginiana Shrub Swamp</t>
  </si>
  <si>
    <t>Gray Alder - Silky Dogwood Alluvial &amp; Tidal Shrub Swamp Alliance</t>
  </si>
  <si>
    <t>Alluvial &amp; Tidal Alder - Dogwood Shrub Swamp</t>
  </si>
  <si>
    <t>2.C.2.Na.2.f</t>
  </si>
  <si>
    <t>Myrica gale - Dasiphora fruticosa ssp. floribunda / Carex lasiocarpa - Cladium mariscoides Fen</t>
  </si>
  <si>
    <t>Intermediate Graminoid Fen</t>
  </si>
  <si>
    <t>M877</t>
  </si>
  <si>
    <t>North American Boreal &amp; Subboreal Alkaline Fen</t>
  </si>
  <si>
    <t>G805</t>
  </si>
  <si>
    <t>North-Central Interior &amp; Appalachian Alkaline Fen</t>
  </si>
  <si>
    <t>A3703</t>
  </si>
  <si>
    <t>2.C.2.Na.2.fNorth American Boreal &amp; Subboreal Alkaline FenNorth-Central Interior &amp; Appalachian Alkaline FenDasiphora fruticosa ssp. floribunda - Carex sterilis - Carex flava Alkaline Shrub Fen AllianceMyrica gale - Dasiphora fruticosa ssp. floribunda / Ca</t>
  </si>
  <si>
    <t>Shrubby-cinquefoil - Dioecious Sedge - Yellow Sedge Alkaline Shrub Fen Alliance</t>
  </si>
  <si>
    <t>Lower New England Calcareous Sedge Shrub Fen</t>
  </si>
  <si>
    <t>Thuja occidentalis / Oligoneuron album Woodland</t>
  </si>
  <si>
    <t>Northern White-cedar Woodland</t>
  </si>
  <si>
    <t>1.B.2.Na.6.eLaurentian-Acadian Pine - Hardwood Forest &amp; WoodlandLaurentian-Acadian Limestone WoodlandThuja occidentalis Limestone Woodland AllianceThuja occidentalis / Oligoneuron album Woodland</t>
  </si>
  <si>
    <t>Picea mariana / (Vaccinium corymbosum, Gaylussacia baccata) / Sphagnum sp. Swamp Woodland</t>
  </si>
  <si>
    <t>Black Spruce Swamp Woodland</t>
  </si>
  <si>
    <t>A3418</t>
  </si>
  <si>
    <t xml:space="preserve">1.B.3.Na.3.cLaurentian-Acadian-North Atlantic Coastal Flooded &amp; Swamp ForestLaurentian-Acadian-Appalachian Acidic SwampPicea rubens Northern Appalachian Swamp Forest AlliancePicea mariana / (Vaccinium corymbosum, Gaylussacia baccata) / Sphagnum sp. Swamp </t>
  </si>
  <si>
    <t>Red Spruce Northern Appalachian Swamp Forest Alliance</t>
  </si>
  <si>
    <t>Northern Appalachian Red Spruce Swamp Forest</t>
  </si>
  <si>
    <t>Abies balsamea - (Betula papyrifera var. cordifolia) Forest</t>
  </si>
  <si>
    <t>Montane Balsam Fir - Birch Forest</t>
  </si>
  <si>
    <t>A0150</t>
  </si>
  <si>
    <t>1.B.2.Na.7.dLaurentian-Acadian Mesic Hardwood - Conifer ForestNorthern Appalachian-Acadian Red Spruce - Fir - Hardwood ForestPicea rubens - Abies balsamea Forest AllianceAbies balsamea - (Betula papyrifera var. cordifolia) Forest</t>
  </si>
  <si>
    <t>Red Spruce - Balsam Fir Forest Alliance</t>
  </si>
  <si>
    <t>Northern Appalachian Spruce - Fir Forest</t>
  </si>
  <si>
    <t>1.B.3.Na.3.a</t>
  </si>
  <si>
    <t>Acer saccharum - Fraxinus spp. - Tilia americana / Matteuccia struthiopteris - Ageratina altissima Floodplain Forest</t>
  </si>
  <si>
    <t>Terrace Hardwood Floodplain Forest</t>
  </si>
  <si>
    <t>G653</t>
  </si>
  <si>
    <t>Silver Maple - Green Ash - Black Ash Floodplain Forest</t>
  </si>
  <si>
    <t>A3714</t>
  </si>
  <si>
    <t>1.B.3.Na.3.aLaurentian-Acadian-North Atlantic Coastal Flooded &amp; Swamp ForestSilver Maple - Green Ash - Black Ash Floodplain ForestAcer saccharum - Tilia americana Mesic Floodplain Forest AllianceAcer saccharum - Fraxinus spp. - Tilia americana / Matteucci</t>
  </si>
  <si>
    <t>Sugar Maple - American Basswood Mesic Floodplain Forest Alliance</t>
  </si>
  <si>
    <t>Sugar Maple - American Basswood Mesic Floodplain Forest</t>
  </si>
  <si>
    <t>1.B.2.Na.2.e</t>
  </si>
  <si>
    <t>Pinus rigida / (Quercus ilicifolia) / Aronia melanocarpa / Deschampsia flexuosa Woodland</t>
  </si>
  <si>
    <t>Pitch Pine Rocky Summit</t>
  </si>
  <si>
    <t>M502</t>
  </si>
  <si>
    <t>Appalachian-Northeastern Oak - Hardwood - Pine Forest &amp; Woodland</t>
  </si>
  <si>
    <t>G161</t>
  </si>
  <si>
    <t>Pitch Pine Barrens</t>
  </si>
  <si>
    <t>A0524</t>
  </si>
  <si>
    <t>1.B.2.Na.2.eAppalachian-Northeastern Oak - Hardwood - Pine Forest &amp; WoodlandPitch Pine BarrensPinus rigida Woodland AlliancePinus rigida / (Quercus ilicifolia) / Aronia melanocarpa / Deschampsia flexuosa Woodland</t>
  </si>
  <si>
    <t>Pitch Pine Woodland Alliance</t>
  </si>
  <si>
    <t>Northern Pitch Pine Barrens</t>
  </si>
  <si>
    <t>Acer rubrum / Carex stricta - Onoclea sensibilis Wet Woodland</t>
  </si>
  <si>
    <t>Red Maple / Upright Sedge Wet Woodland</t>
  </si>
  <si>
    <t>A0653</t>
  </si>
  <si>
    <t>1.B.3.Na.3.cLaurentian-Acadian-North Atlantic Coastal Flooded &amp; Swamp ForestLaurentian-Acadian-Appalachian Acidic SwampAcer rubrum Swamp Woodland AllianceAcer rubrum / Carex stricta - Onoclea sensibilis Wet Woodland</t>
  </si>
  <si>
    <t>Red Maple Swamp Woodland Alliance</t>
  </si>
  <si>
    <t>Red Maple Swamp Woodland</t>
  </si>
  <si>
    <t>Quercus alba - Acer rubrum - Carya ovata / Viburnum acerifolium / Waldsteinia fragarioides Wet Forest</t>
  </si>
  <si>
    <t>St. Lawrence Valley Clayplain Forest</t>
  </si>
  <si>
    <t>A0230</t>
  </si>
  <si>
    <t>1.B.3.Na.2.cCentral Hardwood Swamp ForestCentral Hardwood Flatwoods &amp; Swamp ForestQuercus alba - Fagus grandifolia Flatwoods &amp; Swamp Forest AllianceQuercus alba - Acer rubrum - Carya ovata / Viburnum acerifolium / Waldsteinia fragarioides Wet Forest</t>
  </si>
  <si>
    <t>White Oak - American Beech Flatwoods &amp; Swamp Forest Alliance</t>
  </si>
  <si>
    <t>North-Central Beech-Oak Flatwoods &amp; Swamp Forest</t>
  </si>
  <si>
    <t>Cornus racemosa / Carex (sterilis, aquatilis, lacustris) Fen</t>
  </si>
  <si>
    <t>Calcareous Basin Fen</t>
  </si>
  <si>
    <t>2.C.2.Na.2.fNorth American Boreal &amp; Subboreal Alkaline FenNorth-Central Interior &amp; Appalachian Alkaline FenDasiphora fruticosa ssp. floribunda - Carex sterilis - Carex flava Alkaline Shrub Fen AllianceCornus racemosa / Carex (sterilis, aquatilis, lacustri</t>
  </si>
  <si>
    <t>Picea rubens - Abies balsamea / Sorbus americana Forest</t>
  </si>
  <si>
    <t>Montane Spruce - Fir Forest</t>
  </si>
  <si>
    <t>1.B.2.Na.7.dLaurentian-Acadian Mesic Hardwood - Conifer ForestNorthern Appalachian-Acadian Red Spruce - Fir - Hardwood ForestPicea rubens - Abies balsamea Forest AlliancePicea rubens - Abies balsamea / Sorbus americana Forest</t>
  </si>
  <si>
    <t>Tsuga canadensis - (Betula alleghaniensis) - Picea rubens / Cornus canadensis Forest</t>
  </si>
  <si>
    <t>Hemlock - Spruce - Hardwood Forest</t>
  </si>
  <si>
    <t>1.B.2.Na.7.bLaurentian-Acadian Mesic Hardwood - Conifer ForestLaurentian-Acadian Hemlock - White Pine - Hardwood ForestTsuga canadensis - Betula alleghaniensis - Acer saccharum Forest AllianceTsuga canadensis - (Betula alleghaniensis) - Picea rubens / Cor</t>
  </si>
  <si>
    <t>1.B.2.Na.2.a</t>
  </si>
  <si>
    <t>Quercus rubra - (Quercus montana) / Vaccinium spp. / Deschampsia flexuosa Woodland</t>
  </si>
  <si>
    <t>Red Oak / Heath Woodland Rocky Summit</t>
  </si>
  <si>
    <t>G015</t>
  </si>
  <si>
    <t>Appalachian Oak / Chestnut Forest</t>
  </si>
  <si>
    <t>A0624</t>
  </si>
  <si>
    <t>1.B.2.Na.2.aAppalachian-Northeastern Oak - Hardwood - Pine Forest &amp; WoodlandAppalachian Oak / Chestnut ForestQuercus rubra - Quercus montana Woodland AllianceQuercus rubra - (Quercus montana) / Vaccinium spp. / Deschampsia flexuosa Woodland</t>
  </si>
  <si>
    <t>Northern Red Oak - Chestnut Oak Woodland Alliance</t>
  </si>
  <si>
    <t>Northern Red Oak - Chestnut Oak Woodland</t>
  </si>
  <si>
    <t>2.C.2.Na.1.b</t>
  </si>
  <si>
    <t>Sphagnum rubellum - Vaccinium oxycoccos Fen</t>
  </si>
  <si>
    <t>Oligotrophic Peatland Moss Lawn</t>
  </si>
  <si>
    <t>G745</t>
  </si>
  <si>
    <t>Eastern North American Subboreal Bog &amp; Acidic Fen</t>
  </si>
  <si>
    <t>A3451</t>
  </si>
  <si>
    <t>2.C.2.Na.1.bNorth American Boreal &amp; Subboreal Bog &amp; Acidic FenEastern North American Subboreal Bog &amp; Acidic FenSphagnum rubellum - Rhynchospora alba Subboreal Graminoid-Moss Fen AllianceSphagnum rubellum - Vaccinium oxycoccos Fen</t>
  </si>
  <si>
    <t>Red Peatmoss - White Beaksedge Subboreal Graminoid-Moss Fen Alliance</t>
  </si>
  <si>
    <t>Subboreal Graminoid-Moss Fen</t>
  </si>
  <si>
    <t>2.C.4.Nd.4.c</t>
  </si>
  <si>
    <t>Triantha glutinosa - Carex garberi Riverscour Wet Meadow</t>
  </si>
  <si>
    <t>Boreal Circumneutral Riverside Seep</t>
  </si>
  <si>
    <t>M881</t>
  </si>
  <si>
    <t>Eastern North American Riverscour Vegetation</t>
  </si>
  <si>
    <t>G792</t>
  </si>
  <si>
    <t>Laurentian-Acadian Riverscour Vegetation</t>
  </si>
  <si>
    <t>A3830</t>
  </si>
  <si>
    <t>2.C.4.Nd.4.cEastern North American Riverscour VegetationLaurentian-Acadian Riverscour VegetationAlnus incana / Dasiphora fruticosa ssp. floribunda Riverscour AllianceTriantha glutinosa - Carex garberi Riverscour Wet Meadow</t>
  </si>
  <si>
    <t>Gray Alder / Shrubby-cinquefoil Riverscour Alliance</t>
  </si>
  <si>
    <t>Gray Alder / Shrubby-cinquefoil Riverscour</t>
  </si>
  <si>
    <t>1.B.3.Na.1.a</t>
  </si>
  <si>
    <t>Acer saccharinum - (Populus deltoides) / Matteuccia struthiopteris - Laportea canadensis Floodplain Forest</t>
  </si>
  <si>
    <t>Silver Maple Floodplain Levee Forest</t>
  </si>
  <si>
    <t>M029</t>
  </si>
  <si>
    <t>Central Hardwood Floodplain Forest</t>
  </si>
  <si>
    <t>G652</t>
  </si>
  <si>
    <t>Silver Maple - Green Ash - Sycamore Floodplain Forest</t>
  </si>
  <si>
    <t>A3710</t>
  </si>
  <si>
    <t>1.B.3.Na.1.aCentral Hardwood Floodplain ForestSilver Maple - Green Ash - Sycamore Floodplain ForestAcer saccharinum - Populus deltoides Floodplain Forest AllianceAcer saccharinum - (Populus deltoides) / Matteuccia struthiopteris - Laportea canadensis Floo</t>
  </si>
  <si>
    <t>Silver Maple - Eastern Cottonwood Floodplain Forest Alliance</t>
  </si>
  <si>
    <t>Silver Maple - Eastern Cottonwood Floodplain Forest</t>
  </si>
  <si>
    <t>1.B.2.Na.2.b</t>
  </si>
  <si>
    <t>Acer saccharum - Quercus muehlenbergii / Carex platyphylla Forest</t>
  </si>
  <si>
    <t>Sugar Maple - Chinquapin Oak / Sedge Forest</t>
  </si>
  <si>
    <t>G016</t>
  </si>
  <si>
    <t>Northeastern Chinquapin Oak - Red-cedar Alkaline Forest &amp; Woodland</t>
  </si>
  <si>
    <t>A2047</t>
  </si>
  <si>
    <t xml:space="preserve">1.B.2.Na.2.bAppalachian-Northeastern Oak - Hardwood - Pine Forest &amp; WoodlandNortheastern Chinquapin Oak - Red-cedar Alkaline Forest &amp; WoodlandQuercus muehlenbergii - Acer saccharum - Tilia americana Forest AllianceAcer saccharum - Quercus muehlenbergii / </t>
  </si>
  <si>
    <t>Chinquapin Oak - Sugar Maple - American Basswood Forest Alliance</t>
  </si>
  <si>
    <t>Chinquapin Oak Calcareous Forest</t>
  </si>
  <si>
    <t>Thuja occidentalis - (Picea rubens) / Tiarella cordifolia Swamp Forest</t>
  </si>
  <si>
    <t>Northern White-cedar - Spruce Seepage Forest</t>
  </si>
  <si>
    <t>1.B.3.Na.3.dLaurentian-Acadian-North Atlantic Coastal Flooded &amp; Swamp ForestLaurentian-Acadian-Appalachian Alkaline SwampThuja occidentalis - Acer rubrum - Larix laricina Swamp Forest AllianceThuja occidentalis - (Picea rubens) / Tiarella cordifolia Swamp</t>
  </si>
  <si>
    <t>1.B.3.Na.3.b</t>
  </si>
  <si>
    <t>Pinus rigida / Chamaedaphne calyculata / Sphagnum spp. Swamp Woodland</t>
  </si>
  <si>
    <t>Pitch Pine Bog</t>
  </si>
  <si>
    <t>G039</t>
  </si>
  <si>
    <t>Northern Atlantic Coastal Hardwood - Conifer Swamp</t>
  </si>
  <si>
    <t>A0580</t>
  </si>
  <si>
    <t>1.B.3.Na.3.bLaurentian-Acadian-North Atlantic Coastal Flooded &amp; Swamp ForestNorthern Atlantic Coastal Hardwood - Conifer SwampPinus rigida Swamp Woodland AlliancePinus rigida / Chamaedaphne calyculata / Sphagnum spp. Swamp Woodland</t>
  </si>
  <si>
    <t>Pitch Pine Swamp Woodland Alliance</t>
  </si>
  <si>
    <t>Pitch Pine Swamp Woodland</t>
  </si>
  <si>
    <t>Picea rubens - Acer rubrum / Ilex mucronata Swamp Forest</t>
  </si>
  <si>
    <t>Red Spruce - Red Maple Acidic Swamp Forest</t>
  </si>
  <si>
    <t>1.B.3.Na.3.cLaurentian-Acadian-North Atlantic Coastal Flooded &amp; Swamp ForestLaurentian-Acadian-Appalachian Acidic SwampPicea rubens Northern Appalachian Swamp Forest AlliancePicea rubens - Acer rubrum / Ilex mucronata Swamp Forest</t>
  </si>
  <si>
    <t>Thuja occidentalis - Acer rubrum / Cornus sericea Swamp Forest</t>
  </si>
  <si>
    <t>Northern White-cedar - Red Maple Enriched Swamp Forest</t>
  </si>
  <si>
    <t>1.B.3.Na.3.dLaurentian-Acadian-North Atlantic Coastal Flooded &amp; Swamp ForestLaurentian-Acadian-Appalachian Alkaline SwampThuja occidentalis - Acer rubrum - Larix laricina Swamp Forest AllianceThuja occidentalis - Acer rubrum / Cornus sericea Swamp Forest</t>
  </si>
  <si>
    <t>1.B.2.Na.7.a</t>
  </si>
  <si>
    <t>Acer saccharum - (Fraxinus americana) / Arisaema triphyllum Forest</t>
  </si>
  <si>
    <t>Semi-rich Northern Hardwood Forest</t>
  </si>
  <si>
    <t>G743</t>
  </si>
  <si>
    <t>Laurentian-Acadian Hardwood Forest</t>
  </si>
  <si>
    <t>A3240</t>
  </si>
  <si>
    <t>1.B.2.Na.7.aLaurentian-Acadian Mesic Hardwood - Conifer ForestLaurentian-Acadian Hardwood ForestAcer saccharum - Tilia americana - Fraxinus americana Forest AllianceAcer saccharum - (Fraxinus americana) / Arisaema triphyllum Forest</t>
  </si>
  <si>
    <t>Sugar Maple - American Basswood - White Ash Forest Alliance</t>
  </si>
  <si>
    <t>Acer rubrum / Ilex mucronata - Vaccinium corymbosum Swamp Forest</t>
  </si>
  <si>
    <t>Northern Red Maple Swamp Forest</t>
  </si>
  <si>
    <t>A3706</t>
  </si>
  <si>
    <t>1.B.3.Na.3.cLaurentian-Acadian-North Atlantic Coastal Flooded &amp; Swamp ForestLaurentian-Acadian-Appalachian Acidic SwampAcer rubrum - Fraxinus pennsylvanica Northeastern Swamp Forest AllianceAcer rubrum / Ilex mucronata - Vaccinium corymbosum Swamp Forest</t>
  </si>
  <si>
    <t>Red Maple - Green Ash Northeastern Swamp Forest Alliance</t>
  </si>
  <si>
    <t>Northeastern Red Maple - Green Ash Swamp Forest</t>
  </si>
  <si>
    <t>Kalmia angustifolia - Chamaedaphne calyculata - (Picea mariana) / Cladina spp. Acidic Peatland</t>
  </si>
  <si>
    <t>Raised Dwarf-shrub Bog</t>
  </si>
  <si>
    <t>A3450</t>
  </si>
  <si>
    <t>2.C.2.Na.1.bNorth American Boreal &amp; Subboreal Bog &amp; Acidic FenEastern North American Subboreal Bog &amp; Acidic FenChamaedaphne calyculata / Carex lasiocarpa Subboreal Acidic Shrub Bog &amp; Fen AllianceKalmia angustifolia - Chamaedaphne calyculata - (Picea maria</t>
  </si>
  <si>
    <t>Leatherleaf / Woolly-fruit Sedge Subboreal Acidic Shrub Bog &amp; Fen Alliance</t>
  </si>
  <si>
    <t>Subboreal Leatherleaf Acidic Shrub Bog &amp; Fen</t>
  </si>
  <si>
    <t>Tsuga canadensis - Betula alleghaniensis / Ilex verticillata / Sphagnum spp. Swamp Forest</t>
  </si>
  <si>
    <t>Hemlock - Hardwood Swamp Forest</t>
  </si>
  <si>
    <t>A3416</t>
  </si>
  <si>
    <t>1.B.3.Na.3.cLaurentian-Acadian-North Atlantic Coastal Flooded &amp; Swamp ForestLaurentian-Acadian-Appalachian Acidic SwampBetula alleghaniensis - Tsuga canadensis Swamp Forest AllianceTsuga canadensis - Betula alleghaniensis / Ilex verticillata / Sphagnum sp</t>
  </si>
  <si>
    <t>Yellow Birch - Eastern Hemlock Swamp Forest Alliance</t>
  </si>
  <si>
    <t>Central Appalachian Hemlock - Hardwood Swamp Forest</t>
  </si>
  <si>
    <t>Pinus strobus - Pinus resinosa / Cornus canadensis Forest</t>
  </si>
  <si>
    <t>White Pine - Red Pine Forest</t>
  </si>
  <si>
    <t>A4127</t>
  </si>
  <si>
    <t>1.B.2.Na.6.aLaurentian-Acadian Pine - Hardwood Forest &amp; WoodlandLaurentian-Acadian Pine - Oak Forest &amp; WoodlandPinus strobus - Pinus resinosa - Quercus rubra Forest &amp; Woodland AlliancePinus strobus - Pinus resinosa / Cornus canadensis Forest</t>
  </si>
  <si>
    <t>Eastern White Pine - Red Pine - Northern Red Oak Forest &amp; Woodland Alliance</t>
  </si>
  <si>
    <t>White Pine - Red Pine - Northern Red Oak Forest &amp; Woodland</t>
  </si>
  <si>
    <t>Betula alleghaniensis - Picea rubens / Dryopteris campyloptera Forest</t>
  </si>
  <si>
    <t>Transitional Northern Hardwood - Red Spruce Forest</t>
  </si>
  <si>
    <t>1.B.2.Na.7.dLaurentian-Acadian Mesic Hardwood - Conifer ForestNorthern Appalachian-Acadian Red Spruce - Fir - Hardwood ForestPicea rubens - Abies balsamea Forest AllianceBetula alleghaniensis - Picea rubens / Dryopteris campyloptera Forest</t>
  </si>
  <si>
    <t>Quercus montana - Quercus (rubra, velutina) / Vaccinium (angustifolium, pallidum) Forest</t>
  </si>
  <si>
    <t>Lower New England High Slope Chestnut Oak Forest</t>
  </si>
  <si>
    <t>A0248</t>
  </si>
  <si>
    <t>1.B.2.Na.2.aAppalachian-Northeastern Oak - Hardwood - Pine Forest &amp; WoodlandAppalachian Oak / Chestnut ForestQuercus montana - Quercus coccinea Forest AllianceQuercus montana - Quercus (rubra, velutina) / Vaccinium (angustifolium, pallidum) Forest</t>
  </si>
  <si>
    <t>Chestnut Oak - Scarlet Oak Forest Alliance</t>
  </si>
  <si>
    <t>Chestnut Oak - Scarlet Oak Forest</t>
  </si>
  <si>
    <t>1.B.2.Na.2.d</t>
  </si>
  <si>
    <t>Pinus rigida - Quercus (velutina, montana) Forest</t>
  </si>
  <si>
    <t>Inland Pitch Pine - Oak Forest</t>
  </si>
  <si>
    <t>G495</t>
  </si>
  <si>
    <t>North Atlantic Maritime &amp; Coastal Plain Forest</t>
  </si>
  <si>
    <t>A4209</t>
  </si>
  <si>
    <t>1.B.2.Na.2.dAppalachian-Northeastern Oak - Hardwood - Pine Forest &amp; WoodlandNorth Atlantic Maritime &amp; Coastal Plain ForestQuercus velutina - Quercus falcata - Pinus rigida Coastal Plain Forest AlliancePinus rigida - Quercus (velutina, montana) Forest</t>
  </si>
  <si>
    <t>Black Oak - Southern Red Oak - Pitch Pine Coastal Plain Forest Alliance</t>
  </si>
  <si>
    <t>Coastal Plain Oak - Pitch Pine Forest</t>
  </si>
  <si>
    <t>Pinus strobus - Quercus (rubra, velutina) - Fagus grandifolia Forest</t>
  </si>
  <si>
    <t>Northeastern White Pine - Oak Forest</t>
  </si>
  <si>
    <t>A4128</t>
  </si>
  <si>
    <t>1.B.2.Na.2.aAppalachian-Northeastern Oak - Hardwood - Pine Forest &amp; WoodlandAppalachian Oak / Chestnut ForestPinus strobus - Quercus alba Allegheny Forest &amp; Woodland AlliancePinus strobus - Quercus (rubra, velutina) - Fagus grandifolia Forest</t>
  </si>
  <si>
    <t>Eastern White Pine - White Oak Allegheny Forest &amp; Woodland Alliance</t>
  </si>
  <si>
    <t>Allegheny Eastern White Pine - White Oak Forest &amp; Woodland</t>
  </si>
  <si>
    <t>1.B.2.Na.2.c</t>
  </si>
  <si>
    <t>Quercus rubra - Carya (glabra, ovata) / Ostrya virginiana / Carex lucorum Forest</t>
  </si>
  <si>
    <t>Oak - Hickory / Hophornbeam / Sedge Forest</t>
  </si>
  <si>
    <t>G650</t>
  </si>
  <si>
    <t>Northeastern Oak - Hickory Forest &amp; Woodland</t>
  </si>
  <si>
    <t>A2053</t>
  </si>
  <si>
    <t>1.B.2.Na.2.cAppalachian-Northeastern Oak - Hardwood - Pine Forest &amp; WoodlandNortheastern Oak - Hickory Forest &amp; WoodlandQuercus alba - Carya spp. - Fraxinus americana Forest AllianceQuercus rubra - Carya (glabra, ovata) / Ostrya virginiana / Carex lucorum</t>
  </si>
  <si>
    <t>White Oak - Hickory species - White Ash Forest Alliance</t>
  </si>
  <si>
    <t>Northeastern Oak - Hickory Forest</t>
  </si>
  <si>
    <t>2.C.2.Na.2.a</t>
  </si>
  <si>
    <t>Myrica gale - Chamaedaphne calyculata / Carex (lasiocarpa, utriculata) - Utricularia spp. Fen</t>
  </si>
  <si>
    <t>Medium Fen</t>
  </si>
  <si>
    <t>G185</t>
  </si>
  <si>
    <t>Eastern North American Subboreal Alkaline Fen</t>
  </si>
  <si>
    <t>A3477</t>
  </si>
  <si>
    <t>2.C.2.Na.2.aNorth American Boreal &amp; Subboreal Alkaline FenEastern North American Subboreal Alkaline FenBetula pumila - Chamaedaphne calyculata - Myrica gale Shrub Fen AllianceMyrica gale - Chamaedaphne calyculata / Carex (lasiocarpa, utriculata) - Utricul</t>
  </si>
  <si>
    <t>Bog Birch - Leatherleaf - Shrubby-cinquefoil Shrub Fen Alliance</t>
  </si>
  <si>
    <t>Eastern Boreal Medium Rich Shrub Fen</t>
  </si>
  <si>
    <t>Picea rubens - Abies balsamea / Gaultheria hispidula / Osmunda cinnamomea / Sphagnum spp. Swamp Forest</t>
  </si>
  <si>
    <t>Northern Appalachian Spruce - Fir Swamp Forest</t>
  </si>
  <si>
    <t>1.B.3.Na.3.cLaurentian-Acadian-North Atlantic Coastal Flooded &amp; Swamp ForestLaurentian-Acadian-Appalachian Acidic SwampPicea rubens Northern Appalachian Swamp Forest AlliancePicea rubens - Abies balsamea / Gaultheria hispidula / Osmunda cinnamomea / Sphag</t>
  </si>
  <si>
    <t>Pinus strobus - Tsuga canadensis Lower New England-Northern Piedmont Forest</t>
  </si>
  <si>
    <t>Lower New England-Northern Piedmont White Pine - Hemlock Dry-Mesic Forest</t>
  </si>
  <si>
    <t>A3302</t>
  </si>
  <si>
    <t>1.B.2.Na.3.bAppalachian-Interior-Northeastern Mesic ForestAppalachian-Allegheny Northern Hardwood - Conifer ForestTsuga canadensis - Betula lenta - Betula alleghaniensis Forest AlliancePinus strobus - Tsuga canadensis Lower New England-Northern Piedmont F</t>
  </si>
  <si>
    <t>Eastern Hemlock - Sweet Birch - Yellow Birch Forest Alliance</t>
  </si>
  <si>
    <t>Central &amp; Southern Appalachian Hemlock - Northern Hardwood Forest</t>
  </si>
  <si>
    <t>Carex (interior, hystericina, flava) - Trichophorum alpinum / Campylium stellatum Fen</t>
  </si>
  <si>
    <t>Northern Sloping Fen</t>
  </si>
  <si>
    <t>A3479</t>
  </si>
  <si>
    <t>2.C.2.Na.2.aNorth American Boreal &amp; Subboreal Alkaline FenEastern North American Subboreal Alkaline FenCarex lasiocarpa - Carex livida Alkaline Graminoid Fen AllianceCarex (interior, hystericina, flava) - Trichophorum alpinum / Campylium stellatum Fen</t>
  </si>
  <si>
    <t>Woolly-fruit Sedge - Livid Sedge Alkaline Graminoid Fen Alliance</t>
  </si>
  <si>
    <t>Eastern Boreal Medium Rich Graminoid Fen</t>
  </si>
  <si>
    <t>Picea mariana - Picea rubens / Pleurozium schreberi Swamp Forest</t>
  </si>
  <si>
    <t>Northern Spruce - Fir Flats</t>
  </si>
  <si>
    <t>1.B.3.Na.3.cLaurentian-Acadian-North Atlantic Coastal Flooded &amp; Swamp ForestLaurentian-Acadian-Appalachian Acidic SwampPicea rubens Northern Appalachian Swamp Forest AlliancePicea mariana - Picea rubens / Pleurozium schreberi Swamp Forest</t>
  </si>
  <si>
    <t>Betula alleghaniensis - Acer rubrum - (Tsuga canadensis, Abies balsamea) / Osmunda cinnamomea Swamp Forest</t>
  </si>
  <si>
    <t>Hardwood - Conifer Seepage Forest</t>
  </si>
  <si>
    <t>1.B.3.Na.3.cLaurentian-Acadian-North Atlantic Coastal Flooded &amp; Swamp ForestLaurentian-Acadian-Appalachian Acidic SwampBetula alleghaniensis - Tsuga canadensis Swamp Forest AllianceBetula alleghaniensis - Acer rubrum - (Tsuga canadensis, Abies balsamea) /</t>
  </si>
  <si>
    <t>Acer rubrum - Fraxinus (pennsylvanica, americana) / Lindera benzoin / Symplocarpus foetidus Swamp Forest</t>
  </si>
  <si>
    <t>Southern New England-Northern Piedmont Red Maple Seepage Swamp Forest</t>
  </si>
  <si>
    <t>1.B.3.Na.3.cLaurentian-Acadian-North Atlantic Coastal Flooded &amp; Swamp ForestLaurentian-Acadian-Appalachian Acidic SwampAcer rubrum - Fraxinus pennsylvanica Northeastern Swamp Forest AllianceAcer rubrum - Fraxinus (pennsylvanica, americana) / Lindera benzo</t>
  </si>
  <si>
    <t>Acer rubrum - Fraxinus nigra - (Tsuga canadensis) / Tiarella cordifolia Swamp Forest</t>
  </si>
  <si>
    <t>Northern Hardwood - Hemlock Seepage Swamp Forest</t>
  </si>
  <si>
    <t>1.B.3.Na.3.dLaurentian-Acadian-North Atlantic Coastal Flooded &amp; Swamp ForestLaurentian-Acadian-Appalachian Alkaline SwampFraxinus nigra - Acer rubrum Swamp Forest AllianceAcer rubrum - Fraxinus nigra - (Tsuga canadensis) / Tiarella cordifolia Swamp Forest</t>
  </si>
  <si>
    <t>Acer rubrum - Prunus serotina / Cornus amomum Floodplain Forest</t>
  </si>
  <si>
    <t>Red Maple Floodplain Forest</t>
  </si>
  <si>
    <t>A3715</t>
  </si>
  <si>
    <t>1.B.3.Na.3.aLaurentian-Acadian-North Atlantic Coastal Flooded &amp; Swamp ForestSilver Maple - Green Ash - Black Ash Floodplain ForestAcer saccharinum - Acer rubrum - Ulmus americana Floodplain Forest AllianceAcer rubrum - Prunus serotina / Cornus amomum Floo</t>
  </si>
  <si>
    <t>Silver Maple - Red Maple - American Elm Floodplain Forest Alliance</t>
  </si>
  <si>
    <t>Silver Maple - Red Maple - American Elm Floodplain Forest</t>
  </si>
  <si>
    <t>1.B.2.Na.90.a</t>
  </si>
  <si>
    <t>Quercus rubra - Acer rubrum - Betula spp. - Pinus strobus Ruderal Forest</t>
  </si>
  <si>
    <t>Northeastern Ruderal Oak - Red Maple Forest</t>
  </si>
  <si>
    <t>M013</t>
  </si>
  <si>
    <t>Eastern North American Ruderal Forest</t>
  </si>
  <si>
    <t>G030</t>
  </si>
  <si>
    <t>Eastern North American Native Ruderal Forest</t>
  </si>
  <si>
    <t>A3229</t>
  </si>
  <si>
    <t>1.B.2.Na.90.aEastern North American Ruderal ForestEastern North American Native Ruderal ForestAcer rubrum - Prunus serotina - Pinus strobus Ruderal Forest AllianceQuercus rubra - Acer rubrum - Betula spp. - Pinus strobus Ruderal Forest</t>
  </si>
  <si>
    <t>Red Maple - Black Cherry - Eastern White Pine Ruderal Forest Alliance</t>
  </si>
  <si>
    <t>Northeastern Ruderal Conifer - Hardwood Forest</t>
  </si>
  <si>
    <t>Thuja occidentalis - Abies balsamea / Ledum groenlandicum / Carex trisperma Swamp Woodland</t>
  </si>
  <si>
    <t>Northern White-cedar Wooded Fen</t>
  </si>
  <si>
    <t>1.B.3.Na.3.dLaurentian-Acadian-North Atlantic Coastal Flooded &amp; Swamp ForestLaurentian-Acadian-Appalachian Alkaline SwampThuja occidentalis - Acer rubrum - Larix laricina Swamp Forest AllianceThuja occidentalis - Abies balsamea / Ledum groenlandicum / Car</t>
  </si>
  <si>
    <t>Myrica gale - Spiraea alba - Chamaedaphne calyculata Fen</t>
  </si>
  <si>
    <t>Sweetgale Mixed Shrub Fen</t>
  </si>
  <si>
    <t>2.C.2.Na.2.aNorth American Boreal &amp; Subboreal Alkaline FenEastern North American Subboreal Alkaline FenBetula pumila - Chamaedaphne calyculata - Myrica gale Shrub Fen AllianceMyrica gale - Spiraea alba - Chamaedaphne calyculata Fen</t>
  </si>
  <si>
    <t>Chamaedaphne calyculata / Eriophorum virginicum / Sphagnum rubellum Acidic Peatland</t>
  </si>
  <si>
    <t>Leatherleaf Boggy Fen</t>
  </si>
  <si>
    <t>2.C.2.Na.1.bNorth American Boreal &amp; Subboreal Bog &amp; Acidic FenEastern North American Subboreal Bog &amp; Acidic FenChamaedaphne calyculata / Carex lasiocarpa Subboreal Acidic Shrub Bog &amp; Fen AllianceChamaedaphne calyculata / Eriophorum virginicum / Sphagnum r</t>
  </si>
  <si>
    <t>Rhododendron canadense - Chamaedaphne calyculata Acidic Peatland</t>
  </si>
  <si>
    <t>Near-Boreal Dwarf-shrub Poor Fen</t>
  </si>
  <si>
    <t>2.C.2.Na.1.bNorth American Boreal &amp; Subboreal Bog &amp; Acidic FenEastern North American Subboreal Bog &amp; Acidic FenChamaedaphne calyculata / Carex lasiocarpa Subboreal Acidic Shrub Bog &amp; Fen AllianceRhododendron canadense - Chamaedaphne calyculata Acidic Peat</t>
  </si>
  <si>
    <t>2.C.4.Nd.2.e</t>
  </si>
  <si>
    <t>Calamagrostis canadensis - Scirpus spp. - Dulichium arundinaceum Wet Meadow</t>
  </si>
  <si>
    <t>Mixed Graminoid Wet Meadow</t>
  </si>
  <si>
    <t>G771</t>
  </si>
  <si>
    <t>Laurentian-Northeastern Wet Meadow</t>
  </si>
  <si>
    <t>A4107</t>
  </si>
  <si>
    <t>2.C.4.Nd.2.eEastern North American Marsh, Wet Meadow &amp; ShrublandLaurentian-Northeastern Wet MeadowCarex spp. - Calamagrostis canadensis Eastern Wet Meadow AllianceCalamagrostis canadensis - Scirpus spp. - Dulichium arundinaceum Wet Meadow</t>
  </si>
  <si>
    <t>Sedge species - Bluejoint Eastern Wet Meadow Alliance</t>
  </si>
  <si>
    <t>Eastern Sedge - Bluejoint Wet Meadow</t>
  </si>
  <si>
    <t>Carex limosa - Rhynchospora alba / Sphagnum pulchrum - Cladopodiella sp. Fen</t>
  </si>
  <si>
    <t>Sedge - Bryophyte Lawn &amp; Mud-bottom Acidic Fen</t>
  </si>
  <si>
    <t xml:space="preserve">2.C.2.Na.1.bNorth American Boreal &amp; Subboreal Bog &amp; Acidic FenEastern North American Subboreal Bog &amp; Acidic FenSphagnum rubellum - Rhynchospora alba Subboreal Graminoid-Moss Fen AllianceCarex limosa - Rhynchospora alba / Sphagnum pulchrum - Cladopodiella </t>
  </si>
  <si>
    <t>Carex (oligosperma, exilis) - Chamaedaphne calyculata Shrub Acidic Peatland</t>
  </si>
  <si>
    <t>Few-seed Sedge - Leatherleaf Fen</t>
  </si>
  <si>
    <t>A3480</t>
  </si>
  <si>
    <t>2.C.2.Na.1.aNorth American Boreal &amp; Subboreal Bog &amp; Acidic FenEastern North American Boreal Bog &amp; Acidic FenCarex oligosperma - Carex lasiocarpa Acidic Graminoid Bog &amp; Fen AllianceCarex (oligosperma, exilis) - Chamaedaphne calyculata Shrub Acidic Peatland</t>
  </si>
  <si>
    <t>Few-seed Sedge - Woolly-fruit Sedge Acidic Graminoid Bog &amp; Fen Alliance</t>
  </si>
  <si>
    <t>Eastern Acidic Graminoid Bog &amp; Fen</t>
  </si>
  <si>
    <t>Dasiphora fruticosa ssp. floribunda / Carex lasiocarpa / Campylium stellatum Fen</t>
  </si>
  <si>
    <t>Northern Shrubby-cinquefoil Alkaline Fen</t>
  </si>
  <si>
    <t>2.C.2.Na.2.fNorth American Boreal &amp; Subboreal Alkaline FenNorth-Central Interior &amp; Appalachian Alkaline FenDasiphora fruticosa ssp. floribunda - Carex sterilis - Carex flava Alkaline Shrub Fen AllianceDasiphora fruticosa ssp. floribunda / Carex lasiocarpa</t>
  </si>
  <si>
    <t>6.B.1.Na.1.b</t>
  </si>
  <si>
    <t>Pellaea atropurpurea Cliff Sparse Vegetation</t>
  </si>
  <si>
    <t>Northeastern Temperate Alkaline Cliff</t>
  </si>
  <si>
    <t>6</t>
  </si>
  <si>
    <t>6.B</t>
  </si>
  <si>
    <t>6.B.1</t>
  </si>
  <si>
    <t>6.B.1.Na</t>
  </si>
  <si>
    <t>6 Open Rock Vegetation</t>
  </si>
  <si>
    <t>6.B Temperate &amp; Boreal Open Rock Vegetation</t>
  </si>
  <si>
    <t>6.B.1 Temperate &amp; Boreal Cliff, Scree &amp; Other Rock Vegetation</t>
  </si>
  <si>
    <t>D051</t>
  </si>
  <si>
    <t>6.B.1.Na Eastern North American Temperate &amp; Boreal Cliff, Scree &amp; Rock Vegetation</t>
  </si>
  <si>
    <t>M111</t>
  </si>
  <si>
    <t>Eastern North American Cliff &amp; Rock Vegetation</t>
  </si>
  <si>
    <t>G839</t>
  </si>
  <si>
    <t>Laurentian-Acadian-Great Lakes Cliff &amp; Rock Vegetation</t>
  </si>
  <si>
    <t>A4006</t>
  </si>
  <si>
    <t>Laurentian-Acadian-Great Lakes Alkaline Cliff Alliance</t>
  </si>
  <si>
    <t>6.B.1.Na.1.bEastern North American Cliff &amp; Rock VegetationLaurentian-Acadian-Great Lakes Cliff &amp; Rock VegetationLaurentian-Acadian-Great Lakes Alkaline Cliff AlliancePellaea atropurpurea Cliff Sparse Vegetation</t>
  </si>
  <si>
    <t xml:space="preserve">Laurentian-Acadian-Great Lakes Alkaline Cliff </t>
  </si>
  <si>
    <t>6.B.1.Na.1.c</t>
  </si>
  <si>
    <t>Polypodium (virginianum, appalachianum) / Lichens Nonvascular Vegetation</t>
  </si>
  <si>
    <t>Northern Lichen Talus Barrens</t>
  </si>
  <si>
    <t>G840</t>
  </si>
  <si>
    <t>Appalachian Cliff &amp; Rock Vegetation</t>
  </si>
  <si>
    <t>A4229</t>
  </si>
  <si>
    <t>Appalachian-Northeastern Acidic Talus Alliance</t>
  </si>
  <si>
    <t>6.B.1.Na.1.cEastern North American Cliff &amp; Rock VegetationAppalachian Cliff &amp; Rock VegetationAppalachian-Northeastern Acidic Talus AlliancePolypodium (virginianum, appalachianum) / Lichens Nonvascular Vegetation</t>
  </si>
  <si>
    <t>Appalachian-Northeastern Acidic Talus</t>
  </si>
  <si>
    <t>2.C.4.Nd.3.a</t>
  </si>
  <si>
    <t>Carex torta - Apocynum cannabinum - Cyperus spp. Riverbed Vegetation</t>
  </si>
  <si>
    <t>Northeastern Temperate Cobble Scour Rivershore</t>
  </si>
  <si>
    <t>M880</t>
  </si>
  <si>
    <t>Eastern North American Wet Shoreline Vegetation</t>
  </si>
  <si>
    <t>G755</t>
  </si>
  <si>
    <t>Eastern North American Riverine Wetland Vegetation</t>
  </si>
  <si>
    <t>A3647</t>
  </si>
  <si>
    <t>2.C.4.Nd.3.aEastern North American Wet Shoreline VegetationEastern North American Riverine Wetland VegetationCarex torta Riverbed AllianceCarex torta - Apocynum cannabinum - Cyperus spp. Riverbed Vegetation</t>
  </si>
  <si>
    <t>Twisted Sedge Riverbed Alliance</t>
  </si>
  <si>
    <t>Twisted Sedge Riverbed</t>
  </si>
  <si>
    <t>Quercus rubra - Acer saccharum - Fagus grandifolia / Viburnum acerifolium Forest</t>
  </si>
  <si>
    <t>Red Oak - Northern Hardwood Forest</t>
  </si>
  <si>
    <t>A3241</t>
  </si>
  <si>
    <t>1.B.2.Na.7.aLaurentian-Acadian Mesic Hardwood - Conifer ForestLaurentian-Acadian Hardwood ForestQuercus rubra - Acer saccharum Forest AllianceQuercus rubra - Acer saccharum - Fagus grandifolia / Viburnum acerifolium Forest</t>
  </si>
  <si>
    <t>Northern Red Oak - Sugar Maple Forest Alliance</t>
  </si>
  <si>
    <t>Acer saccharum - Fraxinus americana / Acer spicatum / Caulophyllum thalictroides Forest</t>
  </si>
  <si>
    <t>Northern Sugar Maple - Ash Rich Mesic Forest</t>
  </si>
  <si>
    <t>1.B.2.Na.7.aLaurentian-Acadian Mesic Hardwood - Conifer ForestLaurentian-Acadian Hardwood ForestAcer saccharum - Tilia americana - Fraxinus americana Forest AllianceAcer saccharum - Fraxinus americana / Acer spicatum / Caulophyllum thalictroides Forest</t>
  </si>
  <si>
    <t>ELCODE</t>
  </si>
  <si>
    <t>Picea mariana / Sphagnum spp. Eastern Boreal Treed Bog Alliance</t>
  </si>
  <si>
    <t>Tsuga canadensis - Betula alleghaniensis - Acer saccharum Forest Alliance</t>
  </si>
  <si>
    <t>Acer rubrum - Fraxinus spp. - Quercus bicolor Swamp Forest Alliance</t>
  </si>
  <si>
    <t>Ammophila breviligulata - Juniperus spp. Great Lakes Dune Grassland Alliance</t>
  </si>
  <si>
    <t>Cakile edentula Great Lakes Beach Alliance</t>
  </si>
  <si>
    <t>Thuja occidentalis - Acer rubrum - Larix laricina Swamp Forest Alliance</t>
  </si>
  <si>
    <t>Thuja occidentalis Limestone Woodland Alliance</t>
  </si>
  <si>
    <t>Picea mariana - Larix laricina / Sphagnum spp. Poor Swamp Forest Alliance</t>
  </si>
  <si>
    <t>Fraxinus nigra - Acer rubrum Swamp Forest Alliance</t>
  </si>
  <si>
    <t>Pinus banksiana - Pinus resinosa - Quercus ellipsoidalis Forest &amp; Woodland Alliance</t>
  </si>
  <si>
    <t>Acer rubrum - Nyssa sylvatica Swamp Forest Alliance</t>
  </si>
  <si>
    <t>Quercus rubra - Acer saccharum - Betula lenta Forest Alliance</t>
  </si>
  <si>
    <t>Picea rubens / Vaccinium angustifolium Northern Rocky Woodland Alliance</t>
  </si>
  <si>
    <t>Dasiphora fruticosa ssp. floribunda - Carex sterilis - Carex flava Alkaline Shrub Fen Alliance</t>
  </si>
  <si>
    <t>Picea rubens Northern Appalachian Swamp Forest Alliance</t>
  </si>
  <si>
    <t>Picea rubens - Abies balsamea Forest Alliance</t>
  </si>
  <si>
    <t>Acer saccharum - Tilia americana Mesic Floodplain Forest Alliance</t>
  </si>
  <si>
    <t>Pinus rigida Woodland Alliance</t>
  </si>
  <si>
    <t>Acer rubrum Swamp Woodland Alliance</t>
  </si>
  <si>
    <t>Quercus rubra - Quercus montana Woodland Alliance</t>
  </si>
  <si>
    <t>Sphagnum rubellum - Rhynchospora alba Subboreal Graminoid-Moss Fen Alliance</t>
  </si>
  <si>
    <t>Alnus incana / Dasiphora fruticosa ssp. floribunda Riverscour Alliance</t>
  </si>
  <si>
    <t>Acer saccharinum - Populus deltoides Floodplain Forest Alliance</t>
  </si>
  <si>
    <t>Quercus muehlenbergii - Acer saccharum - Tilia americana Forest Alliance</t>
  </si>
  <si>
    <t>Pinus rigida Swamp Woodland Alliance</t>
  </si>
  <si>
    <t>Acer saccharum - Tilia americana - Fraxinus americana Forest Alliance</t>
  </si>
  <si>
    <t>Acer rubrum - Fraxinus pennsylvanica Northeastern Swamp Forest Alliance</t>
  </si>
  <si>
    <t>Betula alleghaniensis - Tsuga canadensis Swamp Forest Alliance</t>
  </si>
  <si>
    <t>Quercus montana - Quercus coccinea Forest Alliance</t>
  </si>
  <si>
    <t>Quercus velutina - Quercus falcata - Pinus rigida Coastal Plain Forest Alliance</t>
  </si>
  <si>
    <t>Quercus alba - Carya spp. - Fraxinus americana Forest Alliance</t>
  </si>
  <si>
    <t>Betula pumila - Chamaedaphne calyculata - Myrica gale Shrub Fen Alliance</t>
  </si>
  <si>
    <t>Tsuga canadensis - Betula lenta - Betula alleghaniensis Forest Alliance</t>
  </si>
  <si>
    <t>Carex lasiocarpa - Carex livida Alkaline Graminoid Fen Alliance</t>
  </si>
  <si>
    <t>Acer saccharinum - Acer rubrum - Ulmus americana Floodplain Forest Alliance</t>
  </si>
  <si>
    <t>Acer rubrum - Prunus serotina - Pinus strobus Ruderal Forest Alliance</t>
  </si>
  <si>
    <t>Carex spp. - Calamagrostis canadensis Eastern Wet Meadow Alliance</t>
  </si>
  <si>
    <t>Carex oligosperma - Carex lasiocarpa Acidic Graminoid Bog &amp; Fen Alliance</t>
  </si>
  <si>
    <t>Carex torta Riverbed Alliance</t>
  </si>
  <si>
    <t>Quercus rubra - Acer saccharum Forest Alliance</t>
  </si>
  <si>
    <t>Alnus spp. - Salix spp. Lakeshore &amp; Depression Shrub Swamp Alliance</t>
  </si>
  <si>
    <t>Alnus incana - Cornus amomum Alluvial &amp; Tidal Shrub Swamp Alliance</t>
  </si>
  <si>
    <t>Quercus alba - Fagus grandifolia Flatwoods &amp; Swamp Forest Alliance</t>
  </si>
  <si>
    <t>Chamaedaphne calyculata / Carex lasiocarpa Subboreal Acidic Shrub Bog &amp; Fen Alliance</t>
  </si>
  <si>
    <t>Pinus strobus - Pinus resinosa - Quercus rubra Forest &amp; Woodland Alliance</t>
  </si>
  <si>
    <t>Pinus strobus - Quercus alba Allegheny Forest &amp; Woodland Alliance</t>
  </si>
  <si>
    <t>CEGL006631</t>
  </si>
  <si>
    <t>Acer saccharum - Betula alleghaniensis - Fagus grandifolia / Viburnum lantanoides Forest</t>
  </si>
  <si>
    <t>A3224</t>
  </si>
  <si>
    <t>Acer saccharum - Fagus grandifolia - Betula alleghaniensis Forest Alliance</t>
  </si>
  <si>
    <t>1.B.2.Na.7.aLaurentian-Acadian Mesic Hardwood - Conifer ForestLaurentian-Acadian Hardwood ForestAcer saccharum - Fagus grandifolia - Betula alleghaniensis Forest AllianceAcer saccharum - Betula alleghaniensis - Fagus grandifolia / Viburnum lantanoides For</t>
  </si>
  <si>
    <t>Sugar Maple - American Beech - Yellow Birch Forest Alliance</t>
  </si>
  <si>
    <t>Laurentian-Acadian Sugar Maple Rich Mesic Forest</t>
  </si>
  <si>
    <t>CEGL006577</t>
  </si>
  <si>
    <t>Acer saccharum - Fraxinus americana - Juglans cinerea / Staphylea trifolia / Adlumia fungosa Forest</t>
  </si>
  <si>
    <t>Northern Calcareous Talus Slope Forest</t>
  </si>
  <si>
    <t>A4126</t>
  </si>
  <si>
    <t>1.B.2.Na.3.bAppalachian-Interior-Northeastern Mesic ForestAppalachian-Allegheny Northern Hardwood - Conifer ForestAcer saccharum - Tilia americana - Quercus rubra Rocky Forest AllianceAcer saccharum - Fraxinus americana - Juglans cinerea / Staphylea trifo</t>
  </si>
  <si>
    <t>Sugar Maple - American Basswood - Northern Red Oak Rocky Forest Alliance</t>
  </si>
  <si>
    <t>Sugar Maple - American Basswood - Northern Red Oak Rocky Forest</t>
  </si>
  <si>
    <t>Acer saccharum - Tilia americana - Quercus rubra Rocky Forest Alliance</t>
  </si>
  <si>
    <t>Formation</t>
  </si>
  <si>
    <t>Shrub Swamps</t>
  </si>
  <si>
    <t>Hardwood Swamps</t>
  </si>
  <si>
    <t>Oak-Pine-Northern Hardwood Forest</t>
  </si>
  <si>
    <t>Dry Oak-Hickory-Hophornbeam Forest or Dry Oak Forest</t>
  </si>
  <si>
    <t>Floodplain Forests</t>
  </si>
  <si>
    <t>Spruce-Fir-Northern Hardwood Forest</t>
  </si>
  <si>
    <t>Softwood Swamps</t>
  </si>
  <si>
    <t xml:space="preserve">Oak-Pine-Northern Hardwood Forest </t>
  </si>
  <si>
    <t>Wet Shores</t>
  </si>
  <si>
    <t>Upland Shores</t>
  </si>
  <si>
    <t>Marshes and Sedge Meadows</t>
  </si>
  <si>
    <t>Cliffs and Talus</t>
  </si>
  <si>
    <t>Seeps and Vernal Pools</t>
  </si>
  <si>
    <t>G667</t>
  </si>
  <si>
    <t>Northeastern Vernal Pool</t>
  </si>
  <si>
    <t>A3686</t>
  </si>
  <si>
    <t>Eastern North American Vernal Pool Alliance</t>
  </si>
  <si>
    <t>Temperate Flooded &amp; Swamp Forest</t>
  </si>
  <si>
    <t>Outcrops and Upland Meadows</t>
  </si>
  <si>
    <t>Eastern Woodland Vernal Pool</t>
  </si>
  <si>
    <t>SIZE_RATING_CD</t>
  </si>
  <si>
    <t>CONDITION_RATING_CD</t>
  </si>
  <si>
    <t>LAND_CONTEXT_RATING_CD</t>
  </si>
  <si>
    <t>OVERALL_EO_RANK</t>
  </si>
  <si>
    <t>C</t>
  </si>
  <si>
    <t>A</t>
  </si>
  <si>
    <t>B</t>
  </si>
  <si>
    <t>D</t>
  </si>
  <si>
    <t>BC</t>
  </si>
  <si>
    <t>B?</t>
  </si>
  <si>
    <t>AB</t>
  </si>
  <si>
    <t>date</t>
  </si>
  <si>
    <t>Nnat</t>
  </si>
  <si>
    <t>MeanC</t>
  </si>
  <si>
    <t>NativeMeanC</t>
  </si>
  <si>
    <t>FQI</t>
  </si>
  <si>
    <t>NativeFQI</t>
  </si>
  <si>
    <t>AdjFQI</t>
  </si>
  <si>
    <t>PSI</t>
  </si>
  <si>
    <t>CWMeanC</t>
  </si>
  <si>
    <t>CWNativeMeanC</t>
  </si>
  <si>
    <t>CWFQI</t>
  </si>
  <si>
    <t>CWNativeFQI</t>
  </si>
  <si>
    <t>CWAdjFQI</t>
  </si>
  <si>
    <t>RelativeNativeCover</t>
  </si>
  <si>
    <t>TotalNonNativeCover</t>
  </si>
  <si>
    <t>TotalNativeCover</t>
  </si>
  <si>
    <t>VMMI</t>
  </si>
  <si>
    <t>relativeNativeMonocotCover</t>
  </si>
  <si>
    <t>countTolerantSpecies</t>
  </si>
  <si>
    <t>Task</t>
  </si>
  <si>
    <t>merge FQI into "MAIN" tab</t>
  </si>
  <si>
    <t>who</t>
  </si>
  <si>
    <t>recalc FQI with old CoC values</t>
  </si>
  <si>
    <t>get old VT CoC values</t>
  </si>
  <si>
    <t>status</t>
  </si>
  <si>
    <t>run stats and generate images</t>
  </si>
  <si>
    <t>Michael</t>
  </si>
  <si>
    <t>identify who can run stats in R and generate images</t>
  </si>
  <si>
    <t>Don</t>
  </si>
  <si>
    <t>identify holes in taxa between old CoC taxa list and current plant names</t>
  </si>
  <si>
    <t>fix above holes</t>
  </si>
  <si>
    <t>ecoReg_ecoObs</t>
  </si>
  <si>
    <t>done</t>
  </si>
  <si>
    <t>Taxon_Symbol</t>
  </si>
  <si>
    <t>Scientific Name</t>
  </si>
  <si>
    <t>Coc_58</t>
  </si>
  <si>
    <t>Coc_83</t>
  </si>
  <si>
    <t>ACFR</t>
  </si>
  <si>
    <t>Acer ×freemanii</t>
  </si>
  <si>
    <t>AGALA</t>
  </si>
  <si>
    <t>Ageratina altissima var. altissima</t>
  </si>
  <si>
    <t>AGHY</t>
  </si>
  <si>
    <t>Agrostis hyemalis</t>
  </si>
  <si>
    <t>ALPL</t>
  </si>
  <si>
    <t>Alisma plantago-aquatica</t>
  </si>
  <si>
    <t>ALVI5</t>
  </si>
  <si>
    <t>Alnus viridis</t>
  </si>
  <si>
    <t>AMLA</t>
  </si>
  <si>
    <t>Amelanchier laevis</t>
  </si>
  <si>
    <t>AMBR</t>
  </si>
  <si>
    <t>Ammophila breviligulata</t>
  </si>
  <si>
    <t>ANNE</t>
  </si>
  <si>
    <t>Antennaria neglecta</t>
  </si>
  <si>
    <t>ANPL</t>
  </si>
  <si>
    <t>Antennaria plantaginifolia</t>
  </si>
  <si>
    <t>APAN2</t>
  </si>
  <si>
    <t>Apocynum androsaemifolium</t>
  </si>
  <si>
    <t>ARME6</t>
  </si>
  <si>
    <t>Aronia melanocarpa</t>
  </si>
  <si>
    <t>ARPR2</t>
  </si>
  <si>
    <t>Aronia prunifolia</t>
  </si>
  <si>
    <t>ATFIA</t>
  </si>
  <si>
    <t>Athyrium filix-femina ssp. angustum</t>
  </si>
  <si>
    <t>BITR</t>
  </si>
  <si>
    <t>Bidens tripartita</t>
  </si>
  <si>
    <t>BRER2</t>
  </si>
  <si>
    <t>Brachyelytrum erectum</t>
  </si>
  <si>
    <t>BRIN2</t>
  </si>
  <si>
    <t>Bromus inermis</t>
  </si>
  <si>
    <t>CASP14</t>
  </si>
  <si>
    <t>Calystegia spithamaea</t>
  </si>
  <si>
    <t>CAAM8</t>
  </si>
  <si>
    <t>Carex amphibola</t>
  </si>
  <si>
    <t>CAAP5</t>
  </si>
  <si>
    <t>Carex appalachica</t>
  </si>
  <si>
    <t>CAGR8</t>
  </si>
  <si>
    <t>Carex gracilescens</t>
  </si>
  <si>
    <t>CAGY4</t>
  </si>
  <si>
    <t>Carex gynandra</t>
  </si>
  <si>
    <t>CAPE6</t>
  </si>
  <si>
    <t>Carex pensylvanica</t>
  </si>
  <si>
    <t>CARA8</t>
  </si>
  <si>
    <t>Carex radiata</t>
  </si>
  <si>
    <t>CARO22</t>
  </si>
  <si>
    <t>Carex rosea</t>
  </si>
  <si>
    <t>CATO10</t>
  </si>
  <si>
    <t>Carex tonsa</t>
  </si>
  <si>
    <t>CAVI4</t>
  </si>
  <si>
    <t>Carex virescens</t>
  </si>
  <si>
    <t>CEFO2</t>
  </si>
  <si>
    <t>Cerastium fontanum</t>
  </si>
  <si>
    <t>CHNU9</t>
  </si>
  <si>
    <t>Chamaesyce nutans</t>
  </si>
  <si>
    <t>CHVE5</t>
  </si>
  <si>
    <t>Chamaesyce vermiculata</t>
  </si>
  <si>
    <t>CHMA2</t>
  </si>
  <si>
    <t>Chelidonium majus</t>
  </si>
  <si>
    <t>CHVU</t>
  </si>
  <si>
    <t>Chenopodium vulvaria</t>
  </si>
  <si>
    <t>CHUM</t>
  </si>
  <si>
    <t>Chimaphila umbellata</t>
  </si>
  <si>
    <t>CIIN4</t>
  </si>
  <si>
    <t>Circaea ×intermedia</t>
  </si>
  <si>
    <t>COCAC3</t>
  </si>
  <si>
    <t>Conyza canadensis var. canadensis</t>
  </si>
  <si>
    <t>COFO</t>
  </si>
  <si>
    <t>Cornus foemina</t>
  </si>
  <si>
    <t>CORA6</t>
  </si>
  <si>
    <t>Cornus racemosa</t>
  </si>
  <si>
    <t>COSE16</t>
  </si>
  <si>
    <t>Cornus sericea</t>
  </si>
  <si>
    <t>CUGR</t>
  </si>
  <si>
    <t>Cuscuta gronovii</t>
  </si>
  <si>
    <t>CYFI</t>
  </si>
  <si>
    <t>Cyperus filicinus</t>
  </si>
  <si>
    <t>CYPA19</t>
  </si>
  <si>
    <t>Cypripedium parviflorum</t>
  </si>
  <si>
    <t>DASP2</t>
  </si>
  <si>
    <t>Danthonia spicata</t>
  </si>
  <si>
    <t>DAFR6</t>
  </si>
  <si>
    <t>Dasiphora fruticosa</t>
  </si>
  <si>
    <t>DEFL</t>
  </si>
  <si>
    <t>Deschampsia flexuosa</t>
  </si>
  <si>
    <t>DEGL5</t>
  </si>
  <si>
    <t>Desmodium glutinosum</t>
  </si>
  <si>
    <t>DENU4</t>
  </si>
  <si>
    <t>Desmodium nudiflorum</t>
  </si>
  <si>
    <t>DIAC2</t>
  </si>
  <si>
    <t>Dichanthelium acuminatum</t>
  </si>
  <si>
    <t>DISC2</t>
  </si>
  <si>
    <t>Dichanthelium scabriusculum</t>
  </si>
  <si>
    <t>DIGR4</t>
  </si>
  <si>
    <t>Digitalis grandiflora</t>
  </si>
  <si>
    <t>DOUM2</t>
  </si>
  <si>
    <t>Doellingeria umbellata</t>
  </si>
  <si>
    <t>DRGO3</t>
  </si>
  <si>
    <t>Dryopteris goldieana</t>
  </si>
  <si>
    <t>ELPAP</t>
  </si>
  <si>
    <t>Eleocharis palustris var. palustris</t>
  </si>
  <si>
    <t>ELTR7</t>
  </si>
  <si>
    <t>Elymus trachycaulus</t>
  </si>
  <si>
    <t>EPVI2</t>
  </si>
  <si>
    <t>Epifagus virginiana</t>
  </si>
  <si>
    <t>EPHE</t>
  </si>
  <si>
    <t>Epipactis helleborine</t>
  </si>
  <si>
    <t>ERPE</t>
  </si>
  <si>
    <t>Eragrostis pectinacea</t>
  </si>
  <si>
    <t>ERHI12</t>
  </si>
  <si>
    <t>Erechtites hieraciifolius</t>
  </si>
  <si>
    <t>EUDI16</t>
  </si>
  <si>
    <t>Eurybia divaricata</t>
  </si>
  <si>
    <t>EUMA9</t>
  </si>
  <si>
    <t>Eutrochium maculatum</t>
  </si>
  <si>
    <t>EUPU21</t>
  </si>
  <si>
    <t>Eutrochium purpureum</t>
  </si>
  <si>
    <t>FRVE</t>
  </si>
  <si>
    <t>Fragaria vesca</t>
  </si>
  <si>
    <t>GALA</t>
  </si>
  <si>
    <t>Galeopsis ladanum</t>
  </si>
  <si>
    <t>GAMO</t>
  </si>
  <si>
    <t>Galium mollugo</t>
  </si>
  <si>
    <t>GLGR</t>
  </si>
  <si>
    <t>Glyceria grandis</t>
  </si>
  <si>
    <t>HENOA</t>
  </si>
  <si>
    <t>Hepatica nobilis var. acuta</t>
  </si>
  <si>
    <t>HENOO</t>
  </si>
  <si>
    <t>Hepatica nobilis var. obtusa</t>
  </si>
  <si>
    <t>HYBO2</t>
  </si>
  <si>
    <t>Hypericum boreale</t>
  </si>
  <si>
    <t>JUCO6</t>
  </si>
  <si>
    <t>Juniperus communis</t>
  </si>
  <si>
    <t>LECA2</t>
  </si>
  <si>
    <t>Leonurus cardiaca</t>
  </si>
  <si>
    <t>MARA7</t>
  </si>
  <si>
    <t>Maianthemum racemosum</t>
  </si>
  <si>
    <t>MAMO9</t>
  </si>
  <si>
    <t>Malaxis monophyllos</t>
  </si>
  <si>
    <t>MIGL5</t>
  </si>
  <si>
    <t>Minuartia glabra</t>
  </si>
  <si>
    <t>MUTE</t>
  </si>
  <si>
    <t>Muhlenbergia tenuiflora</t>
  </si>
  <si>
    <t>OXDI2</t>
  </si>
  <si>
    <t>Oxalis dillenii</t>
  </si>
  <si>
    <t>PARA2</t>
  </si>
  <si>
    <t>Patis racemosa</t>
  </si>
  <si>
    <t>PEFR5</t>
  </si>
  <si>
    <t>Petasites frigidus</t>
  </si>
  <si>
    <t>PLAR6</t>
  </si>
  <si>
    <t>Plantago arenaria</t>
  </si>
  <si>
    <t>PLBLB</t>
  </si>
  <si>
    <t>Platanthera blephariglottis var. blephariglottis</t>
  </si>
  <si>
    <t>PLDID</t>
  </si>
  <si>
    <t>Platanthera dilatata var. dilatata</t>
  </si>
  <si>
    <t>PLOBO3</t>
  </si>
  <si>
    <t>Platanthera obtusata ssp. obtusata</t>
  </si>
  <si>
    <t>POCI</t>
  </si>
  <si>
    <t>Polygonum cilinode</t>
  </si>
  <si>
    <t>POCOC2</t>
  </si>
  <si>
    <t>Polygonum convolvulus var. convolvulus</t>
  </si>
  <si>
    <t>POCA17</t>
  </si>
  <si>
    <t>Potentilla canadensis</t>
  </si>
  <si>
    <t>PRTR</t>
  </si>
  <si>
    <t>Prenanthes trifoliolata</t>
  </si>
  <si>
    <t>PYEL</t>
  </si>
  <si>
    <t>Pyrola elliptica</t>
  </si>
  <si>
    <t>QUMO4</t>
  </si>
  <si>
    <t>Quercus montana</t>
  </si>
  <si>
    <t>QUVE</t>
  </si>
  <si>
    <t>Quercus velutina</t>
  </si>
  <si>
    <t>RHVI2</t>
  </si>
  <si>
    <t>Rhododendron viscosum</t>
  </si>
  <si>
    <t>RHTY</t>
  </si>
  <si>
    <t>Rhus typhina</t>
  </si>
  <si>
    <t>RICY</t>
  </si>
  <si>
    <t>Ribes cynosbati</t>
  </si>
  <si>
    <t>RIRU80</t>
  </si>
  <si>
    <t>Ribes rubrum</t>
  </si>
  <si>
    <t>ROCA3</t>
  </si>
  <si>
    <t>Rosa canina</t>
  </si>
  <si>
    <t>RUOC</t>
  </si>
  <si>
    <t>Rubus occidentalis</t>
  </si>
  <si>
    <t>SANI4</t>
  </si>
  <si>
    <t>Sambucus nigra</t>
  </si>
  <si>
    <t>SAHO3</t>
  </si>
  <si>
    <t>Satureja hortensis</t>
  </si>
  <si>
    <t>SAVIV</t>
  </si>
  <si>
    <t>Saxifraga virginiensis var. virginiensis</t>
  </si>
  <si>
    <t>SCPU10</t>
  </si>
  <si>
    <t>Schoenoplectus pungens</t>
  </si>
  <si>
    <t>SEVA4</t>
  </si>
  <si>
    <t>Securigera varia</t>
  </si>
  <si>
    <t>SONI</t>
  </si>
  <si>
    <t>Solanum nigrum</t>
  </si>
  <si>
    <t>SOAR</t>
  </si>
  <si>
    <t>Solidago arguta</t>
  </si>
  <si>
    <t>SOJU</t>
  </si>
  <si>
    <t>Solidago juncea</t>
  </si>
  <si>
    <t>SONE</t>
  </si>
  <si>
    <t>Solidago nemoralis</t>
  </si>
  <si>
    <t>SPIN3</t>
  </si>
  <si>
    <t>Sphenopholis intermedia</t>
  </si>
  <si>
    <t>STBO3</t>
  </si>
  <si>
    <t>Stellaria borealis</t>
  </si>
  <si>
    <t>STLAR</t>
  </si>
  <si>
    <t>Streptopus lanceolatus var. roseus</t>
  </si>
  <si>
    <t>SYCO4</t>
  </si>
  <si>
    <t>Symphyotrichum cordifolium</t>
  </si>
  <si>
    <t>SYLA6</t>
  </si>
  <si>
    <t>Symphyotrichum lanceolatum</t>
  </si>
  <si>
    <t>SYLA4</t>
  </si>
  <si>
    <t>Symphyotrichum lateriflorum</t>
  </si>
  <si>
    <t>SYPI2</t>
  </si>
  <si>
    <t>Symphyotrichum pilosum</t>
  </si>
  <si>
    <t>SYPU</t>
  </si>
  <si>
    <t>Symphyotrichum puniceum</t>
  </si>
  <si>
    <t>SYUN</t>
  </si>
  <si>
    <t>Symphyotrichum undulatum</t>
  </si>
  <si>
    <t>THPA</t>
  </si>
  <si>
    <t>Thelypteris palustris</t>
  </si>
  <si>
    <t>UVGR</t>
  </si>
  <si>
    <t>Uvularia grandiflora</t>
  </si>
  <si>
    <t>VAPA4</t>
  </si>
  <si>
    <t>Vaccinium pallidum</t>
  </si>
  <si>
    <t>VIDE</t>
  </si>
  <si>
    <t>Viburnum dentatum</t>
  </si>
  <si>
    <t>VILA</t>
  </si>
  <si>
    <t>Viburnum lantana</t>
  </si>
  <si>
    <t>VINU</t>
  </si>
  <si>
    <t>Viburnum nudum</t>
  </si>
  <si>
    <t>VIOP</t>
  </si>
  <si>
    <t>Viburnum opulus</t>
  </si>
  <si>
    <t>VIRA</t>
  </si>
  <si>
    <t>Viburnum rafinesqueanum</t>
  </si>
  <si>
    <t>VIMA2</t>
  </si>
  <si>
    <t>Viola macloskeyi</t>
  </si>
  <si>
    <t>VIAE</t>
  </si>
  <si>
    <t>Vitis aestivalis</t>
  </si>
  <si>
    <t>done - missingOldCoC sheet</t>
  </si>
  <si>
    <t>Acer xfreemanii</t>
  </si>
  <si>
    <t>Taxon code Equivalent</t>
  </si>
  <si>
    <t>Taxon Name Equivalent</t>
  </si>
  <si>
    <t>AGAL5</t>
  </si>
  <si>
    <t>Agrostis scabra</t>
  </si>
  <si>
    <t>AGSC5</t>
  </si>
  <si>
    <t xml:space="preserve">taxa was split, but subcordatum most common in VT.  </t>
  </si>
  <si>
    <t>ALSU</t>
  </si>
  <si>
    <t>Alisma subcordatum</t>
  </si>
  <si>
    <t>ALVIC</t>
  </si>
  <si>
    <t>Alnus viridis ssp. crispa</t>
  </si>
  <si>
    <t>AMAR3</t>
  </si>
  <si>
    <t>Amelanchier arborea</t>
  </si>
  <si>
    <t>Ammophila breviligulata ssp. champlainensis</t>
  </si>
  <si>
    <t>Only A. howellii with C-value of 5 listed in VT list</t>
  </si>
  <si>
    <t>Only Apocynum cannabinum is listed</t>
  </si>
  <si>
    <t>Photinia melanocarpa</t>
  </si>
  <si>
    <t>PHME13</t>
  </si>
  <si>
    <t>PHFL9</t>
  </si>
  <si>
    <t>Photinia floribunda</t>
  </si>
  <si>
    <t>ATFI</t>
  </si>
  <si>
    <t>Athyrium filix-femina</t>
  </si>
  <si>
    <t>BICO5</t>
  </si>
  <si>
    <t>Bidens connata</t>
  </si>
  <si>
    <t>B. connata closest equivalent?</t>
  </si>
  <si>
    <t>BRAR9</t>
  </si>
  <si>
    <t>Brachyelytrum aristosum</t>
  </si>
  <si>
    <t>CASPS2</t>
  </si>
  <si>
    <t>Calystegia spithamaea ssp. spithamaea</t>
  </si>
  <si>
    <t>CAGR24</t>
  </si>
  <si>
    <t>Carex grisea</t>
  </si>
  <si>
    <t>closest equivalent</t>
  </si>
  <si>
    <t>CALA19</t>
  </si>
  <si>
    <t>Carex laxiflora</t>
  </si>
  <si>
    <t>CACR6</t>
  </si>
  <si>
    <t>Carex crinita</t>
  </si>
  <si>
    <t>CATOR</t>
  </si>
  <si>
    <t>Carex tonsa var. rugosperma</t>
  </si>
  <si>
    <t>CEFOV2</t>
  </si>
  <si>
    <t>Cerastium fontanum ssp. vulgare</t>
  </si>
  <si>
    <t>exotic</t>
  </si>
  <si>
    <t>JUCOD</t>
  </si>
  <si>
    <t>Juniperus communis var. depressa</t>
  </si>
  <si>
    <t>COSES</t>
  </si>
  <si>
    <t>Cornus sericea ssp. sericea</t>
  </si>
  <si>
    <t>DIACA</t>
  </si>
  <si>
    <t>Dichanthelium acuminatum var. acuminatum</t>
  </si>
  <si>
    <t>FRVEA2</t>
  </si>
  <si>
    <t>Fragaria vesca ssp. americana</t>
  </si>
  <si>
    <t>SANIC4</t>
  </si>
  <si>
    <t>Sambucus nigra ssp. canadensis</t>
  </si>
  <si>
    <t>SYPUP</t>
  </si>
  <si>
    <t>Symphyotrichum puniceum var. puniceum</t>
  </si>
  <si>
    <t>VIDEL</t>
  </si>
  <si>
    <t>Viburnum dentatum var. lucidum</t>
  </si>
  <si>
    <t>VIMAP3</t>
  </si>
  <si>
    <t>Viola macloskeyi ssp. pallens</t>
  </si>
  <si>
    <t>ELPA3</t>
  </si>
  <si>
    <t>Eleocharis palustris</t>
  </si>
  <si>
    <t>ELTRT</t>
  </si>
  <si>
    <t>Elymus trachycaulus ssp. trachycaulus</t>
  </si>
  <si>
    <t>HYMUB</t>
  </si>
  <si>
    <t>Hypericum mutilum ssp. boreale</t>
  </si>
  <si>
    <t>MARAR</t>
  </si>
  <si>
    <t>Maianthemum racemosum ssp. racemosum</t>
  </si>
  <si>
    <t>SOARA</t>
  </si>
  <si>
    <t>Solidago arguta var. arguta</t>
  </si>
  <si>
    <t>VINUC</t>
  </si>
  <si>
    <t>Viburnum nudum var. cassinoides</t>
  </si>
  <si>
    <t>SYPIP3</t>
  </si>
  <si>
    <t>Symphyotrichum pilosum var. pilosum</t>
  </si>
  <si>
    <t>COCA5</t>
  </si>
  <si>
    <t>Conyza canadensis</t>
  </si>
  <si>
    <t>SYLAL4</t>
  </si>
  <si>
    <t>Symphyotrichum lanceolatum ssp. lanceolatum var. lanceolatum</t>
  </si>
  <si>
    <t>SYLAL7</t>
  </si>
  <si>
    <t>Symphyotrichum lateriflorum var. lateriflorum</t>
  </si>
  <si>
    <t>DAFRF</t>
  </si>
  <si>
    <t>Dasiphora fruticosa ssp. floribunda</t>
  </si>
  <si>
    <t>SCPUP5</t>
  </si>
  <si>
    <t>Schoenoplectus pungens var. pungens</t>
  </si>
  <si>
    <t>Eutrochium purpureum var. purpureum</t>
  </si>
  <si>
    <t>ANAC10</t>
  </si>
  <si>
    <t>Anemone acutiloba</t>
  </si>
  <si>
    <t>ANAM8</t>
  </si>
  <si>
    <t>Anemone americana</t>
  </si>
  <si>
    <t>PLDI3</t>
  </si>
  <si>
    <t>Platanthera dilatata</t>
  </si>
  <si>
    <t>QUPR2</t>
  </si>
  <si>
    <t>Quercus prinus</t>
  </si>
  <si>
    <t>SAVI5</t>
  </si>
  <si>
    <t>Saxifraga virginiensis</t>
  </si>
  <si>
    <t>CYPAM3</t>
  </si>
  <si>
    <t>Cypripedium parviflorum var. makasin</t>
  </si>
  <si>
    <t>both varieties have same C-value</t>
  </si>
  <si>
    <t>DRGO</t>
  </si>
  <si>
    <t>Dryopteris goldiana</t>
  </si>
  <si>
    <t>typo</t>
  </si>
  <si>
    <t>PEFRP</t>
  </si>
  <si>
    <t>Petasites frigidus var. palmatus</t>
  </si>
  <si>
    <t>PLOB</t>
  </si>
  <si>
    <t>Platanthera obtusata</t>
  </si>
  <si>
    <t>PIRA5</t>
  </si>
  <si>
    <t>Piptatherum racemosum</t>
  </si>
  <si>
    <t>PLBL</t>
  </si>
  <si>
    <t>Platanthera blephariglottis</t>
  </si>
  <si>
    <t>ERHI2</t>
  </si>
  <si>
    <t xml:space="preserve">no obvious equivalent. we used coc58 </t>
  </si>
  <si>
    <t>VT sheet listed as 2.  This seems like an error, but notes say it is similar to Onoclea sensibilis, also listed as 2.</t>
  </si>
  <si>
    <t>2011 value quite different from 2017</t>
  </si>
  <si>
    <t>Only A. howellii with C-value of 5 listed in VT list.  2011 value higher than 2017 value.</t>
  </si>
  <si>
    <t>2011 value higher than 2017 value</t>
  </si>
  <si>
    <t>direct equivalent, CODE is wrong?</t>
  </si>
  <si>
    <t>C-value</t>
  </si>
  <si>
    <t>Comment DFL</t>
  </si>
  <si>
    <t>src</t>
  </si>
  <si>
    <t>don</t>
  </si>
  <si>
    <t>N.OLD.CoC</t>
  </si>
  <si>
    <t>Nnat.OLD.CoC</t>
  </si>
  <si>
    <t>MeanC.OLD.CoC</t>
  </si>
  <si>
    <t>NativeMeanC.OLD.CoC</t>
  </si>
  <si>
    <t>FQI.OLD.CoC</t>
  </si>
  <si>
    <t>NativeFQI.OLD.CoC</t>
  </si>
  <si>
    <t>AdjFQI.OLD.CoC</t>
  </si>
  <si>
    <t>PSI.OLD.CoC</t>
  </si>
  <si>
    <t>CWMeanC.OLD.CoC</t>
  </si>
  <si>
    <t>CWNativeMeanC.OLD.CoC</t>
  </si>
  <si>
    <t>CWFQI.OLD.CoC</t>
  </si>
  <si>
    <t>CWNativeFQI.OLD.CoC</t>
  </si>
  <si>
    <t>CWAdjFQI.OLD.CoC</t>
  </si>
  <si>
    <t>RelativeNativeCover.OLD.CoC</t>
  </si>
  <si>
    <t>TotalNonNativeCover.OLD.CoC</t>
  </si>
  <si>
    <t>TotalNativeCover.OLD.CoC</t>
  </si>
  <si>
    <t>VMMI.OLD.CoC</t>
  </si>
  <si>
    <t>relativeNativeMonocotCover.OLD.CoC</t>
  </si>
  <si>
    <t>countTolerantSpecies.OLD.CoC</t>
  </si>
  <si>
    <t>done: Patrick</t>
  </si>
  <si>
    <t>Patrick</t>
  </si>
  <si>
    <t>Row Labels</t>
  </si>
  <si>
    <t>(blank)</t>
  </si>
  <si>
    <t>Grand Total</t>
  </si>
  <si>
    <t>Column Labels</t>
  </si>
  <si>
    <t>Average of MeanC</t>
  </si>
  <si>
    <t>Total Average of MeanC</t>
  </si>
  <si>
    <t>Total Count of Plot_ID</t>
  </si>
  <si>
    <t>Count of Plot_ID</t>
  </si>
  <si>
    <t>Open Acidic Peatlands</t>
  </si>
  <si>
    <t>Open Alkaline Peatlands</t>
  </si>
  <si>
    <t>Total Average of CWMeanC</t>
  </si>
  <si>
    <t>Average of CWMeanC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</si>
</sst>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8"/>
      <color theme="8" tint="-0.249977111117893"/>
      <name val="Arial"/>
      <family val="2"/>
    </font>
    <font>
      <b/>
      <sz val="10"/>
      <color rgb="FF00B05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indexed="8"/>
      <name val="Times New Roman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/>
    <xf numFmtId="0" fontId="2" fillId="0" borderId="0"/>
  </cellStyleXfs>
  <cellXfs count="104">
    <xf numFmtId="0" fontId="0" fillId="0" borderId="0" xfId="0"/>
    <xf numFmtId="0" fontId="1" fillId="0" borderId="0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/>
    <xf numFmtId="1" fontId="0" fillId="0" borderId="2" xfId="0" applyNumberFormat="1" applyFill="1" applyBorder="1"/>
    <xf numFmtId="0" fontId="0" fillId="0" borderId="2" xfId="0" applyNumberFormat="1" applyFill="1" applyBorder="1"/>
    <xf numFmtId="0" fontId="0" fillId="0" borderId="0" xfId="0" applyFill="1" applyAlignment="1">
      <alignment horizontal="left" wrapText="1"/>
    </xf>
    <xf numFmtId="0" fontId="0" fillId="3" borderId="0" xfId="0" applyFill="1"/>
    <xf numFmtId="0" fontId="0" fillId="0" borderId="0" xfId="0"/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wrapText="1"/>
    </xf>
    <xf numFmtId="0" fontId="1" fillId="0" borderId="2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1" fillId="0" borderId="2" xfId="3" applyFont="1" applyFill="1" applyBorder="1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1" fillId="0" borderId="0" xfId="1" applyNumberFormat="1" applyFont="1" applyFill="1" applyBorder="1" applyAlignment="1">
      <alignment wrapText="1"/>
    </xf>
    <xf numFmtId="0" fontId="1" fillId="0" borderId="1" xfId="1" applyFont="1" applyFill="1" applyBorder="1" applyAlignment="1">
      <alignment horizontal="center"/>
    </xf>
    <xf numFmtId="0" fontId="0" fillId="0" borderId="2" xfId="0" applyFill="1" applyBorder="1"/>
    <xf numFmtId="0" fontId="1" fillId="0" borderId="0" xfId="3" applyFont="1" applyFill="1" applyBorder="1" applyAlignment="1">
      <alignment wrapText="1"/>
    </xf>
    <xf numFmtId="0" fontId="1" fillId="5" borderId="1" xfId="1" applyFont="1" applyFill="1" applyBorder="1" applyAlignment="1">
      <alignment horizontal="center"/>
    </xf>
    <xf numFmtId="0" fontId="1" fillId="0" borderId="2" xfId="1" applyNumberFormat="1" applyFont="1" applyFill="1" applyBorder="1" applyAlignment="1">
      <alignment wrapText="1"/>
    </xf>
    <xf numFmtId="0" fontId="0" fillId="0" borderId="0" xfId="0" applyNumberFormat="1" applyFill="1" applyBorder="1"/>
    <xf numFmtId="0" fontId="0" fillId="0" borderId="0" xfId="0" applyFill="1" applyBorder="1"/>
    <xf numFmtId="0" fontId="2" fillId="0" borderId="2" xfId="1" applyFill="1" applyBorder="1"/>
    <xf numFmtId="0" fontId="2" fillId="0" borderId="0" xfId="1" applyFill="1" applyBorder="1"/>
    <xf numFmtId="0" fontId="4" fillId="0" borderId="0" xfId="2" applyFill="1" applyBorder="1"/>
    <xf numFmtId="0" fontId="0" fillId="5" borderId="0" xfId="0" applyFill="1"/>
    <xf numFmtId="0" fontId="6" fillId="5" borderId="0" xfId="0" applyFont="1" applyFill="1"/>
    <xf numFmtId="0" fontId="1" fillId="4" borderId="1" xfId="1" applyFont="1" applyFill="1" applyBorder="1" applyAlignment="1">
      <alignment horizontal="center"/>
    </xf>
    <xf numFmtId="1" fontId="4" fillId="0" borderId="2" xfId="2" applyNumberFormat="1" applyFill="1" applyBorder="1"/>
    <xf numFmtId="0" fontId="7" fillId="2" borderId="1" xfId="3" applyFont="1" applyFill="1" applyBorder="1" applyAlignment="1">
      <alignment horizontal="center"/>
    </xf>
    <xf numFmtId="0" fontId="7" fillId="0" borderId="2" xfId="3" applyFont="1" applyFill="1" applyBorder="1" applyAlignment="1"/>
    <xf numFmtId="1" fontId="7" fillId="0" borderId="2" xfId="3" applyNumberFormat="1" applyFont="1" applyFill="1" applyBorder="1" applyAlignment="1">
      <alignment horizontal="right"/>
    </xf>
    <xf numFmtId="1" fontId="7" fillId="0" borderId="2" xfId="1" applyNumberFormat="1" applyFont="1" applyFill="1" applyBorder="1" applyAlignment="1">
      <alignment horizontal="right"/>
    </xf>
    <xf numFmtId="0" fontId="7" fillId="0" borderId="2" xfId="1" applyFont="1" applyFill="1" applyBorder="1" applyAlignment="1"/>
    <xf numFmtId="0" fontId="8" fillId="0" borderId="2" xfId="1" applyFont="1" applyFill="1" applyBorder="1" applyAlignment="1"/>
    <xf numFmtId="1" fontId="7" fillId="0" borderId="0" xfId="3" applyNumberFormat="1" applyFont="1" applyFill="1" applyBorder="1" applyAlignment="1">
      <alignment horizontal="right"/>
    </xf>
    <xf numFmtId="0" fontId="0" fillId="3" borderId="2" xfId="0" applyFill="1" applyBorder="1"/>
    <xf numFmtId="0" fontId="7" fillId="0" borderId="0" xfId="3" applyFont="1" applyFill="1" applyBorder="1" applyAlignment="1"/>
    <xf numFmtId="1" fontId="7" fillId="0" borderId="0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0" fontId="7" fillId="0" borderId="0" xfId="1" applyFont="1" applyFill="1" applyBorder="1" applyAlignment="1"/>
    <xf numFmtId="0" fontId="1" fillId="6" borderId="2" xfId="3" applyFont="1" applyFill="1" applyBorder="1" applyAlignment="1">
      <alignment wrapText="1"/>
    </xf>
    <xf numFmtId="1" fontId="0" fillId="6" borderId="2" xfId="0" applyNumberFormat="1" applyFill="1" applyBorder="1"/>
    <xf numFmtId="0" fontId="7" fillId="6" borderId="2" xfId="3" applyFont="1" applyFill="1" applyBorder="1" applyAlignment="1"/>
    <xf numFmtId="0" fontId="1" fillId="7" borderId="1" xfId="1" applyFont="1" applyFill="1" applyBorder="1" applyAlignment="1">
      <alignment horizontal="center"/>
    </xf>
    <xf numFmtId="0" fontId="7" fillId="8" borderId="1" xfId="3" applyFont="1" applyFill="1" applyBorder="1" applyAlignment="1">
      <alignment horizontal="center"/>
    </xf>
    <xf numFmtId="14" fontId="0" fillId="0" borderId="0" xfId="0" applyNumberFormat="1" applyAlignment="1" applyProtection="1">
      <alignment vertical="center"/>
    </xf>
    <xf numFmtId="0" fontId="13" fillId="0" borderId="0" xfId="0" applyFont="1"/>
    <xf numFmtId="0" fontId="12" fillId="0" borderId="2" xfId="0" applyFont="1" applyBorder="1"/>
    <xf numFmtId="0" fontId="11" fillId="0" borderId="2" xfId="0" applyFont="1" applyBorder="1"/>
    <xf numFmtId="0" fontId="10" fillId="0" borderId="2" xfId="0" applyFont="1" applyBorder="1"/>
    <xf numFmtId="0" fontId="9" fillId="0" borderId="2" xfId="0" applyFont="1" applyBorder="1"/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0" xfId="4" applyFont="1" applyFill="1" applyBorder="1" applyAlignment="1">
      <alignment wrapText="1"/>
    </xf>
    <xf numFmtId="0" fontId="0" fillId="0" borderId="3" xfId="0" applyBorder="1"/>
    <xf numFmtId="0" fontId="1" fillId="6" borderId="2" xfId="4" applyFont="1" applyFill="1" applyBorder="1" applyAlignment="1">
      <alignment wrapText="1"/>
    </xf>
    <xf numFmtId="0" fontId="0" fillId="6" borderId="3" xfId="0" applyFill="1" applyBorder="1"/>
    <xf numFmtId="0" fontId="1" fillId="6" borderId="0" xfId="4" applyFont="1" applyFill="1" applyBorder="1" applyAlignment="1">
      <alignment wrapText="1"/>
    </xf>
    <xf numFmtId="0" fontId="16" fillId="9" borderId="0" xfId="4" applyFont="1" applyFill="1" applyBorder="1" applyAlignment="1">
      <alignment horizontal="center"/>
    </xf>
    <xf numFmtId="0" fontId="1" fillId="2" borderId="0" xfId="4" applyFont="1" applyFill="1" applyBorder="1" applyAlignment="1">
      <alignment horizontal="center"/>
    </xf>
    <xf numFmtId="2" fontId="17" fillId="2" borderId="2" xfId="1" applyNumberFormat="1" applyFont="1" applyFill="1" applyBorder="1" applyAlignment="1">
      <alignment horizontal="right" wrapText="1"/>
    </xf>
    <xf numFmtId="0" fontId="17" fillId="2" borderId="0" xfId="1" applyFont="1" applyFill="1" applyBorder="1" applyAlignment="1">
      <alignment horizontal="left"/>
    </xf>
    <xf numFmtId="0" fontId="0" fillId="10" borderId="0" xfId="0" applyFill="1"/>
    <xf numFmtId="0" fontId="17" fillId="9" borderId="0" xfId="1" applyFont="1" applyFill="1" applyBorder="1" applyAlignment="1">
      <alignment horizontal="left"/>
    </xf>
    <xf numFmtId="0" fontId="1" fillId="11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64" fontId="0" fillId="6" borderId="0" xfId="0" applyNumberFormat="1" applyFill="1"/>
    <xf numFmtId="164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NumberFormat="1" applyFill="1"/>
    <xf numFmtId="164" fontId="0" fillId="12" borderId="0" xfId="0" applyNumberFormat="1" applyFill="1"/>
    <xf numFmtId="0" fontId="0" fillId="12" borderId="0" xfId="0" applyFill="1"/>
    <xf numFmtId="164" fontId="0" fillId="12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0" fontId="0" fillId="12" borderId="0" xfId="0" applyNumberFormat="1" applyFill="1"/>
    <xf numFmtId="164" fontId="0" fillId="13" borderId="0" xfId="0" applyNumberFormat="1" applyFill="1"/>
    <xf numFmtId="0" fontId="0" fillId="13" borderId="0" xfId="0" applyFill="1"/>
    <xf numFmtId="164" fontId="0" fillId="13" borderId="0" xfId="0" applyNumberFormat="1" applyFill="1" applyAlignment="1">
      <alignment wrapText="1"/>
    </xf>
    <xf numFmtId="0" fontId="0" fillId="13" borderId="0" xfId="0" applyFill="1" applyAlignment="1">
      <alignment wrapText="1"/>
    </xf>
    <xf numFmtId="0" fontId="0" fillId="13" borderId="0" xfId="0" applyNumberFormat="1" applyFill="1"/>
    <xf numFmtId="0" fontId="18" fillId="0" borderId="0" xfId="0" applyFont="1" applyAlignment="1">
      <alignment horizontal="left"/>
    </xf>
    <xf numFmtId="164" fontId="18" fillId="0" borderId="0" xfId="0" applyNumberFormat="1" applyFont="1"/>
    <xf numFmtId="0" fontId="18" fillId="0" borderId="0" xfId="0" applyNumberFormat="1" applyFont="1"/>
    <xf numFmtId="164" fontId="18" fillId="6" borderId="0" xfId="0" applyNumberFormat="1" applyFont="1" applyFill="1"/>
    <xf numFmtId="0" fontId="18" fillId="6" borderId="0" xfId="0" applyNumberFormat="1" applyFont="1" applyFill="1"/>
    <xf numFmtId="164" fontId="18" fillId="12" borderId="0" xfId="0" applyNumberFormat="1" applyFont="1" applyFill="1"/>
    <xf numFmtId="0" fontId="18" fillId="12" borderId="0" xfId="0" applyNumberFormat="1" applyFont="1" applyFill="1"/>
    <xf numFmtId="164" fontId="18" fillId="13" borderId="0" xfId="0" applyNumberFormat="1" applyFont="1" applyFill="1"/>
    <xf numFmtId="0" fontId="18" fillId="13" borderId="0" xfId="0" applyNumberFormat="1" applyFont="1" applyFill="1"/>
    <xf numFmtId="0" fontId="18" fillId="0" borderId="0" xfId="0" applyFont="1"/>
    <xf numFmtId="0" fontId="0" fillId="13" borderId="0" xfId="0" applyFill="1" applyAlignment="1">
      <alignment horizontal="left"/>
    </xf>
    <xf numFmtId="0" fontId="18" fillId="0" borderId="0" xfId="0" applyFont="1" applyFill="1" applyAlignment="1">
      <alignment horizontal="left"/>
    </xf>
  </cellXfs>
  <cellStyles count="5">
    <cellStyle name="Normal" xfId="0" builtinId="0"/>
    <cellStyle name="Normal 2" xfId="2"/>
    <cellStyle name="Normal_missingCoC_oldVT" xfId="4"/>
    <cellStyle name="Normal_Sheet1" xfId="1"/>
    <cellStyle name="Normal_Sheet2" xfId="3"/>
  </cellStyles>
  <dxfs count="7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/>
      </font>
    </dxf>
    <dxf>
      <font>
        <strike/>
      </font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 Faber-Langendoen" refreshedDate="43122.418706712961" createdVersion="6" refreshedVersion="6" minRefreshableVersion="3" recordCount="600">
  <cacheSource type="worksheet">
    <worksheetSource ref="A1:BZ1048576" sheet="MAIN"/>
  </cacheSource>
  <cacheFields count="78">
    <cacheField name="ObsArea_Code" numFmtId="0">
      <sharedItems containsBlank="1"/>
    </cacheField>
    <cacheField name="Global_Standard" numFmtId="0">
      <sharedItems containsBlank="1"/>
    </cacheField>
    <cacheField name="Plot_ID" numFmtId="0">
      <sharedItems containsString="0" containsBlank="1" containsNumber="1" containsInteger="1" minValue="193" maxValue="830"/>
    </cacheField>
    <cacheField name="EO_ID" numFmtId="0">
      <sharedItems containsBlank="1" containsMixedTypes="1" containsNumber="1" containsInteger="1" minValue="11" maxValue="32508"/>
    </cacheField>
    <cacheField name="LAT" numFmtId="0">
      <sharedItems containsString="0" containsBlank="1" containsNumber="1" minValue="42.731209999999997" maxValue="45.166666999999997"/>
    </cacheField>
    <cacheField name="LONG" numFmtId="0">
      <sharedItems containsString="0" containsBlank="1" containsNumber="1" minValue="-73.491667000000007" maxValue="-71.581999999999994"/>
    </cacheField>
    <cacheField name="Notes" numFmtId="0">
      <sharedItems containsBlank="1"/>
    </cacheField>
    <cacheField name="Formation" numFmtId="0">
      <sharedItems containsBlank="1" count="18">
        <s v="Seeps and Vernal Pools"/>
        <s v="Spruce-Fir-Northern Hardwood Forest"/>
        <s v="Hardwood Swamps"/>
        <s v="Softwood Swamps"/>
        <s v="Shrub Swamps"/>
        <s v="Marshes and Sedge Meadows"/>
        <s v="Oak-Pine-Northern Hardwood Forest"/>
        <s v="Floodplain Forests"/>
        <s v="Northern Hardwood Forest"/>
        <s v="Open Acidic Peatlands"/>
        <m/>
        <s v="Open Alkaline Peatlands"/>
        <s v="Wet Shores"/>
        <s v="Upland Shores"/>
        <s v="Oak-Pine-Northern Hardwood Forest "/>
        <s v="Outcrops and Upland Meadows"/>
        <s v="Cliffs and Talus"/>
        <s v="Open Peatlands" u="1"/>
      </sharedItems>
    </cacheField>
    <cacheField name="Plots_Sname" numFmtId="0">
      <sharedItems containsBlank="1"/>
    </cacheField>
    <cacheField name="ObsArea_Name" numFmtId="0">
      <sharedItems containsBlank="1"/>
    </cacheField>
    <cacheField name="EcoRegionL3" numFmtId="0">
      <sharedItems containsString="0" containsBlank="1" containsNumber="1" containsInteger="1" minValue="1" maxValue="83"/>
    </cacheField>
    <cacheField name="ecoReg_ecoObs" numFmtId="0">
      <sharedItems containsString="0" containsBlank="1" containsNumber="1" containsInteger="1" minValue="58" maxValue="83"/>
    </cacheField>
    <cacheField name="date" numFmtId="0">
      <sharedItems containsNonDate="0" containsDate="1" containsString="0" containsBlank="1" minDate="1990-06-08T00:00:00" maxDate="2013-09-27T00:00:00"/>
    </cacheField>
    <cacheField name="N" numFmtId="0">
      <sharedItems containsString="0" containsBlank="1" containsNumber="1" containsInteger="1" minValue="2" maxValue="78"/>
    </cacheField>
    <cacheField name="Nnat" numFmtId="0">
      <sharedItems containsString="0" containsBlank="1" containsNumber="1" containsInteger="1" minValue="2" maxValue="77"/>
    </cacheField>
    <cacheField name="MeanC" numFmtId="0">
      <sharedItems containsString="0" containsBlank="1" containsNumber="1" minValue="1.9166666666666701" maxValue="7.7"/>
    </cacheField>
    <cacheField name="NativeMeanC" numFmtId="0">
      <sharedItems containsString="0" containsBlank="1" containsNumber="1" minValue="2.9" maxValue="7.7"/>
    </cacheField>
    <cacheField name="FQI" numFmtId="0">
      <sharedItems containsString="0" containsBlank="1" containsNumber="1" minValue="6.6395280956807001" maxValue="47.804602288901002"/>
    </cacheField>
    <cacheField name="NativeFQI" numFmtId="0">
      <sharedItems containsString="0" containsBlank="1" containsNumber="1" minValue="7.0710678118654799" maxValue="48.126522439941198"/>
    </cacheField>
    <cacheField name="AdjFQI" numFmtId="0">
      <sharedItems containsString="0" containsBlank="1" containsNumber="1" minValue="24.494897427831798" maxValue="77"/>
    </cacheField>
    <cacheField name="PSI" numFmtId="0">
      <sharedItems containsString="0" containsBlank="1" containsNumber="1" minValue="0.53430288301945805" maxValue="4.4263520637871299"/>
    </cacheField>
    <cacheField name="CWMeanC" numFmtId="0">
      <sharedItems containsString="0" containsBlank="1" containsNumber="1" minValue="2.0535714280249899" maxValue="8.2536585365853696" count="595">
        <n v="4.17933129747537"/>
        <n v="4.8932038834951497"/>
        <n v="4.7550585731987196"/>
        <n v="3.3516053275652999"/>
        <n v="4.5213270079792096"/>
        <n v="3.5669988938434201"/>
        <n v="4.5263157894736796"/>
        <n v="4.7903225757960497"/>
        <n v="4.3719512314792199"/>
        <n v="4.65716829153064"/>
        <n v="4.7295373648974097"/>
        <n v="2.87806807902688"/>
        <n v="4.6828070195250699"/>
        <n v="4.0607234997255199"/>
        <n v="4.4149908656918102"/>
        <n v="4.7599225531517799"/>
        <n v="3.9935400332054898"/>
        <n v="4.7168037586826497"/>
        <n v="4.5182608745611903"/>
        <n v="4.8605280988852204"/>
        <n v="5.32614554654422"/>
        <n v="5.5678670408933399"/>
        <n v="4.03263825937257"/>
        <n v="3.9256348225616802"/>
        <n v="4.3350831057515196"/>
        <n v="4.5850622313679397"/>
        <n v="4.3603896120818799"/>
        <n v="4.7327316898779896"/>
        <n v="4.7610789849675399"/>
        <n v="5.1137476522118304"/>
        <n v="4.4166029102684901"/>
        <n v="5.1460302391153201"/>
        <n v="4.1743570379753603"/>
        <n v="4.6901300773258896"/>
        <n v="4.6730235871946499"/>
        <n v="4.9111950637394601"/>
        <n v="4.9458966565465499"/>
        <n v="4.7593123346265296"/>
        <n v="4.9776785712630103"/>
        <n v="4.3424842372543502"/>
        <n v="4.8186757117813697"/>
        <n v="4.9139579355722596"/>
        <n v="4.4550041997218202"/>
        <n v="3.9916666600354902"/>
        <n v="4.7805642620245701"/>
        <n v="5.0033130860760302"/>
        <n v="4.3046153773265097"/>
        <n v="4.4934261435684402"/>
        <n v="5.0066357012478599"/>
        <n v="4.6077938401059404"/>
        <n v="3.7476948865178699"/>
        <n v="4.7787233980801203"/>
        <n v="5.0923664248124796"/>
        <n v="5.01575757220348"/>
        <n v="4.4428434076765999"/>
        <n v="3.3181818188263401"/>
        <n v="5.2670094970204397"/>
        <n v="4.9433411077903902"/>
        <n v="4.90277777328465"/>
        <n v="4.9061257022514804"/>
        <n v="4.7207711433815103"/>
        <n v="4.8482142861815296"/>
        <n v="3.7491558142035402"/>
        <n v="4.2214285711409403"/>
        <n v="4.9987336364688799"/>
        <n v="4.6335428180995297"/>
        <n v="3.7485241899913202"/>
        <n v="5.41684285122499"/>
        <n v="4.8877031310996202"/>
        <n v="4.3853833920130603"/>
        <n v="5.0389235801257302"/>
        <n v="5.0270769278535896"/>
        <n v="4.9940052241292703"/>
        <n v="4.83688760824319"/>
        <n v="3.9211568906234202"/>
        <n v="5.2978475785665902"/>
        <n v="4.3095526125478001"/>
        <n v="4.0715673588145904"/>
        <n v="3.9604138698727298"/>
        <n v="4.7006466287804596"/>
        <n v="3.9695477069296001"/>
        <n v="4.4266036896829801"/>
        <n v="4.5284590363470896"/>
        <n v="5.58266620556586"/>
        <n v="4.6995940342993796"/>
        <n v="4.6895083252087701"/>
        <n v="3.8346359556129399"/>
        <n v="4.8565268387456104"/>
        <n v="4.5912408776791702"/>
        <n v="4.6193997265290196"/>
        <n v="4.7836764143697099"/>
        <n v="5.3648599569588997"/>
        <n v="3.86239006368681"/>
        <n v="5.4251497129091302"/>
        <n v="4.9565756825020202"/>
        <n v="5.0802193971796301"/>
        <n v="5.5761924821300202"/>
        <n v="4.69026186290737"/>
        <n v="5.3130434982436396"/>
        <m/>
        <n v="4.5419947577653099"/>
        <n v="4.8469814855299598"/>
        <n v="4.3980909805498998"/>
        <n v="4.2495858695038997"/>
        <n v="4.75126903082014"/>
        <n v="4.2730263154190196"/>
        <n v="4.3027594269914697"/>
        <n v="4.8766346991636098"/>
        <n v="4.5169668997805097"/>
        <n v="4.5800233690609904"/>
        <n v="4.3083864073707696"/>
        <n v="4.8615688705740796"/>
        <n v="5.1152954949344496"/>
        <n v="3.6825153439129599"/>
        <n v="5.0639324556757996"/>
        <n v="4.4615384534588003"/>
        <n v="4.9174956211635203"/>
        <n v="4.4520917745419499"/>
        <n v="4.6314952347603802"/>
        <n v="4.4737732704137301"/>
        <n v="3.9605882450948799"/>
        <n v="4.5902992803799503"/>
        <n v="5.1629072726157901"/>
        <n v="5.59637187370814"/>
        <n v="4.2182336317887303"/>
        <n v="4.8429003007399301"/>
        <n v="5.0538410920085104"/>
        <n v="3.2192711483419099"/>
        <n v="5.3532269222359004"/>
        <n v="3.9829787271311701"/>
        <n v="3.6703550023142699"/>
        <n v="5.5828065746251303"/>
        <n v="4.5315735251839104"/>
        <n v="4.8796835898520801"/>
        <n v="4.3131657248354003"/>
        <n v="4.8212765927932697"/>
        <n v="4.1079545454545503"/>
        <n v="4.4554455504308601"/>
        <n v="4.2748538011695896"/>
        <n v="4.6175496664124003"/>
        <n v="4.7329545487654103"/>
        <n v="4.2608267735245304"/>
        <n v="5.75897435680979"/>
        <n v="5.3796068812138396"/>
        <n v="4.4904569197285502"/>
        <n v="6.0325966908572601"/>
        <n v="6.42062414754841"/>
        <n v="5.97399781146592"/>
        <n v="5.06303724988721"/>
        <n v="5.0773130425455104"/>
        <n v="5.1573254692608899"/>
        <n v="5.14838085369664"/>
        <n v="4.4686906958580099"/>
        <n v="5.7534659513367901"/>
        <n v="4.5508436013828604"/>
        <n v="5.0140405587528898"/>
        <n v="4.9715242915753803"/>
        <n v="6.0202109038920799"/>
        <n v="5.2898351637135397"/>
        <n v="5.1321003949698198"/>
        <n v="4.9935720847109302"/>
        <n v="5.3074918722337099"/>
        <n v="5.3709834561616896"/>
        <n v="5.2641744587434998"/>
        <n v="5.4662413632504201"/>
        <n v="5.2503242539024599"/>
        <n v="5.7757575764273801"/>
        <n v="5.2928221928514398"/>
        <n v="4.5179487077723"/>
        <n v="5.4424357811780197"/>
        <n v="5.2020348903249296"/>
        <n v="4.8824999986176802"/>
        <n v="5.4495565346396004"/>
        <n v="5.5604310933362697"/>
        <n v="4.6078346932604504"/>
        <n v="5.1645912300895196"/>
        <n v="5.1415465298437999"/>
        <n v="5.1330913517393997"/>
        <n v="5.2350103514420701"/>
        <n v="5.2393939346542604"/>
        <n v="4.7745625951262696"/>
        <n v="5.1895185862352697"/>
        <n v="5.2509995592809702"/>
        <n v="4.8508634211011801"/>
        <n v="4.7499999985140997"/>
        <n v="5.2411388699308104"/>
        <n v="5.4415181968869"/>
        <n v="5.2416756165320004"/>
        <n v="5.2243133273289599"/>
        <n v="5.24847001626964"/>
        <n v="5.22165241717033"/>
        <n v="5.5265374939882399"/>
        <n v="5.1504629630939096"/>
        <n v="5.0331807828568804"/>
        <n v="5.46780551576453"/>
        <n v="5.3366287767538401"/>
        <n v="5.1455725514287503"/>
        <n v="5.45043022759676"/>
        <n v="5.1522277269022201"/>
        <n v="5.2234848492752803"/>
        <n v="4.9993891248485296"/>
        <n v="5.5142405019248804"/>
        <n v="5.5811481223914301"/>
        <n v="4.9948905055222799"/>
        <n v="5.5073081633858401"/>
        <n v="4.2770034843916802"/>
        <n v="5.6408566700136697"/>
        <n v="5.2060185242268"/>
        <n v="5.0584056827504398"/>
        <n v="5.20497804035704"/>
        <n v="5.0677618068049703"/>
        <n v="5.2134262300414003"/>
        <n v="5.4031531408554496"/>
        <n v="4.9956427070214904"/>
        <n v="5.5276046340385596"/>
        <n v="5.30682375458405"/>
        <n v="5.2633053221288497"/>
        <n v="5.5905579391575397"/>
        <n v="5.2130518249647304"/>
        <n v="5.1485587600895801"/>
        <n v="5.2217898784071402"/>
        <n v="5.8889802644311899"/>
        <n v="4.0893169923075998"/>
        <n v="4.23976607216568"/>
        <n v="5.2473572966914199"/>
        <n v="5.5725108158511896"/>
        <n v="5.9569471632636297"/>
        <n v="5.8044009682848001"/>
        <n v="5.4861215309649696"/>
        <n v="4.9987752649812496"/>
        <n v="5.1257828797738103"/>
        <n v="5.1560549302410097"/>
        <n v="5.0396739117499898"/>
        <n v="6.3906250168669896"/>
        <n v="6.3544615355271796"/>
        <n v="5.1347736614064301"/>
        <n v="4.4040767360931001"/>
        <n v="5.00769822728068"/>
        <n v="5.7842597806515199"/>
        <n v="6.2052631758356398"/>
        <n v="5.1055276330168002"/>
        <n v="4.6578341074613796"/>
        <n v="6.0142970539908198"/>
        <n v="4.6273080708526599"/>
        <n v="4.3929098893950904"/>
        <n v="7.19102294259792"/>
        <n v="5.0544554661497196"/>
        <n v="3.42133955807037"/>
        <n v="4.5582486381456402"/>
        <n v="3.8191214471413502"/>
        <n v="5.0496134073511802"/>
        <n v="4.9148688006084802"/>
        <n v="6.1020408235309302"/>
        <n v="4.6583427881917299"/>
        <n v="4.9305645864850103"/>
        <n v="5.3832442073114004"/>
        <n v="4.79401197275019"/>
        <n v="6.4778820385717397"/>
        <n v="4.8080357169228796"/>
        <n v="5.0876840692754097"/>
        <n v="5.0564516059833204"/>
        <n v="6.0439475626750596"/>
        <n v="6.4610950948658603"/>
        <n v="6.2241775221819999"/>
        <n v="6.2275747409658502"/>
        <n v="5.6643307869654898"/>
        <n v="4.8854846659564402"/>
        <n v="5.8618459691435998"/>
        <n v="4.9230177201021901"/>
        <n v="5.1412894330142302"/>
        <n v="5.65533980588945"/>
        <n v="6.5621986614148797"/>
        <n v="4.4628349120599804"/>
        <n v="4.9240019224221196"/>
        <n v="5.4329767319663702"/>
        <n v="4.4282907758253103"/>
        <n v="4.8992890999243599"/>
        <n v="4.9045226132762796"/>
        <n v="4.8149737719945298"/>
        <n v="4.7939829949078501"/>
        <n v="5.1851239705738896"/>
        <n v="5.5814714071822404"/>
        <n v="4.6354566405702604"/>
        <n v="4.5172413685021304"/>
        <n v="4.7548138619347098"/>
        <n v="4.6613645676275999"/>
        <n v="4.5945017184516397"/>
        <n v="4.9862306332411901"/>
        <n v="4.76643355873545"/>
        <n v="4.9389312802278402"/>
        <n v="5.9075573592492603"/>
        <n v="4.7745901639344304"/>
        <n v="6.2864583333333304"/>
        <n v="6.1059322033898296"/>
        <n v="6.5594149907197901"/>
        <n v="5.7087845968405997"/>
        <n v="6.6964006259131299"/>
        <n v="6.9056087550599701"/>
        <n v="6.6214511041365398"/>
        <n v="6.8620689655172402"/>
        <n v="4.6386321625890599"/>
        <n v="5.8564593301435401"/>
        <n v="4.3962264150943398"/>
        <n v="4.79428571428571"/>
        <n v="2.58041958041958"/>
        <n v="5.1611295654484701"/>
        <n v="5.4491449161719201"/>
        <n v="5.2878787878787898"/>
        <n v="6.5116713351657998"/>
        <n v="5.9130434781573902"/>
        <n v="4.4685138538734002"/>
        <n v="4.3074684772310601"/>
        <n v="5.2660550458715596"/>
        <n v="5.14823313115257"/>
        <n v="6.0650406504065"/>
        <n v="4.3744680832364899"/>
        <n v="3.2574626858726701"/>
        <n v="2.81245674741387"/>
        <n v="3.6155202844188001"/>
        <n v="5.4394463666089496"/>
        <n v="4.3605200939817701"/>
        <n v="2.0535714280249899"/>
        <n v="5.0111856823146903"/>
        <n v="5.6146095714594004"/>
        <n v="4.6451414527640802"/>
        <n v="4.7149917618889496"/>
        <n v="5.2402676385843803"/>
        <n v="5.2417707150176698"/>
        <n v="5.4343434343434298"/>
        <n v="4.7252747252747298"/>
        <n v="6.0989583333333304"/>
        <n v="6.5145631067961203"/>
        <n v="7.2079207920792099"/>
        <n v="6.0294117647058796"/>
        <n v="6.4464285714285703"/>
        <n v="7.3940129449429"/>
        <n v="7.2734082397003696"/>
        <n v="6.05092592592593"/>
        <n v="6.7222222222222197"/>
        <n v="6.3256972111657301"/>
        <n v="5.1595375673836399"/>
        <n v="5.0464829372111204"/>
        <n v="5.3620422886783796"/>
        <n v="6.22645374178067"/>
        <n v="5.5537757436553301"/>
        <n v="4.4898724680782403"/>
        <n v="4.4202310173453796"/>
        <n v="6.05"/>
        <n v="6.6543778801843301"/>
        <n v="6.5343915331011404"/>
        <n v="6.0646766169154196"/>
        <n v="6.8990384615384599"/>
        <n v="7.1870967741935496"/>
        <n v="7"/>
        <n v="7.02"/>
        <n v="6.51515151515152"/>
        <n v="6.7114427860696502"/>
        <n v="7.0950226244343897"/>
        <n v="4.9612903225806404"/>
        <n v="4.55853656143048"/>
        <n v="3.1953300364725998"/>
        <n v="3.4546548706879499"/>
        <n v="3.53929659020364"/>
        <n v="3.0819155671013099"/>
        <n v="3.5272277227722801"/>
        <n v="4.5406724487985901"/>
        <n v="5.0274551205176801"/>
        <n v="4.8834437092868503"/>
        <n v="5.0030303030453496"/>
        <n v="4.5121212251611"/>
        <n v="4.9229691954742698"/>
        <n v="4.8087954105242101"/>
        <n v="4.8487247136421798"/>
        <n v="4.86170212772703"/>
        <n v="6.3589743589743604"/>
        <n v="7.15"/>
        <n v="8.2536585365853696"/>
        <n v="6.6666666666666696"/>
        <n v="7.1212121212121202"/>
        <n v="7.1964285714285703"/>
        <n v="6.3259668508287303"/>
        <n v="6.0684931506849296"/>
        <n v="6.6750524096021202"/>
        <n v="7.1145475369776801"/>
        <n v="6.4240882112993596"/>
        <n v="6.6551724137930997"/>
        <n v="6.0567010309278304"/>
        <n v="6.6263736263736304"/>
        <n v="6.8907103825136602"/>
        <n v="6.5524861878453002"/>
        <n v="6.2602377806440401"/>
        <n v="7.0658682634730496"/>
        <n v="7.4680851063829801"/>
        <n v="6.1989247311828004"/>
        <n v="6.3115577889447199"/>
        <n v="7.1373626372518597"/>
        <n v="7.078125"/>
        <n v="6.178660049606"/>
        <n v="7.0338164251207704"/>
        <n v="8.1105769230769198"/>
        <n v="6.42162162162162"/>
        <n v="6.7188940092165899"/>
        <n v="7.4825581395348797"/>
        <n v="5.9245283018867898"/>
        <n v="6.1121495327102799"/>
        <n v="6"/>
        <n v="6.5241730279230099"/>
        <n v="6.3015873015872996"/>
        <n v="6.4"/>
        <n v="5.7619047619047601"/>
        <n v="5.8884297503155496"/>
        <n v="7.3160919540229896"/>
        <n v="6.6390977443608996"/>
        <n v="7.8843930635838104"/>
        <n v="6.7211538461538503"/>
        <n v="6.9886039884346598"/>
        <n v="6.04433497536946"/>
        <n v="6.4560229445014397"/>
        <n v="6.3260188087774303"/>
        <n v="5.71769019244684"/>
        <n v="6.7324434107345503"/>
        <n v="6.2582159624413203"/>
        <n v="6.3991416309012896"/>
        <n v="6.63592233009709"/>
        <n v="6.5"/>
        <n v="6.4619047619047603"/>
        <n v="6.5979899497487402"/>
        <n v="6.6631908303905796"/>
        <n v="6.9811219036055503"/>
        <n v="7.93333333333333"/>
        <n v="7.0726256983240203"/>
        <n v="7.52830188679245"/>
        <n v="6.6909090909090896"/>
        <n v="6.4689468946965896"/>
        <n v="5.9896907216494801"/>
        <n v="5.9565217391304301"/>
        <n v="5.7209302325581399"/>
        <n v="8.125"/>
        <n v="6.7074829931972797"/>
        <n v="6.0568720379146903"/>
        <n v="7.4822695035461004"/>
        <n v="7.4357142857142904"/>
        <n v="6.7959372114443397"/>
        <n v="7.1384615384615397"/>
        <n v="6.7307692307692299"/>
        <n v="6.2409470772253197"/>
        <n v="6.6235632183908004"/>
        <n v="6.3560975609756101"/>
        <n v="7.0648648648648704"/>
        <n v="6.92"/>
        <n v="6.9963099630996304"/>
        <n v="6.3781512605042003"/>
        <n v="6.34036568206783"/>
        <n v="6.5431034482758603"/>
        <n v="6.9248310812157001"/>
        <n v="6.5866666666666696"/>
        <n v="5.9164054335715601"/>
        <n v="5.9603960396039604"/>
        <n v="7.9393564353887296"/>
        <n v="6.4766519805742604"/>
        <n v="6.4849624073918299"/>
        <n v="7.0298507461997097"/>
        <n v="6.2664092663415101"/>
        <n v="6.9138804457224499"/>
        <n v="4.9817415729716901"/>
        <n v="7.1487603305344098"/>
        <n v="7.2645444566530797"/>
        <n v="5.4261460023700296"/>
        <n v="6.3904109589408096"/>
        <n v="6.5648050510102296"/>
        <n v="6.4671052631578902"/>
        <n v="6.1776649746192902"/>
        <n v="7.1250000002430696"/>
        <n v="6.7376425845261503"/>
        <n v="5.9904661015534497"/>
        <n v="5.3027027024202402"/>
        <n v="6.7399741265817701"/>
        <n v="5.6923937367619901"/>
        <n v="6.5220729367025401"/>
        <n v="6.39978678033299"/>
        <n v="7.2338983030300001"/>
        <n v="6.5682888539063704"/>
        <n v="7.0119165839418498"/>
        <n v="6.1094856023797197"/>
        <n v="3.8101487333941"/>
        <n v="5.1538461605704198"/>
        <n v="4.6294046170392296"/>
        <n v="5.1782637433451999"/>
        <n v="4.8583333276664904"/>
        <n v="5.3970965008142402"/>
        <n v="4.2352279092745198"/>
        <n v="4.8330000072628598"/>
        <n v="3.8552709954421198"/>
        <n v="4.7913741240460901"/>
        <n v="3.9589989405480499"/>
        <n v="6.2467532375205801"/>
        <n v="4.3913572830370402"/>
        <n v="4.8248783830815896"/>
        <n v="5.6858552537256504"/>
        <n v="4.5363416052844503"/>
        <n v="4.7575277443278701"/>
        <n v="5.4466546093098396"/>
        <n v="4.7777296407644299"/>
        <n v="5.1711942687962598"/>
        <n v="4.3694556455500901"/>
        <n v="5.2008163254872199"/>
        <n v="4.7110577073594904"/>
        <n v="5.8234741737813698"/>
        <n v="3.5589970490520701"/>
        <n v="4.5640895166400703"/>
        <n v="5.94157685272633"/>
        <n v="5.64815581591923"/>
        <n v="5.3031735385746996"/>
        <n v="4.2955376774532201"/>
        <n v="3.74999998515593"/>
        <n v="4.4810446223101597"/>
        <n v="4.38727076781921"/>
        <n v="4.4018518389116199"/>
        <n v="3.8672055403616099"/>
        <n v="4.83395755582593"/>
        <n v="4.59897051728134"/>
        <n v="4.8193548464863003"/>
        <n v="4.6622103279154699"/>
        <n v="4.7685950487448201"/>
        <n v="4.55988857822926"/>
        <n v="4.3810930597884798"/>
        <n v="6.4524361555210197"/>
        <n v="4.6855177564707899"/>
        <n v="4.1817420308770599"/>
        <n v="5.5847602839241599"/>
        <n v="3.5153922537037898"/>
        <n v="5.2145454750089399"/>
        <n v="4.7019230837185599"/>
        <n v="5.4198198046517003"/>
        <n v="4.9608525515242503"/>
        <n v="4.6356447832678196"/>
        <n v="5.8369520789049201"/>
        <n v="6.0422462688130603"/>
        <n v="4.5935829028957196"/>
        <n v="4.8835654514714797"/>
        <n v="5.8593925728235998"/>
        <n v="5.8369803059719496"/>
        <n v="5.1465324437589901"/>
        <n v="5.51493506948907"/>
        <n v="6.3544612392919602"/>
        <n v="5.18643102191841"/>
        <n v="4.99999999616763"/>
        <n v="5.9296591724661099"/>
        <n v="5.6752799311365596"/>
        <n v="6.1085770946820901"/>
        <n v="5.5319537431687804"/>
        <n v="5.2176870748563697"/>
        <n v="5.8903605592544404"/>
        <n v="5.4509803969757797"/>
        <n v="5.9321453013912597"/>
        <n v="4.9360795455657902"/>
        <n v="5.8162682914609398"/>
        <n v="5.9740963839908501"/>
        <n v="5.51813738039752"/>
        <n v="6.0157415092268298"/>
        <n v="5.4070619632102899"/>
        <n v="5.2802313358749604"/>
        <n v="5.0949977163014699"/>
        <n v="4.4161585427420702"/>
        <n v="3.6334735834104399"/>
        <n v="4.9526869156815598"/>
        <n v="3.9029345298509401"/>
        <n v="6.3737373856200303"/>
        <n v="6.1372997610500404"/>
        <n v="5.5472473306835504"/>
        <n v="5.6852563974372199"/>
        <n v="4.1979166620531698"/>
        <n v="4.7873753946423703"/>
        <n v="4.8729874772144699"/>
        <n v="5.05005108290813"/>
        <n v="5.4753521070892299"/>
        <n v="5.0262443510033004"/>
        <n v="3.5189255189192199"/>
        <n v="4.36396181383925"/>
        <n v="4.2214052287595596"/>
        <n v="4.2819383259911898"/>
        <n v="5.5068649857027099"/>
        <n v="4.6317530296859104"/>
        <n v="5.9508426961683103"/>
        <n v="3.9177887969071201"/>
        <n v="4.8469751011366604"/>
        <n v="5.1062801932367101"/>
        <n v="3.8251748251748299"/>
        <n v="3.32407407407407"/>
        <n v="2.6818181818181799"/>
        <n v="3.7513513513513499"/>
        <n v="5.7763157894736796"/>
        <n v="5.4525993883792001"/>
        <n v="5.6298701298701301"/>
        <n v="4.7611111111111102"/>
      </sharedItems>
    </cacheField>
    <cacheField name="CWNativeMeanC" numFmtId="0">
      <sharedItems containsString="0" containsBlank="1" containsNumber="1" minValue="2.7333333333333298" maxValue="8.2536585365853696"/>
    </cacheField>
    <cacheField name="CWFQI" numFmtId="0">
      <sharedItems containsString="0" containsBlank="1" containsNumber="1" minValue="7.11378010062211" maxValue="51.160947474235698"/>
    </cacheField>
    <cacheField name="CWNativeFQI" numFmtId="0">
      <sharedItems containsString="0" containsBlank="1" containsNumber="1" minValue="7.2317202502432103" maxValue="50.853043733075801"/>
    </cacheField>
    <cacheField name="CWAdjFQI" numFmtId="0">
      <sharedItems containsString="0" containsBlank="1" containsNumber="1" minValue="25.567992142955301" maxValue="82.536585365853696"/>
    </cacheField>
    <cacheField name="RelativeNativeCover" numFmtId="0">
      <sharedItems containsString="0" containsBlank="1" containsNumber="1" minValue="0.53571428557173595" maxValue="1"/>
    </cacheField>
    <cacheField name="TotalNonNativeCover" numFmtId="0">
      <sharedItems containsString="0" containsBlank="1" containsNumber="1" minValue="0" maxValue="75.600000001490102"/>
    </cacheField>
    <cacheField name="TotalNativeCover" numFmtId="0">
      <sharedItems containsString="0" containsBlank="1" containsNumber="1" minValue="3" maxValue="412.200001552701"/>
    </cacheField>
    <cacheField name="VMMI" numFmtId="0">
      <sharedItems containsNonDate="0" containsString="0" containsBlank="1"/>
    </cacheField>
    <cacheField name="relativeNativeMonocotCover" numFmtId="0">
      <sharedItems containsNonDate="0" containsString="0" containsBlank="1"/>
    </cacheField>
    <cacheField name="countTolerantSpecies" numFmtId="0">
      <sharedItems containsString="0" containsBlank="1" containsNumber="1" containsInteger="1" minValue="0" maxValue="39"/>
    </cacheField>
    <cacheField name="N.OLD.CoC" numFmtId="0">
      <sharedItems containsString="0" containsBlank="1" containsNumber="1" containsInteger="1" minValue="2" maxValue="78"/>
    </cacheField>
    <cacheField name="Nnat.OLD.CoC" numFmtId="0">
      <sharedItems containsString="0" containsBlank="1" containsNumber="1" containsInteger="1" minValue="2" maxValue="77"/>
    </cacheField>
    <cacheField name="MeanC.OLD.CoC" numFmtId="0">
      <sharedItems containsString="0" containsBlank="1" containsNumber="1" minValue="1.8181818181818181" maxValue="8"/>
    </cacheField>
    <cacheField name="NativeMeanC.OLD.CoC" numFmtId="0">
      <sharedItems containsString="0" containsBlank="1" containsNumber="1" minValue="2.75" maxValue="8"/>
    </cacheField>
    <cacheField name="FQI.OLD.CoC" numFmtId="0">
      <sharedItems containsString="0" containsBlank="1" containsNumber="1" minValue="5.5" maxValue="41.328111746277749"/>
    </cacheField>
    <cacheField name="NativeFQI.OLD.CoC" numFmtId="0">
      <sharedItems containsString="0" containsBlank="1" containsNumber="1" minValue="5.5" maxValue="41.595610407767857"/>
    </cacheField>
    <cacheField name="AdjFQI.OLD.CoC" numFmtId="0">
      <sharedItems containsString="0" containsBlank="1" containsNumber="1" minValue="24.618298195866544" maxValue="80"/>
    </cacheField>
    <cacheField name="PSI.OLD.CoC" numFmtId="0">
      <sharedItems containsString="0" containsBlank="1" containsNumber="1" minValue="0.51428362709990461" maxValue="4.4263520637871316"/>
    </cacheField>
    <cacheField name="CWMeanC.OLD.CoC" numFmtId="0">
      <sharedItems containsString="0" containsBlank="1" containsNumber="1" minValue="1.9607843131525891" maxValue="8.6534653461849853"/>
    </cacheField>
    <cacheField name="CWNativeMeanC.OLD.CoC" numFmtId="0">
      <sharedItems containsString="0" containsBlank="1" containsNumber="1" minValue="2.3629629629629632" maxValue="8.6534653461849853"/>
    </cacheField>
    <cacheField name="CWFQI.OLD.CoC" numFmtId="0">
      <sharedItems containsString="0" containsBlank="1" containsNumber="1" minValue="5.336832860352632" maxValue="39.671545573281662"/>
    </cacheField>
    <cacheField name="CWNativeFQI.OLD.CoC" numFmtId="0">
      <sharedItems containsString="0" containsBlank="1" containsNumber="1" minValue="5.336832860352632" maxValue="39.764043317369989"/>
    </cacheField>
    <cacheField name="CWAdjFQI.OLD.CoC" numFmtId="0">
      <sharedItems containsString="0" containsBlank="1" containsNumber="1" minValue="22.103494562609026" maxValue="86.534653461849857"/>
    </cacheField>
    <cacheField name="RelativeNativeCover.OLD.CoC" numFmtId="0">
      <sharedItems containsString="0" containsBlank="1" containsNumber="1" minValue="0.58823529394577667" maxValue="1"/>
    </cacheField>
    <cacheField name="TotalNonNativeCover.OLD.CoC" numFmtId="0">
      <sharedItems containsString="0" containsBlank="1" containsNumber="1" minValue="0" maxValue="78.600000001490116"/>
    </cacheField>
    <cacheField name="TotalNativeCover.OLD.CoC" numFmtId="0">
      <sharedItems containsString="0" containsBlank="1" containsNumber="1" minValue="3" maxValue="396.700001552701"/>
    </cacheField>
    <cacheField name="VMMI.OLD.CoC" numFmtId="0">
      <sharedItems containsString="0" containsBlank="1" containsNumber="1" minValue="33.455882348644423" maxValue="70.3557793575566"/>
    </cacheField>
    <cacheField name="relativeNativeMonocotCover.OLD.CoC" numFmtId="0">
      <sharedItems containsString="0" containsBlank="1" containsNumber="1" containsInteger="1" minValue="0" maxValue="0"/>
    </cacheField>
    <cacheField name="countTolerantSpecies.OLD.CoC" numFmtId="0">
      <sharedItems containsString="0" containsBlank="1" containsNumber="1" containsInteger="1" minValue="0" maxValue="43"/>
    </cacheField>
    <cacheField name="SIZE_RATING_CD" numFmtId="0">
      <sharedItems containsBlank="1" containsMixedTypes="1" containsNumber="1" containsInteger="1" minValue="0" maxValue="0"/>
    </cacheField>
    <cacheField name="CONDITION_RATING_CD" numFmtId="0">
      <sharedItems containsBlank="1" containsMixedTypes="1" containsNumber="1" containsInteger="1" minValue="0" maxValue="0" count="6">
        <m/>
        <s v="A"/>
        <s v="B"/>
        <s v="C"/>
        <n v="0"/>
        <s v="D"/>
      </sharedItems>
    </cacheField>
    <cacheField name="LAND_CONTEXT_RATING_CD" numFmtId="0">
      <sharedItems containsBlank="1" containsMixedTypes="1" containsNumber="1" containsInteger="1" minValue="0" maxValue="0"/>
    </cacheField>
    <cacheField name="OVERALL_EO_RANK" numFmtId="0">
      <sharedItems containsBlank="1" containsMixedTypes="1" containsNumber="1" containsInteger="1" minValue="0" maxValue="0"/>
    </cacheField>
    <cacheField name="ELEMENT_GLOBAL_ID" numFmtId="0">
      <sharedItems containsString="0" containsBlank="1" containsNumber="1" containsInteger="1" minValue="683188" maxValue="933878"/>
    </cacheField>
    <cacheField name="ELCODE" numFmtId="0">
      <sharedItems containsBlank="1"/>
    </cacheField>
    <cacheField name="SCIENTIFIC_NAME" numFmtId="0">
      <sharedItems containsBlank="1"/>
    </cacheField>
    <cacheField name="COLLOQUIAL_NAME" numFmtId="0">
      <sharedItems containsBlank="1"/>
    </cacheField>
    <cacheField name="CONCATENATED_CD" numFmtId="0">
      <sharedItems containsBlank="1"/>
    </cacheField>
    <cacheField name="CLASS_CODE" numFmtId="0">
      <sharedItems containsBlank="1"/>
    </cacheField>
    <cacheField name="SUBCLASS_CODE" numFmtId="0">
      <sharedItems containsBlank="1"/>
    </cacheField>
    <cacheField name="FORMATION_CODE" numFmtId="0">
      <sharedItems containsBlank="1"/>
    </cacheField>
    <cacheField name="DIVISION_CODE" numFmtId="0">
      <sharedItems containsBlank="1"/>
    </cacheField>
    <cacheField name="CLASS" numFmtId="0">
      <sharedItems containsBlank="1"/>
    </cacheField>
    <cacheField name="SUBCLASS" numFmtId="0">
      <sharedItems containsBlank="1"/>
    </cacheField>
    <cacheField name="FORMATION2" numFmtId="0">
      <sharedItems containsBlank="1"/>
    </cacheField>
    <cacheField name="DIVISION_KEY" numFmtId="0">
      <sharedItems containsBlank="1"/>
    </cacheField>
    <cacheField name="DIVISION" numFmtId="0">
      <sharedItems containsBlank="1"/>
    </cacheField>
    <cacheField name="MACROGROUP_KEY" numFmtId="0">
      <sharedItems containsBlank="1"/>
    </cacheField>
    <cacheField name="MACROGROUP_NAME" numFmtId="0">
      <sharedItems containsBlank="1"/>
    </cacheField>
    <cacheField name="GROUP_KEY" numFmtId="0">
      <sharedItems containsBlank="1"/>
    </cacheField>
    <cacheField name="GROUP_NAME" numFmtId="0">
      <sharedItems containsBlank="1"/>
    </cacheField>
    <cacheField name="ALLIANCE_KEY" numFmtId="0">
      <sharedItems containsBlank="1"/>
    </cacheField>
    <cacheField name="ALLIANCE_NAME" numFmtId="0">
      <sharedItems containsBlank="1"/>
    </cacheField>
    <cacheField name="SORT" numFmtId="0">
      <sharedItems containsBlank="1"/>
    </cacheField>
    <cacheField name="TRANSLATED_NAME" numFmtId="0">
      <sharedItems containsBlank="1"/>
    </cacheField>
    <cacheField name="COMMON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s v="VT193"/>
    <m/>
    <n v="193"/>
    <s v="No EO"/>
    <n v="43.844479999999997"/>
    <n v="-72.262985999999998"/>
    <s v="Map from merge shp"/>
    <x v="0"/>
    <s v="Vernal Pool"/>
    <s v="Hughes Vernal Pool; plot #1; town of THETFORD"/>
    <n v="58"/>
    <n v="58"/>
    <d v="2000-10-05T00:00:00"/>
    <n v="16"/>
    <n v="16"/>
    <n v="3.875"/>
    <n v="3.875"/>
    <n v="15.5"/>
    <n v="15.5"/>
    <n v="38.75"/>
    <n v="0.96875"/>
    <x v="0"/>
    <n v="4.17933129747537"/>
    <n v="16.717325189901501"/>
    <n v="16.717325189901501"/>
    <n v="41.793312974753697"/>
    <n v="1"/>
    <n v="0"/>
    <n v="65.799999237060504"/>
    <m/>
    <m/>
    <n v="11"/>
    <n v="16"/>
    <n v="15"/>
    <n v="3.9375"/>
    <n v="4.2"/>
    <n v="15.75"/>
    <n v="16.266530054071151"/>
    <n v="40.666325135177885"/>
    <n v="1.0166581283794469"/>
    <n v="4.1063829799568961"/>
    <n v="4.1697530884183847"/>
    <n v="16.425531919827584"/>
    <n v="16.149384269241349"/>
    <n v="40.373460673103367"/>
    <n v="0.98480243143472912"/>
    <n v="1"/>
    <n v="64.799999237060547"/>
    <n v="50.328986536263173"/>
    <n v="0"/>
    <n v="10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194"/>
    <m/>
    <n v="194"/>
    <s v="No EO"/>
    <n v="44.141806000000003"/>
    <n v="-72.586111000000002"/>
    <s v="Map from Access"/>
    <x v="0"/>
    <s v="Vernal Pool"/>
    <s v="Irish Hill North Pool; Irish Hill; plot #1; town of BERLIN"/>
    <n v="58"/>
    <n v="58"/>
    <d v="2000-09-19T00:00:00"/>
    <n v="27"/>
    <n v="26"/>
    <n v="4.07407407407407"/>
    <n v="4.2307692307692299"/>
    <n v="21.169509870286301"/>
    <n v="21.572774865200198"/>
    <n v="41.516824585301798"/>
    <n v="0.79899166167408298"/>
    <x v="1"/>
    <n v="4.9411764705882399"/>
    <n v="25.425833214020798"/>
    <n v="25.1951552436349"/>
    <n v="48.488098873956801"/>
    <n v="0.990291262135922"/>
    <n v="1"/>
    <n v="102"/>
    <m/>
    <m/>
    <n v="14"/>
    <n v="27"/>
    <n v="26"/>
    <n v="3.8518518518518516"/>
    <n v="4"/>
    <n v="20.014809331907028"/>
    <n v="20.396078054371138"/>
    <n v="39.252270517012654"/>
    <n v="0.75541029831004225"/>
    <n v="5.116504854368932"/>
    <n v="5.166666666666667"/>
    <n v="26.586139094819369"/>
    <n v="26.344934153562722"/>
    <n v="50.700849417808016"/>
    <n v="0.99029126213592233"/>
    <n v="1"/>
    <n v="102"/>
    <n v="48.20993505411451"/>
    <n v="0"/>
    <n v="19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195"/>
    <m/>
    <n v="195"/>
    <s v="No EO"/>
    <n v="44.142639000000003"/>
    <n v="-72.576389000000006"/>
    <s v="Map from Access"/>
    <x v="0"/>
    <s v="Vernal Pool"/>
    <s v="Irish Hill South Vernal Pool; Irish Hill; plot #1; town of BERLIN"/>
    <n v="58"/>
    <n v="58"/>
    <d v="2000-09-01T00:00:00"/>
    <n v="25"/>
    <n v="24"/>
    <n v="4.28"/>
    <n v="4.4583333333333304"/>
    <n v="21.4"/>
    <n v="21.8412835398167"/>
    <n v="43.682567079633301"/>
    <n v="0.873651341592667"/>
    <x v="2"/>
    <n v="4.8062432725347497"/>
    <n v="23.775292865993599"/>
    <n v="23.545687194789"/>
    <n v="47.0913743895781"/>
    <n v="0.98935037274777005"/>
    <n v="1"/>
    <n v="92.900000095367403"/>
    <m/>
    <m/>
    <n v="12"/>
    <n v="25"/>
    <n v="24"/>
    <n v="4.2"/>
    <n v="4.375"/>
    <n v="21"/>
    <n v="21.433035249352805"/>
    <n v="42.866070498705618"/>
    <n v="0.85732140997411244"/>
    <n v="3.8828541002254728"/>
    <n v="3.9246501615412908"/>
    <n v="19.414270501127366"/>
    <n v="19.226780629415469"/>
    <n v="38.453561258830938"/>
    <n v="0.98935037274777027"/>
    <n v="1"/>
    <n v="92.900000095367432"/>
    <n v="52.089604500368822"/>
    <n v="0"/>
    <n v="14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196"/>
    <m/>
    <n v="196"/>
    <s v="No EO"/>
    <n v="43.451388999999999"/>
    <n v="-72.663055999999997"/>
    <s v="Map from Access"/>
    <x v="0"/>
    <s v="Vernal Pool"/>
    <s v="Okemo Vernal Pool; Okemo Mountain; plot #1; town of LUDLOW"/>
    <n v="58"/>
    <n v="58"/>
    <d v="2000-10-03T00:00:00"/>
    <n v="30"/>
    <n v="29"/>
    <n v="4.2"/>
    <n v="4.3448275862069003"/>
    <n v="23.004347415217001"/>
    <n v="23.397612610308499"/>
    <n v="42.7180007281111"/>
    <n v="0.77992042034361797"/>
    <x v="3"/>
    <n v="3.4322373727659699"/>
    <n v="18.3574984176201"/>
    <n v="18.483163909551099"/>
    <n v="33.745486024421702"/>
    <n v="0.97650743918807403"/>
    <n v="3"/>
    <n v="124.69999933242801"/>
    <m/>
    <m/>
    <n v="16"/>
    <n v="30"/>
    <n v="29"/>
    <n v="4.3666666666666663"/>
    <n v="4.5172413793103452"/>
    <n v="23.91721834439225"/>
    <n v="24.326089301193793"/>
    <n v="44.413159487163078"/>
    <n v="0.81086964337312639"/>
    <n v="3.4870791001417372"/>
    <n v="3.5709703379639395"/>
    <n v="19.099518829524456"/>
    <n v="19.23026379132461"/>
    <n v="35.109497550944361"/>
    <n v="0.97650743918807381"/>
    <n v="3"/>
    <n v="124.69999933242798"/>
    <n v="52.82281105426128"/>
    <n v="0"/>
    <n v="16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197"/>
    <m/>
    <n v="197"/>
    <s v="No EO"/>
    <n v="43.266427999999998"/>
    <n v="-73.009179000000003"/>
    <s v="Map from merge shp"/>
    <x v="0"/>
    <s v="Vernal Pool"/>
    <s v="Dorset Vernal Pool; plot #1; town of DORSET"/>
    <n v="58"/>
    <n v="58"/>
    <d v="2000-09-22T00:00:00"/>
    <n v="15"/>
    <n v="14"/>
    <n v="4.06666666666667"/>
    <n v="4.3571428571428603"/>
    <n v="15.750132274576799"/>
    <n v="16.302935756657899"/>
    <n v="42.093999119883598"/>
    <n v="1.08686238377719"/>
    <x v="4"/>
    <n v="4.5755395619697303"/>
    <n v="17.5110242046613"/>
    <n v="17.120101400520401"/>
    <n v="44.2039117397319"/>
    <n v="0.98815165878116096"/>
    <n v="1"/>
    <n v="83.400000095367403"/>
    <m/>
    <m/>
    <n v="8"/>
    <n v="15"/>
    <n v="14"/>
    <n v="3.3333333333333335"/>
    <n v="3.5714285714285716"/>
    <n v="12.909944487358057"/>
    <n v="13.36306209562122"/>
    <n v="34.503277967117711"/>
    <n v="0.89087080637474803"/>
    <n v="3.3471563886724307"/>
    <n v="3.3872901582748884"/>
    <n v="12.963480950480085"/>
    <n v="12.674079241855909"/>
    <n v="32.724331888147375"/>
    <n v="0.98815165878116051"/>
    <n v="1"/>
    <n v="83.400000095367432"/>
    <n v="46.919387431107253"/>
    <n v="0"/>
    <n v="12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198"/>
    <m/>
    <n v="198"/>
    <s v="No EO"/>
    <n v="43.599072999999997"/>
    <n v="-72.541252999999998"/>
    <s v="Map from merge shp"/>
    <x v="0"/>
    <s v="Vernal Pool"/>
    <s v="Carlton Hill Road Vernal Pool; Carlton Hill; plot #1; town of WOODSTOCK"/>
    <n v="58"/>
    <n v="58"/>
    <d v="2000-09-20T00:00:00"/>
    <n v="23"/>
    <n v="23"/>
    <n v="3.8695652173913002"/>
    <n v="3.8695652173913002"/>
    <n v="18.5577828510797"/>
    <n v="18.5577828510797"/>
    <n v="38.695652173912997"/>
    <n v="0.80686012395998497"/>
    <x v="5"/>
    <n v="3.5669988938434201"/>
    <n v="17.106725738715902"/>
    <n v="17.106725738715902"/>
    <n v="35.669988938434201"/>
    <n v="1"/>
    <n v="0"/>
    <n v="90.300001144409194"/>
    <m/>
    <m/>
    <n v="14"/>
    <n v="23"/>
    <n v="23"/>
    <n v="3.8260869565217392"/>
    <n v="3.8260869565217392"/>
    <n v="18.349268437022577"/>
    <n v="18.349268437022577"/>
    <n v="38.260869565217391"/>
    <n v="0.79779427987054696"/>
    <n v="3.2990033184697438"/>
    <n v="3.2990033184697438"/>
    <n v="15.821464110230467"/>
    <n v="15.821464110230467"/>
    <n v="32.990033184697438"/>
    <n v="1"/>
    <n v="0"/>
    <n v="90.30000114440918"/>
    <n v="49.012060376795084"/>
    <n v="0"/>
    <n v="16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199"/>
    <m/>
    <n v="199"/>
    <s v="No EO"/>
    <n v="44.076388999999999"/>
    <n v="-72.1905"/>
    <s v="Map from Access"/>
    <x v="0"/>
    <s v="Vernal Pool"/>
    <s v="Dartmouth Vernal Pool; plot #1; town of CORINTH"/>
    <n v="58"/>
    <n v="58"/>
    <d v="2000-10-05T00:00:00"/>
    <n v="26"/>
    <n v="26"/>
    <n v="3.6923076923076898"/>
    <n v="3.6923076923076898"/>
    <n v="18.8271489732657"/>
    <n v="18.8271489732657"/>
    <n v="36.923076923076898"/>
    <n v="0.72412111435637205"/>
    <x v="6"/>
    <n v="4.5263157894736796"/>
    <n v="23.079772535209401"/>
    <n v="23.079772535209401"/>
    <n v="45.2631578947368"/>
    <n v="1"/>
    <n v="0"/>
    <n v="152"/>
    <m/>
    <m/>
    <n v="19"/>
    <n v="26"/>
    <n v="26"/>
    <n v="3.4230769230769229"/>
    <n v="3.4230769230769229"/>
    <n v="17.454336027298378"/>
    <n v="17.454336027298378"/>
    <n v="34.230769230769234"/>
    <n v="0.6713206164345531"/>
    <n v="4.2368421052631575"/>
    <n v="4.2368421052631575"/>
    <n v="21.603740570748375"/>
    <n v="21.603740570748375"/>
    <n v="42.368421052631575"/>
    <n v="1"/>
    <n v="0"/>
    <n v="152"/>
    <n v="44.555162738782286"/>
    <n v="0"/>
    <n v="22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0"/>
    <m/>
    <n v="200"/>
    <s v="No EO"/>
    <n v="43.61777"/>
    <n v="-72.507189999999994"/>
    <s v="Map from merge shp"/>
    <x v="0"/>
    <s v="Vernal Pool"/>
    <s v="Woodstock Inn Vernal Pool; Woodstock Inn; plot #1; town of WOODSTOCK"/>
    <n v="58"/>
    <n v="58"/>
    <d v="2000-09-20T00:00:00"/>
    <n v="18"/>
    <n v="16"/>
    <n v="4"/>
    <n v="4.5"/>
    <n v="16.9705627484771"/>
    <n v="18"/>
    <n v="42.426406871192903"/>
    <n v="1"/>
    <x v="7"/>
    <n v="4.8616071386440201"/>
    <n v="20.323617464498401"/>
    <n v="19.446428554576102"/>
    <n v="45.835671669334801"/>
    <n v="0.98533724325823402"/>
    <n v="2"/>
    <n v="134.39999866485601"/>
    <m/>
    <m/>
    <n v="9"/>
    <n v="18"/>
    <n v="16"/>
    <n v="3.5"/>
    <n v="3.9375"/>
    <n v="14.849242404917497"/>
    <n v="15.75"/>
    <n v="37.123106012293746"/>
    <n v="0.875"/>
    <n v="3.9486803723790604"/>
    <n v="4.0074404975517641"/>
    <n v="16.752832008284731"/>
    <n v="16.029761990207056"/>
    <n v="37.782511346939259"/>
    <n v="0.98533724325823391"/>
    <n v="2"/>
    <n v="134.39999866485596"/>
    <n v="47.75585794158026"/>
    <n v="0"/>
    <n v="13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1"/>
    <m/>
    <n v="201"/>
    <s v="No EO"/>
    <n v="44.612499999999997"/>
    <n v="-73.126389000000003"/>
    <s v="Map from Access. Location corrected to pool"/>
    <x v="0"/>
    <s v="Vernal Pool"/>
    <s v="Arm's Grant Vernal Pool; Arm's Grant; plot #1; town of Burlington"/>
    <n v="83"/>
    <n v="83"/>
    <d v="2000-09-28T00:00:00"/>
    <n v="34"/>
    <n v="33"/>
    <n v="4.5882352941176503"/>
    <n v="4.7272727272727302"/>
    <n v="26.753779282231399"/>
    <n v="27.156114329088901"/>
    <n v="46.572351854069503"/>
    <n v="0.79870924497320195"/>
    <x v="8"/>
    <n v="4.4396284957238699"/>
    <n v="25.492637317364998"/>
    <n v="25.503724021041201"/>
    <n v="43.738525854735798"/>
    <n v="0.98475609742800896"/>
    <n v="2"/>
    <n v="129.19999885559099"/>
    <m/>
    <m/>
    <n v="16"/>
    <n v="34"/>
    <n v="33"/>
    <n v="4.3235294117647056"/>
    <n v="4.4545454545454541"/>
    <n v="25.210292015948799"/>
    <n v="25.58941542548758"/>
    <n v="43.885485400950103"/>
    <n v="0.75262986545551713"/>
    <n v="3.9695122093937356"/>
    <n v="4.030959767358973"/>
    <n v="23.14603473897596"/>
    <n v="23.156100909267977"/>
    <n v="39.712385433566205"/>
    <n v="0.98475609742800863"/>
    <n v="2"/>
    <n v="129.19999885559082"/>
    <n v="51.550412716860393"/>
    <n v="0"/>
    <n v="20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2"/>
    <m/>
    <n v="202"/>
    <s v="No EO"/>
    <n v="43.524999999999999"/>
    <n v="-73.490278000000004"/>
    <s v="Map from Access"/>
    <x v="0"/>
    <s v="Vernal Pool"/>
    <s v="Bald Mountain Vernal Pool South; Bald Mountain; plot #1; town of WEST HAVEN"/>
    <n v="58"/>
    <n v="58"/>
    <d v="2000-10-19T00:00:00"/>
    <n v="6"/>
    <n v="6"/>
    <n v="4.6666666666666696"/>
    <n v="4.6666666666666696"/>
    <n v="11.4309521329882"/>
    <n v="11.4309521329882"/>
    <n v="46.6666666666667"/>
    <n v="1.9051586888313601"/>
    <x v="9"/>
    <n v="4.65716829153064"/>
    <n v="11.4076859605194"/>
    <n v="11.4076859605194"/>
    <n v="46.571682915306397"/>
    <n v="1"/>
    <n v="0"/>
    <n v="112.300003051758"/>
    <m/>
    <m/>
    <n v="2"/>
    <n v="6"/>
    <n v="6"/>
    <n v="4.5"/>
    <n v="4.5"/>
    <n v="11.022703842524301"/>
    <n v="11.022703842524301"/>
    <n v="45"/>
    <n v="1.8371173070873836"/>
    <n v="4.1682991566360172"/>
    <n v="4.1682991566360172"/>
    <n v="10.210206029031696"/>
    <n v="10.210206029031696"/>
    <n v="41.682991566360172"/>
    <n v="1"/>
    <n v="0"/>
    <n v="112.30000305175781"/>
    <n v="50.724884551756951"/>
    <n v="0"/>
    <n v="4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3"/>
    <m/>
    <n v="203"/>
    <s v="No EO"/>
    <n v="43.524999999999999"/>
    <n v="-73.491667000000007"/>
    <s v="Map from Access"/>
    <x v="0"/>
    <s v="Vernal Pool"/>
    <s v="Bald Mountain Vernal Pool North; Bald Mountain; plot #1; town of WEST HAVEN"/>
    <n v="58"/>
    <n v="58"/>
    <d v="2000-10-19T00:00:00"/>
    <n v="16"/>
    <n v="16"/>
    <n v="4.375"/>
    <n v="4.375"/>
    <n v="17.5"/>
    <n v="17.5"/>
    <n v="43.75"/>
    <n v="1.09375"/>
    <x v="10"/>
    <n v="4.7295373648974097"/>
    <n v="18.9181494595896"/>
    <n v="18.9181494595896"/>
    <n v="47.295373648974099"/>
    <n v="1"/>
    <n v="0"/>
    <n v="84.300000190734906"/>
    <m/>
    <m/>
    <n v="8"/>
    <n v="16"/>
    <n v="16"/>
    <n v="4.375"/>
    <n v="4.375"/>
    <n v="17.5"/>
    <n v="17.5"/>
    <n v="43.75"/>
    <n v="1.09375"/>
    <n v="4.1411625156398912"/>
    <n v="4.1411625156398912"/>
    <n v="16.564650062559565"/>
    <n v="16.564650062559565"/>
    <n v="41.411625156398912"/>
    <n v="1"/>
    <n v="0"/>
    <n v="84.300000190734863"/>
    <n v="51.466232227488149"/>
    <n v="0"/>
    <n v="11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4"/>
    <m/>
    <n v="204"/>
    <s v="No EO"/>
    <n v="44.638333000000003"/>
    <n v="-71.67"/>
    <s v="Map from Access"/>
    <x v="0"/>
    <s v="Vernal Pool"/>
    <s v="Maidstone Vernal Pool; plot #1; town of MAIDSTONE"/>
    <n v="58"/>
    <n v="58"/>
    <d v="2000-09-08T00:00:00"/>
    <n v="15"/>
    <n v="15"/>
    <n v="4.3333333333333304"/>
    <n v="4.3333333333333304"/>
    <n v="16.782927833565498"/>
    <n v="16.782927833565498"/>
    <n v="43.3333333333333"/>
    <n v="1.1188618555710299"/>
    <x v="11"/>
    <n v="2.87806807902688"/>
    <n v="11.146709739322301"/>
    <n v="11.146709739322301"/>
    <n v="28.7806807902688"/>
    <n v="1"/>
    <n v="0"/>
    <n v="126.299999237061"/>
    <m/>
    <m/>
    <n v="6"/>
    <n v="15"/>
    <n v="15"/>
    <n v="4"/>
    <n v="4"/>
    <n v="15.491933384829668"/>
    <n v="15.491933384829668"/>
    <n v="40"/>
    <n v="1.0327955589886444"/>
    <n v="2.494061757683844"/>
    <n v="2.494061757683844"/>
    <n v="9.6594596519223259"/>
    <n v="9.6594596519223259"/>
    <n v="24.940617576838438"/>
    <n v="1"/>
    <n v="0"/>
    <n v="126.29999923706055"/>
    <n v="51.755081662582676"/>
    <n v="0"/>
    <n v="8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5"/>
    <m/>
    <n v="205"/>
    <s v="No EO"/>
    <n v="43.692659999999997"/>
    <n v="-72.487639999999999"/>
    <s v="Map from merge shp"/>
    <x v="0"/>
    <s v="Vernal Pool"/>
    <s v="Thistle Hill Vernal Pool; Thistle Hill; plot #1; town of POMFRET"/>
    <n v="58"/>
    <n v="58"/>
    <d v="1999-05-10T00:00:00"/>
    <n v="15"/>
    <n v="15"/>
    <n v="4.4666666666666703"/>
    <n v="4.4666666666666703"/>
    <n v="17.2993256130598"/>
    <n v="17.2993256130598"/>
    <n v="44.6666666666667"/>
    <n v="1.1532883742039901"/>
    <x v="12"/>
    <n v="4.6828070195250699"/>
    <n v="18.136433600123802"/>
    <n v="18.136433600123802"/>
    <n v="46.828070195250703"/>
    <n v="1"/>
    <n v="0"/>
    <n v="142.49999848008201"/>
    <m/>
    <m/>
    <n v="7"/>
    <n v="15"/>
    <n v="15"/>
    <n v="3.6"/>
    <n v="3.6"/>
    <n v="13.942740046346701"/>
    <n v="13.942740046346701"/>
    <n v="36"/>
    <n v="0.92951600308978"/>
    <n v="3.1494736965545767"/>
    <n v="3.1494736965545767"/>
    <n v="12.197859176074187"/>
    <n v="12.197859176074187"/>
    <n v="31.494736965545766"/>
    <n v="1"/>
    <n v="0"/>
    <n v="142.49999848008156"/>
    <n v="49.28139024198002"/>
    <n v="0"/>
    <n v="10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6"/>
    <m/>
    <n v="206"/>
    <s v="No EO"/>
    <n v="44.192222000000001"/>
    <n v="-72.175556"/>
    <s v="Map from Access"/>
    <x v="0"/>
    <s v="Vernal Pool"/>
    <s v="Witcher Mountain Vernal Pool; Pine Mountain; plot #1; town of GROTON"/>
    <n v="58"/>
    <n v="58"/>
    <d v="1999-09-21T00:00:00"/>
    <n v="7"/>
    <n v="7"/>
    <n v="3.8571428571428599"/>
    <n v="3.8571428571428599"/>
    <n v="10.2050407712491"/>
    <n v="10.2050407712491"/>
    <n v="38.571428571428598"/>
    <n v="1.4578629673213099"/>
    <x v="13"/>
    <n v="4.0607234997255199"/>
    <n v="10.743664523269601"/>
    <n v="10.743664523269601"/>
    <n v="40.607234997255198"/>
    <n v="1"/>
    <n v="0"/>
    <n v="154.799999237061"/>
    <m/>
    <m/>
    <n v="4"/>
    <n v="7"/>
    <n v="7"/>
    <n v="3.1428571428571428"/>
    <n v="3.1428571428571428"/>
    <n v="8.3152184062029999"/>
    <n v="8.3152184062029999"/>
    <n v="31.428571428571427"/>
    <n v="1.1878883437432854"/>
    <n v="2.6201550418161546"/>
    <n v="2.6201550418161546"/>
    <n v="6.9322786370775882"/>
    <n v="6.9322786370775882"/>
    <n v="26.201550418161546"/>
    <n v="1"/>
    <n v="0"/>
    <n v="154.79999923706055"/>
    <n v="47.336270463035547"/>
    <n v="0"/>
    <n v="6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7"/>
    <m/>
    <n v="207"/>
    <s v="No EO"/>
    <n v="44.166389000000002"/>
    <n v="-72.858333000000002"/>
    <s v="Map from Access"/>
    <x v="0"/>
    <s v="Vernal Pool"/>
    <s v="Dana Hill Pool South; Camels Hump State Forest; plot #1; town of WAITSFIELD"/>
    <n v="58"/>
    <n v="58"/>
    <d v="1999-09-10T00:00:00"/>
    <n v="15"/>
    <n v="15"/>
    <n v="4.3333333333333304"/>
    <n v="4.3333333333333304"/>
    <n v="16.782927833565498"/>
    <n v="16.782927833565498"/>
    <n v="43.3333333333333"/>
    <n v="1.1188618555710299"/>
    <x v="14"/>
    <n v="4.4149908656918102"/>
    <n v="17.0991860964822"/>
    <n v="17.0991860964822"/>
    <n v="44.1499086569181"/>
    <n v="1"/>
    <n v="0"/>
    <n v="164.100001811981"/>
    <m/>
    <m/>
    <n v="6"/>
    <n v="15"/>
    <n v="15"/>
    <n v="3.6"/>
    <n v="3.6"/>
    <n v="13.942740046346701"/>
    <n v="13.942740046346701"/>
    <n v="36"/>
    <n v="0.92951600308978"/>
    <n v="3.5100548407184187"/>
    <n v="3.5100548407184187"/>
    <n v="13.594383942377164"/>
    <n v="13.594383942377164"/>
    <n v="35.100548407184185"/>
    <n v="1"/>
    <n v="0"/>
    <n v="164.1000018119812"/>
    <n v="49.90639024198002"/>
    <n v="0"/>
    <n v="9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09"/>
    <m/>
    <n v="209"/>
    <s v="No EO"/>
    <n v="44.167777999999998"/>
    <n v="-72.846389000000002"/>
    <s v="Map from Access"/>
    <x v="0"/>
    <s v="Vernal Pool"/>
    <s v="Dana Hill Pool East; Camels Hump State Forest; plot #1; town of WAITSFIELD"/>
    <n v="58"/>
    <n v="58"/>
    <d v="1999-06-15T00:00:00"/>
    <n v="20"/>
    <n v="20"/>
    <n v="4.45"/>
    <n v="4.45"/>
    <n v="19.9010049997481"/>
    <n v="19.9010049997481"/>
    <n v="44.5"/>
    <n v="0.99505024998740599"/>
    <x v="15"/>
    <n v="4.7599225531517799"/>
    <n v="21.287020792963499"/>
    <n v="21.287020792963499"/>
    <n v="47.599225531517803"/>
    <n v="1"/>
    <n v="0"/>
    <n v="103.299999713898"/>
    <m/>
    <m/>
    <n v="9"/>
    <n v="20"/>
    <n v="20"/>
    <n v="4.0999999999999996"/>
    <n v="4.0999999999999996"/>
    <n v="18.335757415498275"/>
    <n v="18.335757415498275"/>
    <n v="41"/>
    <n v="0.91678787077491364"/>
    <n v="3.7163601135345123"/>
    <n v="3.7163601135345123"/>
    <n v="16.620067685464011"/>
    <n v="16.620067685464011"/>
    <n v="37.163601135345125"/>
    <n v="1"/>
    <n v="0"/>
    <n v="103.29999971389771"/>
    <n v="52.126388163900685"/>
    <n v="0"/>
    <n v="11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0"/>
    <m/>
    <n v="210"/>
    <s v="No EO"/>
    <n v="44.408056000000002"/>
    <n v="-72.583332999999996"/>
    <s v="Map from Access"/>
    <x v="0"/>
    <s v="Vernal Pool"/>
    <s v="Hampshire Hill Vernal Pool; Hampshire Hill; plot #1; town of WORCESTER"/>
    <n v="58"/>
    <n v="58"/>
    <d v="1999-10-05T00:00:00"/>
    <n v="15"/>
    <n v="15"/>
    <n v="4.1333333333333302"/>
    <n v="4.1333333333333302"/>
    <n v="16.008331164324002"/>
    <n v="16.008331164324002"/>
    <n v="41.3333333333333"/>
    <n v="1.0672220776215999"/>
    <x v="16"/>
    <n v="3.9935400332054898"/>
    <n v="15.4669140410175"/>
    <n v="15.4669140410175"/>
    <n v="39.935400332054897"/>
    <n v="1"/>
    <n v="0"/>
    <n v="77.400000095367403"/>
    <m/>
    <m/>
    <n v="8"/>
    <n v="15"/>
    <n v="15"/>
    <n v="3.7333333333333334"/>
    <n v="3.7333333333333334"/>
    <n v="14.459137825841024"/>
    <n v="14.459137825841024"/>
    <n v="37.333333333333336"/>
    <n v="0.96394252172273487"/>
    <n v="2.8062015506263833"/>
    <n v="2.8062015506263833"/>
    <n v="10.868371871677413"/>
    <n v="10.868371871677413"/>
    <n v="28.062015506263833"/>
    <n v="1"/>
    <n v="0"/>
    <n v="77.400000095367432"/>
    <n v="49.6892873821809"/>
    <n v="0"/>
    <n v="10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1"/>
    <m/>
    <n v="211"/>
    <s v="No EO"/>
    <n v="44.21"/>
    <n v="-72.601667000000006"/>
    <s v="Map from Access"/>
    <x v="0"/>
    <s v="Vernal Pool"/>
    <s v="Boyer Vernal Pool; Boyer State Forest; plot #1; town of BERLIN"/>
    <n v="58"/>
    <n v="58"/>
    <d v="1999-09-24T00:00:00"/>
    <n v="20"/>
    <n v="20"/>
    <n v="4.6500000000000004"/>
    <n v="4.6500000000000004"/>
    <n v="20.795432190747999"/>
    <n v="20.795432190747999"/>
    <n v="46.5"/>
    <n v="1.0397716095374001"/>
    <x v="17"/>
    <n v="4.7168037586826497"/>
    <n v="21.094187681881799"/>
    <n v="21.094187681881799"/>
    <n v="47.1680375868265"/>
    <n v="1"/>
    <n v="0"/>
    <n v="85.099999524653001"/>
    <m/>
    <m/>
    <n v="8"/>
    <n v="20"/>
    <n v="20"/>
    <n v="4.2"/>
    <n v="4.2"/>
    <n v="18.782971010998235"/>
    <n v="18.782971010998235"/>
    <n v="42.000000000000007"/>
    <n v="0.93914855054991164"/>
    <n v="5.1844888455203071"/>
    <n v="5.1844888455203071"/>
    <n v="23.185738974345625"/>
    <n v="23.185738974345625"/>
    <n v="51.844888455203076"/>
    <n v="1"/>
    <n v="0"/>
    <n v="85.099999524652958"/>
    <n v="52.47963744944569"/>
    <n v="0"/>
    <n v="11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2"/>
    <m/>
    <n v="212"/>
    <s v="No EO"/>
    <n v="44.569167"/>
    <n v="-71.817778000000004"/>
    <s v="Map from Access"/>
    <x v="0"/>
    <s v="Vernal Pool"/>
    <s v="Hobart Spruce Vernal Pool; Hobart Spruce; plot #1; town of VICTORY"/>
    <n v="58"/>
    <n v="58"/>
    <d v="1999-10-08T00:00:00"/>
    <n v="13"/>
    <n v="13"/>
    <n v="4.5384615384615401"/>
    <n v="4.5384615384615401"/>
    <n v="16.363655788644301"/>
    <n v="16.363655788644301"/>
    <n v="45.384615384615401"/>
    <n v="1.25874275297264"/>
    <x v="18"/>
    <n v="4.5182608745611903"/>
    <n v="16.290821259153098"/>
    <n v="16.290821259153098"/>
    <n v="45.182608745611901"/>
    <n v="1"/>
    <n v="0"/>
    <n v="57.499999813735499"/>
    <m/>
    <m/>
    <n v="6"/>
    <n v="13"/>
    <n v="13"/>
    <n v="4.2307692307692308"/>
    <n v="4.2307692307692308"/>
    <n v="15.2542553961938"/>
    <n v="15.2542553961938"/>
    <n v="42.307692307692307"/>
    <n v="1.173404261245677"/>
    <n v="3.4556521722015225"/>
    <n v="3.4556521722015225"/>
    <n v="12.459531097041104"/>
    <n v="12.459531097041104"/>
    <n v="34.556521722015226"/>
    <n v="1"/>
    <n v="0"/>
    <n v="57.499999813735485"/>
    <n v="51.567342335066193"/>
    <n v="0"/>
    <n v="8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3"/>
    <m/>
    <n v="213"/>
    <s v="No EO"/>
    <n v="44.496110999999999"/>
    <n v="-72.160556"/>
    <s v="Map from Access"/>
    <x v="0"/>
    <s v="Vernal Pool"/>
    <s v="Sleepers River Vernal Pool; Sleepers River; plot #1; town of Walden"/>
    <n v="58"/>
    <n v="58"/>
    <d v="1999-10-08T00:00:00"/>
    <n v="15"/>
    <n v="15"/>
    <n v="5"/>
    <n v="5"/>
    <n v="19.364916731037098"/>
    <n v="19.364916731037098"/>
    <n v="50"/>
    <n v="1.29099444873581"/>
    <x v="19"/>
    <n v="4.8605280988852204"/>
    <n v="18.8247443807557"/>
    <n v="18.8247443807557"/>
    <n v="48.605280988852201"/>
    <n v="1"/>
    <n v="0"/>
    <n v="147.69999907910801"/>
    <m/>
    <m/>
    <n v="5"/>
    <n v="15"/>
    <n v="15"/>
    <n v="4.333333333333333"/>
    <n v="4.333333333333333"/>
    <n v="16.782927833565473"/>
    <n v="16.782927833565473"/>
    <n v="43.333333333333329"/>
    <n v="1.1188618555710315"/>
    <n v="2.9363574926974745"/>
    <n v="2.9363574926974745"/>
    <n v="11.372463667728686"/>
    <n v="11.372463667728686"/>
    <n v="29.363574926974746"/>
    <n v="1"/>
    <n v="0"/>
    <n v="147.69999907910824"/>
    <n v="53.399824513084894"/>
    <n v="0"/>
    <n v="7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4"/>
    <m/>
    <n v="214"/>
    <s v="No EO"/>
    <n v="43.678610999999997"/>
    <n v="-73.358889000000005"/>
    <s v="Map from Access"/>
    <x v="0"/>
    <s v="Vernal Pool"/>
    <s v="Shaw Mountain West; Shaw Mountain; plot #1; town of BENSON"/>
    <n v="83"/>
    <n v="83"/>
    <d v="1999-10-14T00:00:00"/>
    <n v="23"/>
    <n v="22"/>
    <n v="4.6956521739130404"/>
    <n v="4.9090909090909101"/>
    <n v="22.5195567181641"/>
    <n v="23.025677366405901"/>
    <n v="48.011856243233801"/>
    <n v="1.00111640723504"/>
    <x v="20"/>
    <n v="5.4236047516766197"/>
    <n v="25.5432967098684"/>
    <n v="25.438961202317302"/>
    <n v="53.0439008932184"/>
    <n v="0.982030548022093"/>
    <n v="2"/>
    <n v="109.299999713898"/>
    <m/>
    <m/>
    <n v="9"/>
    <n v="23"/>
    <n v="22"/>
    <n v="3.8695652173913042"/>
    <n v="4.0454545454545459"/>
    <n v="18.557782851079651"/>
    <n v="18.974863755649331"/>
    <n v="39.565325978220457"/>
    <n v="0.82499407633257948"/>
    <n v="4.0215633346618365"/>
    <n v="4.0951509530550414"/>
    <n v="19.286740213369853"/>
    <n v="19.207960569065303"/>
    <n v="40.05136643290048"/>
    <n v="0.98203054802209255"/>
    <n v="2"/>
    <n v="109.29999971389771"/>
    <n v="48.102527405986478"/>
    <n v="0"/>
    <n v="17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5"/>
    <m/>
    <n v="215"/>
    <s v="No EO"/>
    <n v="43.678610999999997"/>
    <n v="-73.358889000000005"/>
    <s v="Map from Access"/>
    <x v="0"/>
    <s v="Vernal Pool"/>
    <s v="Shaw Mountain East; Shaw Mountain; plot #1; town of BENSON"/>
    <n v="83"/>
    <n v="83"/>
    <d v="1999-10-14T00:00:00"/>
    <n v="26"/>
    <n v="25"/>
    <n v="4.6153846153846203"/>
    <n v="4.8"/>
    <n v="23.533936216582099"/>
    <n v="24"/>
    <n v="47.067872433164197"/>
    <n v="0.92307692307692302"/>
    <x v="21"/>
    <n v="5.6859971754916598"/>
    <n v="28.3906626906053"/>
    <n v="28.4299858774583"/>
    <n v="55.755789523202701"/>
    <n v="0.97922437684149899"/>
    <n v="3"/>
    <n v="141.40000076592"/>
    <m/>
    <m/>
    <n v="12"/>
    <n v="26"/>
    <n v="25"/>
    <n v="4.2692307692307692"/>
    <n v="4.4400000000000004"/>
    <n v="21.768891000338424"/>
    <n v="22.200000000000003"/>
    <n v="43.537782000676863"/>
    <n v="0.85384615384615381"/>
    <n v="5.3372576212231797"/>
    <n v="5.4504950524603704"/>
    <n v="27.2147807596888"/>
    <n v="27.25247526230185"/>
    <n v="53.446501213916079"/>
    <n v="0.97922437684149899"/>
    <n v="3"/>
    <n v="141.40000076591969"/>
    <n v="51.818793465538597"/>
    <n v="0"/>
    <n v="15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6"/>
    <m/>
    <n v="216"/>
    <s v="No EO"/>
    <n v="44.373610999999997"/>
    <n v="-73.080832999999998"/>
    <s v="Map from Access"/>
    <x v="0"/>
    <s v="Vernal Pool"/>
    <s v="Iroqois Tannic; plot #1; town of WILLISTON"/>
    <n v="58"/>
    <n v="58"/>
    <d v="1999-09-24T00:00:00"/>
    <n v="10"/>
    <n v="10"/>
    <n v="4.7"/>
    <n v="4.7"/>
    <n v="14.862705002791399"/>
    <n v="14.862705002791399"/>
    <n v="47"/>
    <n v="1.4862705002791401"/>
    <x v="22"/>
    <n v="4.03263825937257"/>
    <n v="12.7523218791542"/>
    <n v="12.7523218791542"/>
    <n v="40.326382593725697"/>
    <n v="1"/>
    <n v="0"/>
    <n v="110.30000000446999"/>
    <m/>
    <m/>
    <n v="4"/>
    <n v="10"/>
    <n v="10"/>
    <n v="3.7"/>
    <n v="3.7"/>
    <n v="11.700427342623005"/>
    <n v="11.700427342623005"/>
    <n v="37"/>
    <n v="1.1700427342623003"/>
    <n v="2.9909338169310162"/>
    <n v="2.9909338169310162"/>
    <n v="9.4581631923230951"/>
    <n v="9.4581631923230951"/>
    <n v="29.909338169310161"/>
    <n v="1"/>
    <n v="0"/>
    <n v="110.30000000447035"/>
    <n v="49.385211171108224"/>
    <n v="0"/>
    <n v="7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7"/>
    <m/>
    <n v="217"/>
    <s v="No EO"/>
    <n v="44.381388999999999"/>
    <n v="-73.086111000000002"/>
    <s v="Map from Access"/>
    <x v="0"/>
    <s v="Vernal Pool"/>
    <s v="Iroqouis Maple; plot #1; town of WILLISTON"/>
    <n v="58"/>
    <n v="58"/>
    <d v="1999-09-24T00:00:00"/>
    <n v="22"/>
    <n v="22"/>
    <n v="4.2727272727272698"/>
    <n v="4.2727272727272698"/>
    <n v="20.0408673374274"/>
    <n v="20.0408673374274"/>
    <n v="42.727272727272698"/>
    <n v="0.91094851533760801"/>
    <x v="23"/>
    <n v="3.9256348225616802"/>
    <n v="18.412859439054898"/>
    <n v="18.412859439054898"/>
    <n v="39.256348225616797"/>
    <n v="1"/>
    <n v="0"/>
    <n v="165.40000038593999"/>
    <m/>
    <m/>
    <n v="13"/>
    <n v="22"/>
    <n v="22"/>
    <n v="4.2727272727272725"/>
    <n v="4.2727272727272725"/>
    <n v="20.040867337427379"/>
    <n v="20.040867337427379"/>
    <n v="42.727272727272727"/>
    <n v="0.91094851533760812"/>
    <n v="3.5356710991668909"/>
    <n v="3.5356710991668909"/>
    <n v="16.583767445084614"/>
    <n v="16.583767445084614"/>
    <n v="35.356710991668912"/>
    <n v="1"/>
    <n v="0"/>
    <n v="165.40000038594007"/>
    <n v="52.223236443465538"/>
    <n v="0"/>
    <n v="13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8"/>
    <m/>
    <n v="218"/>
    <s v="No EO"/>
    <n v="43.13"/>
    <n v="-72.8"/>
    <s v="Map from merge shp"/>
    <x v="0"/>
    <s v="Vernal Pool"/>
    <s v="Ball Mountain Vernal Pool; Ball Mountain; plot #1; town of LONDONDERRY"/>
    <n v="58"/>
    <n v="58"/>
    <d v="1999-09-29T00:00:00"/>
    <n v="4"/>
    <n v="4"/>
    <n v="4.5"/>
    <n v="4.5"/>
    <n v="9"/>
    <n v="9"/>
    <n v="45"/>
    <n v="2.25"/>
    <x v="24"/>
    <n v="4.3350831057515196"/>
    <n v="8.6701662115030391"/>
    <n v="8.6701662115030391"/>
    <n v="43.350831057515201"/>
    <n v="1"/>
    <n v="0"/>
    <n v="114.299998477101"/>
    <m/>
    <m/>
    <n v="1"/>
    <n v="4"/>
    <n v="4"/>
    <n v="2.75"/>
    <n v="2.75"/>
    <n v="5.5"/>
    <n v="5.5"/>
    <n v="27.500000000000004"/>
    <n v="1.375"/>
    <n v="2.668416430176316"/>
    <n v="2.668416430176316"/>
    <n v="5.336832860352632"/>
    <n v="5.336832860352632"/>
    <n v="26.684164301763158"/>
    <n v="1"/>
    <n v="0"/>
    <n v="114.29999847710133"/>
    <n v="47.5"/>
    <n v="0"/>
    <n v="4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19"/>
    <m/>
    <n v="219"/>
    <s v="No EO"/>
    <n v="43.389167"/>
    <n v="-72.510555999999994"/>
    <s v="Map from Access"/>
    <x v="0"/>
    <s v="Vernal Pool"/>
    <s v="Pine Hill; Stoughton Pond; plot #1; town of CAVENDISH"/>
    <n v="58"/>
    <n v="58"/>
    <d v="1999-09-29T00:00:00"/>
    <n v="6"/>
    <n v="6"/>
    <n v="4.6666666666666696"/>
    <n v="4.6666666666666696"/>
    <n v="11.4309521329882"/>
    <n v="11.4309521329882"/>
    <n v="46.6666666666667"/>
    <n v="1.9051586888313601"/>
    <x v="25"/>
    <n v="4.5850622313679397"/>
    <n v="11.2310629057583"/>
    <n v="11.2310629057583"/>
    <n v="45.850622313679402"/>
    <n v="1"/>
    <n v="0"/>
    <n v="72.299998380243807"/>
    <m/>
    <m/>
    <n v="1"/>
    <n v="6"/>
    <n v="6"/>
    <n v="4"/>
    <n v="4"/>
    <n v="9.7979589711327115"/>
    <n v="9.7979589711327115"/>
    <n v="40"/>
    <n v="1.6329931618554523"/>
    <n v="3.1562932051211372"/>
    <n v="3.1562932051211372"/>
    <n v="7.7313078311604668"/>
    <n v="7.7313078311604668"/>
    <n v="31.562932051211373"/>
    <n v="1"/>
    <n v="0"/>
    <n v="72.299998380243778"/>
    <n v="49.757471541179079"/>
    <n v="0"/>
    <n v="4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20"/>
    <m/>
    <n v="220"/>
    <s v="No EO"/>
    <n v="43.628329999999998"/>
    <n v="-72.53"/>
    <s v="Map from merge shp"/>
    <x v="0"/>
    <s v="Vernal Pool"/>
    <s v="Marsh Billings Saddle; Marsh Billings; plot #1; town of WOODSTOCK"/>
    <n v="58"/>
    <n v="58"/>
    <d v="1999-10-15T00:00:00"/>
    <n v="7"/>
    <n v="7"/>
    <n v="4.5714285714285703"/>
    <n v="4.5714285714285703"/>
    <n v="12.094863136295301"/>
    <n v="12.094863136295301"/>
    <n v="45.714285714285701"/>
    <n v="1.72783759089932"/>
    <x v="26"/>
    <n v="4.3603896120818799"/>
    <n v="11.536506532918001"/>
    <n v="11.536506532918001"/>
    <n v="43.603896120818803"/>
    <n v="1"/>
    <n v="0"/>
    <n v="92.400000095367403"/>
    <m/>
    <m/>
    <n v="3"/>
    <n v="7"/>
    <n v="7"/>
    <n v="4.4285714285714288"/>
    <n v="4.4285714285714288"/>
    <n v="11.716898663286045"/>
    <n v="11.716898663286045"/>
    <n v="44.285714285714292"/>
    <n v="1.6738426661837207"/>
    <n v="3.7067099580447809"/>
    <n v="3.7067099580447809"/>
    <n v="9.8070327312331536"/>
    <n v="9.8070327312331536"/>
    <n v="37.06709958044781"/>
    <n v="1"/>
    <n v="0"/>
    <n v="92.400000095367432"/>
    <n v="51.898221692958955"/>
    <n v="0"/>
    <n v="3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25"/>
    <s v="CEGL006009"/>
    <n v="225"/>
    <n v="6402"/>
    <n v="43.736114000000001"/>
    <n v="-72.663542000000007"/>
    <s v="Map from merge shp"/>
    <x v="1"/>
    <s v="red spruce- hardwood swamp"/>
    <s v="Nyes Swamp; Barnard 2; plot #1; town of BARNARD"/>
    <n v="58"/>
    <n v="58"/>
    <d v="1999-07-28T00:00:00"/>
    <n v="62"/>
    <n v="61"/>
    <n v="4.7903225806451601"/>
    <n v="4.8688524590163897"/>
    <n v="37.719037719056601"/>
    <n v="38.026953340070101"/>
    <n v="48.294279036192201"/>
    <n v="0.61333795709790495"/>
    <x v="27"/>
    <n v="4.7442588719143099"/>
    <n v="37.265566591684497"/>
    <n v="37.053846316786"/>
    <n v="47.058431880773597"/>
    <n v="0.99757028814246296"/>
    <n v="0.69999998807907104"/>
    <n v="287.40000080317299"/>
    <m/>
    <m/>
    <n v="22"/>
    <n v="62"/>
    <n v="60"/>
    <n v="4.370967741935484"/>
    <n v="4.5166666666666666"/>
    <n v="34.417034417051624"/>
    <n v="34.98594956074033"/>
    <n v="44.432200374362814"/>
    <n v="0.56428950904419894"/>
    <n v="3.85039916624959"/>
    <n v="3.8868255070825151"/>
    <n v="30.318073353137784"/>
    <n v="30.10722091708956"/>
    <n v="38.236208800931657"/>
    <n v="0.99062825414556177"/>
    <n v="2.699999988079071"/>
    <n v="285.40000080317259"/>
    <n v="48.969525008498138"/>
    <n v="0"/>
    <n v="36"/>
    <s v="C"/>
    <x v="1"/>
    <s v="B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26"/>
    <s v="CEGL006502"/>
    <n v="226"/>
    <n v="4308"/>
    <n v="43.954189999999997"/>
    <n v="-72.254118000000005"/>
    <s v="Map from merge shp"/>
    <x v="2"/>
    <s v="Mixed seepage swamp/ forest"/>
    <s v="Wormwood West Swamp; West Fairlee #1; plot #1; town of WEST FAIRLEE"/>
    <n v="58"/>
    <n v="58"/>
    <d v="1999-08-02T00:00:00"/>
    <n v="77"/>
    <n v="76"/>
    <n v="4.8441558441558401"/>
    <n v="4.9078947368421098"/>
    <n v="42.507295019445003"/>
    <n v="42.786034366859802"/>
    <n v="48.759211408692202"/>
    <n v="0.55566278398519198"/>
    <x v="28"/>
    <n v="4.7702702572117301"/>
    <n v="41.7782985386512"/>
    <n v="41.586251969127503"/>
    <n v="47.391932471975203"/>
    <n v="0.99807321771123902"/>
    <n v="0.5"/>
    <n v="258.99999795854097"/>
    <m/>
    <m/>
    <n v="30"/>
    <n v="77"/>
    <n v="76"/>
    <n v="4.6233766233766236"/>
    <n v="4.6842105263157894"/>
    <n v="40.569965219631115"/>
    <n v="40.836000628960001"/>
    <n v="46.536941719824192"/>
    <n v="0.53033767050597391"/>
    <n v="4.1818882402323281"/>
    <n v="4.1899613836168728"/>
    <n v="36.695920380092595"/>
    <n v="36.527236497047618"/>
    <n v="41.626649276810724"/>
    <n v="0.99807321771123914"/>
    <n v="0.5"/>
    <n v="258.99999795854092"/>
    <n v="50.576830442780988"/>
    <n v="0"/>
    <n v="39"/>
    <s v="C"/>
    <x v="1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27"/>
    <s v="CEGL006380"/>
    <n v="227"/>
    <n v="6824"/>
    <n v="43.866300000000003"/>
    <n v="-72.251099999999994"/>
    <s v="From EO Map. Merge shp was corrected."/>
    <x v="2"/>
    <s v="red maple- black ash swamp"/>
    <s v="Thetford Swamp; Thetford #7; plot #1; town of THETFORD"/>
    <n v="58"/>
    <n v="58"/>
    <d v="1999-08-03T00:00:00"/>
    <n v="67"/>
    <n v="67"/>
    <n v="4.8805970149253701"/>
    <n v="4.8805970149253701"/>
    <n v="39.949408304511799"/>
    <n v="39.949408304511799"/>
    <n v="48.805970149253703"/>
    <n v="0.59625982544047496"/>
    <x v="29"/>
    <n v="5.1137476522118304"/>
    <n v="41.857828519688297"/>
    <n v="41.857828519688297"/>
    <n v="51.137476522118298"/>
    <n v="1"/>
    <n v="0"/>
    <n v="265.49999864399399"/>
    <m/>
    <m/>
    <n v="24"/>
    <n v="67"/>
    <n v="66"/>
    <n v="4.6268656716417906"/>
    <n v="4.6969696969696972"/>
    <n v="37.872527750454616"/>
    <n v="38.15836220359315"/>
    <n v="46.617859079596137"/>
    <n v="0.56952779408347975"/>
    <n v="4.7807909700410276"/>
    <n v="4.7988657942170221"/>
    <n v="39.132460618368107"/>
    <n v="38.986170010912936"/>
    <n v="47.62918727813684"/>
    <n v="0.99623352163801371"/>
    <n v="1"/>
    <n v="264.49999864399433"/>
    <n v="50.589114305132497"/>
    <n v="0"/>
    <n v="38"/>
    <s v="B"/>
    <x v="2"/>
    <s v="B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228"/>
    <s v="CEGL006502"/>
    <n v="228"/>
    <n v="6819"/>
    <n v="43.449354999999997"/>
    <n v="-72.511762000000004"/>
    <s v="Map from merge shp"/>
    <x v="2"/>
    <s v="red maple- black ash swamp"/>
    <s v="South of Mill Brook; West Windsor 1; plot #1; town of WEST WINDSOR"/>
    <n v="58"/>
    <n v="58"/>
    <d v="1999-07-26T00:00:00"/>
    <n v="43"/>
    <n v="42"/>
    <n v="4.2790697674418601"/>
    <n v="4.3809523809523796"/>
    <n v="28.059736941199301"/>
    <n v="28.3918163930249"/>
    <n v="43.297114090821097"/>
    <n v="0.66027479983778903"/>
    <x v="30"/>
    <n v="4.4250670783631696"/>
    <n v="28.961602070338898"/>
    <n v="28.677712307933"/>
    <n v="43.733101273695198"/>
    <n v="0.99808722264661898"/>
    <n v="0.5"/>
    <n v="260.89999990910297"/>
    <m/>
    <m/>
    <n v="26"/>
    <n v="43"/>
    <n v="41"/>
    <n v="4.2325581395348841"/>
    <n v="4.4390243902439028"/>
    <n v="27.75473980053405"/>
    <n v="28.423624663726304"/>
    <n v="43.345621248888236"/>
    <n v="0.66101452706340247"/>
    <n v="3.6480489729633918"/>
    <n v="4.5280151859354962"/>
    <n v="23.921856873850491"/>
    <n v="28.993443784527582"/>
    <n v="44.214587261591994"/>
    <n v="0.80566182381512885"/>
    <n v="50.799999237060547"/>
    <n v="210.60000067204237"/>
    <n v="47.2078882498285"/>
    <n v="0"/>
    <n v="23"/>
    <s v="B"/>
    <x v="1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29"/>
    <s v="CEGL006502"/>
    <n v="229"/>
    <n v="6810"/>
    <n v="44.019916000000002"/>
    <n v="-72.106656999999998"/>
    <s v="Map from merge shp"/>
    <x v="3"/>
    <s v="mixed swamp"/>
    <s v="Sawyers Ledge; Bradford#1; plot #1; town of BRADFORD"/>
    <n v="58"/>
    <n v="58"/>
    <d v="1999-08-11T00:00:00"/>
    <n v="45"/>
    <n v="45"/>
    <n v="4.5999999999999996"/>
    <n v="4.5999999999999996"/>
    <n v="30.857738089497101"/>
    <n v="30.857738089497101"/>
    <n v="46"/>
    <n v="0.68572751309993496"/>
    <x v="31"/>
    <n v="5.1460302391153201"/>
    <n v="34.520620286793999"/>
    <n v="34.520620286793999"/>
    <n v="51.460302391153199"/>
    <n v="1"/>
    <n v="0"/>
    <n v="211.59999924153101"/>
    <m/>
    <m/>
    <n v="20"/>
    <n v="45"/>
    <n v="44"/>
    <n v="4.2888888888888888"/>
    <n v="4.3863636363636367"/>
    <n v="28.770741310497293"/>
    <n v="29.095844751754193"/>
    <n v="43.373524485135242"/>
    <n v="0.64657432781675972"/>
    <n v="4.4097353422556917"/>
    <n v="4.4243717324782503"/>
    <n v="29.581403964201083"/>
    <n v="29.347961939370069"/>
    <n v="43.749358598338688"/>
    <n v="0.99669187150005589"/>
    <n v="0.69999998807907104"/>
    <n v="210.89999925345182"/>
    <n v="51.536168280785198"/>
    <n v="0"/>
    <n v="25"/>
    <s v="C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0"/>
    <s v="CEGL006502"/>
    <n v="230"/>
    <n v="6799"/>
    <n v="44.090097"/>
    <n v="-72.054888000000005"/>
    <s v="Map from merge shp"/>
    <x v="2"/>
    <s v="red maple- black ash swamp"/>
    <s v="Oxbow Swamp; Newbury 7; plot #1; town of NEWBURY"/>
    <n v="58"/>
    <n v="58"/>
    <d v="1999-08-12T00:00:00"/>
    <n v="59"/>
    <n v="57"/>
    <n v="4.0338983050847501"/>
    <n v="4.1754385964912304"/>
    <n v="30.9849608134361"/>
    <n v="31.523870098147999"/>
    <n v="41.040583179788499"/>
    <n v="0.53430288301945805"/>
    <x v="32"/>
    <n v="4.17751703578719"/>
    <n v="32.063844812329798"/>
    <n v="31.539561970716299"/>
    <n v="41.0610122577976"/>
    <n v="0.99924357033501898"/>
    <n v="0.20000000298023199"/>
    <n v="264.19999941438402"/>
    <m/>
    <m/>
    <n v="39"/>
    <n v="60"/>
    <n v="56"/>
    <n v="4.1166666666666663"/>
    <n v="4.4107142857142856"/>
    <n v="31.887562883774397"/>
    <n v="33.006763376184409"/>
    <n v="42.61154828939037"/>
    <n v="0.55011272293640678"/>
    <n v="3.6783824692715568"/>
    <n v="4.2465096061251435"/>
    <n v="28.492628088940112"/>
    <n v="31.777968071529287"/>
    <n v="41.025180372447984"/>
    <n v="0.86621315161182655"/>
    <n v="35.400000005960464"/>
    <n v="229.19999941438437"/>
    <n v="43.236144654256485"/>
    <n v="0"/>
    <n v="37"/>
    <s v="A"/>
    <x v="2"/>
    <s v="A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1"/>
    <s v="CEGL006502"/>
    <n v="231"/>
    <n v="1846"/>
    <n v="43.826599999999999"/>
    <n v="-72.197699999999998"/>
    <s v="From EO Map. Merge shp was corrected."/>
    <x v="2"/>
    <s v="red maple- black ash swamp"/>
    <s v="Conant Swamp #2; Thetford 1; plot #2; town of THETFORD"/>
    <n v="58"/>
    <n v="58"/>
    <d v="1999-08-20T00:00:00"/>
    <n v="63"/>
    <n v="60"/>
    <n v="4.3333333333333304"/>
    <n v="4.55"/>
    <n v="34.3947670438397"/>
    <n v="35.244148450487501"/>
    <n v="44.403453319158302"/>
    <n v="0.55943092778551595"/>
    <x v="33"/>
    <n v="4.7190146352076603"/>
    <n v="37.226753403445301"/>
    <n v="36.553330185336598"/>
    <n v="46.052867267443503"/>
    <n v="0.99387911245999006"/>
    <n v="1.6000000014901199"/>
    <n v="259.79999975860102"/>
    <m/>
    <m/>
    <n v="33"/>
    <n v="64"/>
    <n v="60"/>
    <n v="4.03125"/>
    <n v="4.3"/>
    <n v="32.25"/>
    <n v="33.307656777383784"/>
    <n v="41.634570971729737"/>
    <n v="0.52043213714662162"/>
    <n v="3.9789755498452535"/>
    <n v="4.0065435098689788"/>
    <n v="31.831804398762028"/>
    <n v="31.034552579155932"/>
    <n v="38.793190723944917"/>
    <n v="0.99311926603172562"/>
    <n v="1.8000000044703484"/>
    <n v="259.79999975860119"/>
    <n v="44.820082756638314"/>
    <n v="0"/>
    <n v="42"/>
    <s v="A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2"/>
    <s v="CEGL006502"/>
    <n v="232"/>
    <n v="1846"/>
    <n v="43.823639"/>
    <n v="-72.198598000000004"/>
    <s v="Map from merge shp"/>
    <x v="2"/>
    <s v="red maple- black ash swamp"/>
    <s v="Conant Swamp #1; Thetford #1; plot #1; town of THETFORD"/>
    <n v="58"/>
    <n v="58"/>
    <d v="1999-08-20T00:00:00"/>
    <n v="70"/>
    <n v="69"/>
    <n v="4.5142857142857098"/>
    <n v="4.5797101449275397"/>
    <n v="37.769224054966799"/>
    <n v="38.041929575103097"/>
    <n v="45.468802582447402"/>
    <n v="0.54345613678718696"/>
    <x v="34"/>
    <n v="4.7892679556053102"/>
    <n v="39.097320384566302"/>
    <n v="39.782647485939997"/>
    <n v="47.549358430260398"/>
    <n v="0.97572815522367695"/>
    <n v="7"/>
    <n v="281.39999862015202"/>
    <m/>
    <m/>
    <n v="34"/>
    <n v="71"/>
    <n v="69"/>
    <n v="4.3098591549295771"/>
    <n v="4.4347826086956523"/>
    <n v="36.31551874073191"/>
    <n v="36.838071044245375"/>
    <n v="43.718747038552493"/>
    <n v="0.51884607104570946"/>
    <n v="3.7961432601262546"/>
    <n v="3.9175550920689202"/>
    <n v="31.986871670257806"/>
    <n v="32.541656612075911"/>
    <n v="38.619841194454416"/>
    <n v="0.96900826431555143"/>
    <n v="9"/>
    <n v="281.39999862015247"/>
    <n v="47.428617935481128"/>
    <n v="0"/>
    <n v="42"/>
    <s v="A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3"/>
    <m/>
    <n v="233"/>
    <n v="3160"/>
    <n v="44.517538000000002"/>
    <n v="-73.252910999999997"/>
    <s v="From NC EO"/>
    <x v="2"/>
    <s v="red maple- black gum swamp"/>
    <s v="Mount Calvary Cemetary Swamp; Burlington 1; plot #1; town of BURLINGTON"/>
    <n v="83"/>
    <n v="83"/>
    <d v="1999-07-08T00:00:00"/>
    <n v="34"/>
    <n v="33"/>
    <n v="5.5588235294117601"/>
    <n v="5.7272727272727302"/>
    <n v="32.413232591934197"/>
    <n v="32.900676975626901"/>
    <n v="56.4241955155073"/>
    <n v="0.96766696987137901"/>
    <x v="35"/>
    <n v="4.9181645933064804"/>
    <n v="28.6369421628665"/>
    <n v="28.2527046122343"/>
    <n v="48.452988674474099"/>
    <n v="0.99858290030054997"/>
    <n v="0.30000001192092901"/>
    <n v="211.400003902614"/>
    <m/>
    <m/>
    <n v="7"/>
    <n v="34"/>
    <n v="32"/>
    <n v="4.9117647058823533"/>
    <n v="5.21875"/>
    <n v="28.64026371879898"/>
    <n v="29.52170811453836"/>
    <n v="50.6293117263345"/>
    <n v="0.86828553278053999"/>
    <n v="4.0996693237311606"/>
    <n v="4.1191267003214049"/>
    <n v="23.904974611449362"/>
    <n v="23.301299378910667"/>
    <n v="39.961398754651988"/>
    <n v="0.99527633452286701"/>
    <n v="1"/>
    <n v="210.70000391453505"/>
    <n v="57.647716987715413"/>
    <n v="0"/>
    <n v="15"/>
    <s v="A"/>
    <x v="3"/>
    <s v="D"/>
    <s v="C"/>
    <m/>
    <m/>
    <m/>
    <m/>
    <m/>
    <m/>
    <m/>
    <m/>
    <m/>
    <m/>
    <m/>
    <m/>
    <m/>
    <m/>
    <m/>
    <m/>
    <m/>
    <m/>
    <m/>
    <m/>
    <m/>
    <m/>
    <m/>
  </r>
  <r>
    <s v="VT234"/>
    <s v="CEGL006014"/>
    <n v="234"/>
    <n v="4164"/>
    <n v="43.289512000000002"/>
    <n v="-72.418870999999996"/>
    <s v="Map from merge shp"/>
    <x v="2"/>
    <s v="red maple- black gum swamp"/>
    <s v="Koledo Property; Skitchewaug Mountain; plot #1; town of SPRINGFIELD"/>
    <n v="58"/>
    <n v="58"/>
    <d v="1999-07-15T00:00:00"/>
    <n v="25"/>
    <n v="24"/>
    <n v="4.68"/>
    <n v="4.875"/>
    <n v="23.4"/>
    <n v="23.882524992135998"/>
    <n v="47.765049984271997"/>
    <n v="0.95530099968543902"/>
    <x v="36"/>
    <n v="4.9489051095403296"/>
    <n v="24.729483282732701"/>
    <n v="24.244584607652602"/>
    <n v="48.489169215305097"/>
    <n v="0.99939209725642597"/>
    <n v="0.10000000149011599"/>
    <n v="164.400000281632"/>
    <m/>
    <m/>
    <n v="8"/>
    <n v="25"/>
    <n v="24"/>
    <n v="4.68"/>
    <n v="4.875"/>
    <n v="23.4"/>
    <n v="23.882524992135984"/>
    <n v="47.765049984271968"/>
    <n v="0.95530099968543947"/>
    <n v="4.3568389050884502"/>
    <n v="4.3594890504427974"/>
    <n v="21.784194525442253"/>
    <n v="21.357047425670416"/>
    <n v="42.714094851340832"/>
    <n v="0.99939209725642553"/>
    <n v="0.10000000149011612"/>
    <n v="164.40000028163195"/>
    <n v="54.861382210241594"/>
    <n v="0"/>
    <n v="13"/>
    <n v="0"/>
    <x v="4"/>
    <n v="0"/>
    <s v="B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235"/>
    <s v="CEGL006502"/>
    <n v="235"/>
    <n v="6756"/>
    <n v="44.364342999999998"/>
    <n v="-71.851068999999995"/>
    <s v="Map from merge shp"/>
    <x v="2"/>
    <s v="red maple- black ash swamp"/>
    <s v="Joslin Turn Swamp; Concord 1; plot #1; town of CONCORD"/>
    <n v="58"/>
    <n v="58"/>
    <d v="1999-08-31T00:00:00"/>
    <n v="64"/>
    <n v="64"/>
    <n v="4.859375"/>
    <n v="4.859375"/>
    <n v="38.875"/>
    <n v="38.875"/>
    <n v="48.59375"/>
    <n v="0.607421875"/>
    <x v="37"/>
    <n v="4.7593123346265296"/>
    <n v="38.074498677012201"/>
    <n v="38.074498677012201"/>
    <n v="47.593123346265301"/>
    <n v="1"/>
    <n v="0"/>
    <n v="244.300002016127"/>
    <m/>
    <m/>
    <n v="24"/>
    <n v="65"/>
    <n v="63"/>
    <n v="4.523076923076923"/>
    <n v="4.666666666666667"/>
    <n v="36.466211969227281"/>
    <n v="37.040518354904272"/>
    <n v="45.943108631972557"/>
    <n v="0.56985412853698869"/>
    <n v="4.3915712033095886"/>
    <n v="4.4296326950832468"/>
    <n v="35.405978961087513"/>
    <n v="35.159119531653232"/>
    <n v="43.609520594988638"/>
    <n v="0.99140752870640836"/>
    <n v="2.1000000014901161"/>
    <n v="242.30000201612711"/>
    <n v="52.482630531425833"/>
    <n v="0"/>
    <n v="33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6"/>
    <s v="CEGL006502"/>
    <n v="236"/>
    <n v="6759"/>
    <n v="44.363579999999999"/>
    <n v="-72.377813000000003"/>
    <s v="Map from merge shp"/>
    <x v="2"/>
    <s v="red maple-black ash seepage swamp"/>
    <s v="Knob Hill Swamp; Marshfield 3; plot #1; town of MARSHFIELD"/>
    <n v="58"/>
    <n v="58"/>
    <d v="1999-08-13T00:00:00"/>
    <n v="69"/>
    <n v="69"/>
    <n v="4.9130434782608701"/>
    <n v="4.9130434782608701"/>
    <n v="40.8108041960758"/>
    <n v="40.8108041960758"/>
    <n v="49.130434782608702"/>
    <n v="0.59146093037790903"/>
    <x v="38"/>
    <n v="4.9776785712630103"/>
    <n v="41.347703601989203"/>
    <n v="41.347703601989203"/>
    <n v="49.776785712630101"/>
    <n v="1"/>
    <n v="0"/>
    <n v="224.00000000745101"/>
    <m/>
    <m/>
    <n v="26"/>
    <n v="69"/>
    <n v="69"/>
    <n v="4.7826086956521738"/>
    <n v="4.7826086956521738"/>
    <n v="39.727331518303835"/>
    <n v="39.727331518303835"/>
    <n v="47.826086956521742"/>
    <n v="0.57575842780150488"/>
    <n v="4.7758928570704837"/>
    <n v="4.7758928570704837"/>
    <n v="39.671545573281662"/>
    <n v="39.671545573281662"/>
    <n v="47.758928570704839"/>
    <n v="1"/>
    <n v="0"/>
    <n v="224.00000000745058"/>
    <n v="52.5"/>
    <n v="0"/>
    <n v="36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7"/>
    <s v="CEGL006502"/>
    <n v="237"/>
    <n v="2595"/>
    <n v="44.042892000000002"/>
    <n v="-72.105513999999999"/>
    <s v="Map from merge shp"/>
    <x v="2"/>
    <s v="red maple- black ash swamp"/>
    <s v="South Newbury Swamp; Newbury 1; plot #1; town of NEWBURY"/>
    <n v="58"/>
    <n v="58"/>
    <d v="1999-07-12T00:00:00"/>
    <n v="58"/>
    <n v="58"/>
    <n v="4.8275862068965498"/>
    <n v="4.8275862068965498"/>
    <n v="36.765801200722301"/>
    <n v="36.765801200722301"/>
    <n v="48.275862068965502"/>
    <n v="0.63389312415038501"/>
    <x v="39"/>
    <n v="4.3424842372543502"/>
    <n v="33.071374666719599"/>
    <n v="33.071374666719599"/>
    <n v="43.424842372543502"/>
    <n v="1"/>
    <n v="0"/>
    <n v="222.199998810887"/>
    <m/>
    <m/>
    <n v="24"/>
    <n v="58"/>
    <n v="58"/>
    <n v="4.7413793103448274"/>
    <n v="4.7413793103448274"/>
    <n v="36.109269036423704"/>
    <n v="36.109269036423704"/>
    <n v="47.413793103448278"/>
    <n v="0.62257360407627071"/>
    <n v="3.8415841431698756"/>
    <n v="3.8415841431698756"/>
    <n v="29.256633201466386"/>
    <n v="29.256633201466386"/>
    <n v="38.415841431698752"/>
    <n v="1"/>
    <n v="0"/>
    <n v="222.19999881088734"/>
    <n v="54.91549686921303"/>
    <n v="0"/>
    <n v="29"/>
    <n v="0"/>
    <x v="4"/>
    <n v="0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8"/>
    <s v="CEGL006502"/>
    <n v="238"/>
    <n v="6826"/>
    <n v="43.530482999999997"/>
    <n v="-72.420608000000001"/>
    <s v="Map from merge shp"/>
    <x v="2"/>
    <s v="red maple- black ash swamp"/>
    <s v="Tinkham Hill; Hartland 1; plot #1; town of HARTLAND"/>
    <n v="58"/>
    <n v="58"/>
    <d v="1999-07-27T00:00:00"/>
    <n v="49"/>
    <n v="48"/>
    <n v="4.5714285714285703"/>
    <n v="4.6666666666666696"/>
    <n v="32"/>
    <n v="32.331615074619002"/>
    <n v="46.188021535170101"/>
    <n v="0.65982887907385801"/>
    <x v="40"/>
    <n v="4.8219503810530497"/>
    <n v="33.730729982469597"/>
    <n v="33.407452206240002"/>
    <n v="47.724931723200001"/>
    <n v="0.99932088283517995"/>
    <n v="0.20000000298023199"/>
    <n v="294.29999696463301"/>
    <m/>
    <m/>
    <n v="22"/>
    <n v="49"/>
    <n v="48"/>
    <n v="4.3061224489795915"/>
    <n v="4.395833333333333"/>
    <n v="30.142857142857139"/>
    <n v="30.455226699752757"/>
    <n v="43.507466713932516"/>
    <n v="0.62153523877046446"/>
    <n v="4.5511035684742618"/>
    <n v="4.5541964014224305"/>
    <n v="31.857724979319833"/>
    <n v="31.55239821964398"/>
    <n v="45.074854599491402"/>
    <n v="0.99932088283517972"/>
    <n v="0.20000000298023224"/>
    <n v="294.29999696463346"/>
    <n v="50.810713336959381"/>
    <n v="0"/>
    <n v="28"/>
    <s v="D"/>
    <x v="1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39"/>
    <s v="CEGL006014"/>
    <n v="239"/>
    <n v="6708"/>
    <n v="43.141500000000001"/>
    <n v="-72.472800000000007"/>
    <s v="From NC EO"/>
    <x v="4"/>
    <s v="Shrub Swamp"/>
    <s v="Minard's Pond #2; Rockingham 1; plot #2; town of ROCKINGHAM"/>
    <n v="1"/>
    <n v="58"/>
    <d v="1999-07-07T00:00:00"/>
    <n v="28"/>
    <n v="27"/>
    <n v="4.6428571428571397"/>
    <n v="4.8148148148148104"/>
    <n v="24.567690745599801"/>
    <n v="25.0185116648838"/>
    <n v="47.280542884465"/>
    <n v="0.89351827374584902"/>
    <x v="41"/>
    <n v="4.92337164821613"/>
    <n v="26.002221301113099"/>
    <n v="25.582589517763399"/>
    <n v="48.346549826464098"/>
    <n v="0.99808795408583895"/>
    <n v="0.10000000149011599"/>
    <n v="52.200000092387199"/>
    <m/>
    <m/>
    <n v="10"/>
    <n v="28"/>
    <n v="27"/>
    <n v="5.0714285714285712"/>
    <n v="5.2592592592592595"/>
    <n v="26.835477583655134"/>
    <n v="27.327912741642287"/>
    <n v="51.644900689184858"/>
    <n v="0.97599688363008152"/>
    <n v="6.4110898661311833"/>
    <n v="6.423371647645201"/>
    <n v="33.924298837338981"/>
    <n v="33.3768181488567"/>
    <n v="63.076257411787175"/>
    <n v="0.99808795408583906"/>
    <n v="0.10000000149011612"/>
    <n v="52.200000092387199"/>
    <n v="59.417426011431232"/>
    <n v="0"/>
    <n v="10"/>
    <s v="B"/>
    <x v="2"/>
    <s v="C"/>
    <s v="B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240"/>
    <s v="CEGL006014"/>
    <n v="240"/>
    <n v="6708"/>
    <n v="43.141500000000001"/>
    <n v="-72.472800000000007"/>
    <s v="From NC EO"/>
    <x v="2"/>
    <s v="Black Gum Swamp"/>
    <s v="Minard's Pond #1; Rockingham 1; plot #1; town of ROCKINGHAM"/>
    <n v="1"/>
    <n v="58"/>
    <d v="1999-07-07T00:00:00"/>
    <n v="29"/>
    <n v="28"/>
    <n v="4.3448275862069003"/>
    <n v="4.5"/>
    <n v="23.397612610308499"/>
    <n v="23.811761799581301"/>
    <n v="44.217331599646599"/>
    <n v="0.821095234468321"/>
    <x v="42"/>
    <n v="4.4625105253228003"/>
    <n v="23.990931831978401"/>
    <n v="23.613386146024698"/>
    <n v="43.8489572589136"/>
    <n v="0.998317914196866"/>
    <n v="0.20000000298023199"/>
    <n v="118.700000584126"/>
    <m/>
    <m/>
    <n v="15"/>
    <n v="29"/>
    <n v="28"/>
    <n v="4.5517241379310347"/>
    <n v="4.7142857142857144"/>
    <n v="24.511784639370845"/>
    <n v="24.945655218608998"/>
    <n v="46.322918818677365"/>
    <n v="0.8601950075382413"/>
    <n v="4.83683766807256"/>
    <n v="4.8449873525145906"/>
    <n v="26.047167987926869"/>
    <n v="25.637263280013677"/>
    <n v="47.607202747162539"/>
    <n v="0.99831791419686566"/>
    <n v="0.20000000298023224"/>
    <n v="118.70000058412552"/>
    <n v="55.712714552686919"/>
    <n v="0"/>
    <n v="13"/>
    <s v="B"/>
    <x v="2"/>
    <s v="C"/>
    <s v="B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241"/>
    <s v="CEGL006502"/>
    <n v="241"/>
    <n v="6725"/>
    <n v="42.979725000000002"/>
    <n v="-72.496222000000003"/>
    <s v="Map from merge shp"/>
    <x v="2"/>
    <s v="Red Maple Swamp"/>
    <s v="Earl's Way Swamp; East Putnam South, Putney 1; town of PUTNEY"/>
    <n v="58"/>
    <n v="58"/>
    <d v="1999-06-30T00:00:00"/>
    <n v="41"/>
    <n v="39"/>
    <n v="4.3658536585365901"/>
    <n v="4.5897435897435903"/>
    <n v="27.9551033780605"/>
    <n v="28.662939531110599"/>
    <n v="44.763990933591799"/>
    <n v="0.69909608612464902"/>
    <x v="43"/>
    <n v="4.0557040928878703"/>
    <n v="25.559137538625901"/>
    <n v="25.327863942180901"/>
    <n v="39.555477924531701"/>
    <n v="0.98421052636343098"/>
    <n v="3.6000000014901201"/>
    <n v="224.40000078082099"/>
    <m/>
    <m/>
    <n v="21"/>
    <n v="41"/>
    <n v="39"/>
    <n v="4.5365853658536581"/>
    <n v="4.7692307692307692"/>
    <n v="29.048319711280726"/>
    <n v="29.783836607746206"/>
    <n v="46.51453806507304"/>
    <n v="0.72643503921332209"/>
    <n v="4.084649110837459"/>
    <n v="4.1501782407569552"/>
    <n v="26.154515723011865"/>
    <n v="25.917854806523771"/>
    <n v="40.47688885217508"/>
    <n v="0.98421052636343054"/>
    <n v="3.6000000014901161"/>
    <n v="224.40000078082085"/>
    <n v="53.943390893114767"/>
    <n v="0"/>
    <n v="21"/>
    <s v="A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42"/>
    <s v="CEGL006009"/>
    <n v="242"/>
    <n v="6776"/>
    <n v="42.827213"/>
    <n v="-73.177274999999995"/>
    <s v="Map from merge shp"/>
    <x v="2"/>
    <s v="Calcareous Red Maple- Tamarack Swamp"/>
    <s v="Maple Grove Swamp; Pownal 2; town of POWNAL"/>
    <n v="58"/>
    <n v="58"/>
    <d v="1999-07-13T00:00:00"/>
    <n v="70"/>
    <n v="66"/>
    <n v="4.3428571428571399"/>
    <n v="4.60606060606061"/>
    <n v="36.334949723765597"/>
    <n v="37.419813257717202"/>
    <n v="44.725231361573996"/>
    <n v="0.53456876082453098"/>
    <x v="44"/>
    <n v="4.7955974830755999"/>
    <n v="39.997070223133299"/>
    <n v="38.9596181256817"/>
    <n v="46.565650192557598"/>
    <n v="0.99686520374070597"/>
    <n v="0.40000000596046398"/>
    <n v="127.20000103861101"/>
    <m/>
    <m/>
    <n v="36"/>
    <n v="71"/>
    <n v="66"/>
    <n v="4.507042253521127"/>
    <n v="4.8484848484848486"/>
    <n v="37.977013062203312"/>
    <n v="39.389277113386477"/>
    <n v="46.746471607681997"/>
    <n v="0.55477855089276729"/>
    <n v="4.6883320204988408"/>
    <n v="4.7067609986909762"/>
    <n v="39.50458779110177"/>
    <n v="38.237907114808202"/>
    <n v="45.380046811574616"/>
    <n v="0.99608457319220989"/>
    <n v="0.5000000074505806"/>
    <n v="127.20000103861094"/>
    <n v="51.917922435811015"/>
    <n v="0"/>
    <n v="36"/>
    <s v="A"/>
    <x v="2"/>
    <s v="C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43"/>
    <s v="CEGL006009"/>
    <n v="243"/>
    <n v="6394"/>
    <n v="43.362620999999997"/>
    <n v="-72.98442"/>
    <s v="Map from merge shp"/>
    <x v="2"/>
    <s v="Red Maple- Tamarack Swamp"/>
    <s v="Otter Creek WMA; Danby 2; town of Mt. Tabor"/>
    <n v="58"/>
    <n v="58"/>
    <d v="1999-06-25T00:00:00"/>
    <n v="54"/>
    <n v="54"/>
    <n v="4.7037037037036997"/>
    <n v="4.7037037037036997"/>
    <n v="34.5650219259404"/>
    <n v="34.5650219259404"/>
    <n v="47.037037037037003"/>
    <n v="0.64009299862852598"/>
    <x v="45"/>
    <n v="5.0033130860760302"/>
    <n v="36.7666922528282"/>
    <n v="36.7666922528282"/>
    <n v="50.033130860760302"/>
    <n v="1"/>
    <n v="0"/>
    <n v="181.10000041127199"/>
    <m/>
    <m/>
    <n v="22"/>
    <n v="54"/>
    <n v="53"/>
    <n v="4.6296296296296298"/>
    <n v="4.716981132075472"/>
    <n v="34.020690871988585"/>
    <n v="34.340140987172255"/>
    <n v="46.73101284100369"/>
    <n v="0.63592853679948624"/>
    <n v="4.6946438426973929"/>
    <n v="4.7737226270633073"/>
    <n v="34.498445816122405"/>
    <n v="34.753225305965756"/>
    <n v="47.293149397553272"/>
    <n v="0.98343456657544392"/>
    <n v="3"/>
    <n v="178.10000041127205"/>
    <n v="53.476615248105347"/>
    <n v="0"/>
    <n v="28"/>
    <s v="B"/>
    <x v="1"/>
    <s v="A"/>
    <s v="A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44"/>
    <s v="CEGL006502"/>
    <n v="244"/>
    <n v="6734"/>
    <n v="42.825899999999997"/>
    <n v="-72.587800000000001"/>
    <s v="From NC EO"/>
    <x v="2"/>
    <s v="Red Maple Swamp"/>
    <s v="Guilford Street Swamp; Brattleboro #1; town of Brattleboro and Guil"/>
    <n v="1"/>
    <n v="58"/>
    <d v="1999-07-01T00:00:00"/>
    <n v="47"/>
    <n v="45"/>
    <n v="4.0638297872340399"/>
    <n v="4.24444444444444"/>
    <n v="27.860213376097899"/>
    <n v="28.472598913497301"/>
    <n v="41.5315539844025"/>
    <n v="0.60579997688292198"/>
    <x v="46"/>
    <n v="4.5129032222906904"/>
    <n v="29.510956214525599"/>
    <n v="30.273475142759398"/>
    <n v="44.1584019431033"/>
    <n v="0.953846152974127"/>
    <n v="6.0000000968575504"/>
    <n v="123.999999545515"/>
    <m/>
    <m/>
    <n v="29"/>
    <n v="47"/>
    <n v="44"/>
    <n v="4.1702127659574471"/>
    <n v="4.4545454545454541"/>
    <n v="28.589538333587335"/>
    <n v="29.548111768620831"/>
    <n v="43.10035071908716"/>
    <n v="0.62868322911959229"/>
    <n v="3.9584615265524246"/>
    <n v="4.8547169739863874"/>
    <n v="27.137844975019668"/>
    <n v="32.202549332164807"/>
    <n v="46.972245845467491"/>
    <n v="0.81538461413168339"/>
    <n v="24.000000096857548"/>
    <n v="105.99999954551458"/>
    <n v="46.235356533060909"/>
    <n v="0"/>
    <n v="26"/>
    <s v="B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45"/>
    <s v="CEGL006502"/>
    <n v="245"/>
    <n v="6381"/>
    <n v="42.895190999999997"/>
    <n v="-73.244848000000005"/>
    <s v="Map from merge shp"/>
    <x v="2"/>
    <s v="red maple- black ash swamp"/>
    <s v="Bennington Airport; Bennington 1; town of BENNINGTON"/>
    <n v="58"/>
    <n v="58"/>
    <d v="1999-07-06T00:00:00"/>
    <n v="51"/>
    <n v="49"/>
    <n v="4.31372549019608"/>
    <n v="4.4897959183673501"/>
    <n v="30.806161848616199"/>
    <n v="31.428571428571399"/>
    <n v="44.008802640880297"/>
    <n v="0.61624649859944003"/>
    <x v="47"/>
    <n v="4.6074544061752301"/>
    <n v="32.089481203237298"/>
    <n v="32.252180843226597"/>
    <n v="45.162086501239898"/>
    <n v="0.97525135301307198"/>
    <n v="6.4000000953674299"/>
    <n v="252.199999280274"/>
    <m/>
    <m/>
    <n v="27"/>
    <n v="52"/>
    <n v="49"/>
    <n v="4.3461538461538458"/>
    <n v="4.6122448979591839"/>
    <n v="31.34056108672544"/>
    <n v="32.285714285714285"/>
    <n v="44.7722301238935"/>
    <n v="0.62087912087912078"/>
    <n v="4.6826439954340184"/>
    <n v="4.8033306984900523"/>
    <n v="33.767026060561832"/>
    <n v="33.623314889430368"/>
    <n v="46.627148417274242"/>
    <n v="0.97487437142440081"/>
    <n v="6.5000000968575478"/>
    <n v="252.19999928027391"/>
    <n v="49.895604219832322"/>
    <n v="0"/>
    <n v="30"/>
    <s v="A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46"/>
    <s v="CEGL006226"/>
    <n v="246"/>
    <n v="6812"/>
    <n v="43.068800000000003"/>
    <n v="-72.633399999999995"/>
    <s v="From NC EO"/>
    <x v="2"/>
    <s v="Red Maple- Hemlock Swamp"/>
    <s v="Simpsonville Swamp; Townshend 2; town of WINDHAM"/>
    <n v="1"/>
    <n v="58"/>
    <d v="1999-08-04T00:00:00"/>
    <n v="35"/>
    <n v="35"/>
    <n v="4.6857142857142904"/>
    <n v="4.6857142857142904"/>
    <n v="27.721059555095302"/>
    <n v="27.721059555095302"/>
    <n v="46.857142857142897"/>
    <n v="0.79203027300272399"/>
    <x v="48"/>
    <n v="5.0066357012478599"/>
    <n v="29.619656253497201"/>
    <n v="29.619656253497201"/>
    <n v="50.066357012478598"/>
    <n v="1"/>
    <n v="0"/>
    <n v="150.700000114739"/>
    <m/>
    <m/>
    <n v="13"/>
    <n v="35"/>
    <n v="35"/>
    <n v="4.6857142857142859"/>
    <n v="4.6857142857142859"/>
    <n v="27.721059555095344"/>
    <n v="27.721059555095344"/>
    <n v="46.857142857142861"/>
    <n v="0.79203027300272411"/>
    <n v="4.508958191656582"/>
    <n v="4.508958191656582"/>
    <n v="26.67535640050091"/>
    <n v="26.67535640050091"/>
    <n v="45.08958191656582"/>
    <n v="1"/>
    <n v="0"/>
    <n v="150.70000011473894"/>
    <n v="55.789738985067416"/>
    <n v="0"/>
    <n v="17"/>
    <s v="B"/>
    <x v="1"/>
    <s v="C"/>
    <s v="A"/>
    <n v="688403"/>
    <s v="CEGL006226"/>
    <s v="Tsuga canadensis - Betula alleghaniensis / Ilex verticillata / Sphagnum spp. Swamp Forest"/>
    <s v="Hemlock - Hardwood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Tsuga canadensis - Betula alleghaniensis / Ilex verticillata / Sphagnum sp"/>
    <s v="Yellow Birch - Eastern Hemlock Swamp Forest Alliance"/>
    <s v="Central Appalachian Hemlock - Hardwood Swamp Forest"/>
  </r>
  <r>
    <s v="VT247"/>
    <s v="CEGL006502"/>
    <n v="247"/>
    <n v="6721"/>
    <n v="43.355967"/>
    <n v="-73.236688000000001"/>
    <s v="Map from merge shp"/>
    <x v="2"/>
    <s v="red maple- black ash swamp"/>
    <s v="Cole Hill West/Cole Hill Swamp; Pawlet #2; town of PAWLET"/>
    <n v="58"/>
    <n v="58"/>
    <d v="1999-08-03T00:00:00"/>
    <n v="17"/>
    <n v="17"/>
    <n v="4.4705882352941204"/>
    <n v="4.4705882352941204"/>
    <n v="18.4327075027613"/>
    <n v="18.4327075027613"/>
    <n v="44.705882352941202"/>
    <n v="1.08427691192714"/>
    <x v="49"/>
    <n v="4.6077938401059404"/>
    <n v="18.9984207038272"/>
    <n v="18.9984207038272"/>
    <n v="46.077938401059399"/>
    <n v="1"/>
    <n v="0"/>
    <n v="159.099999554455"/>
    <m/>
    <m/>
    <n v="8"/>
    <n v="17"/>
    <n v="16"/>
    <n v="4.5882352941176467"/>
    <n v="4.875"/>
    <n v="18.917778752833971"/>
    <n v="19.5"/>
    <n v="47.294446882084927"/>
    <n v="1.1470588235294117"/>
    <n v="3.9057196730379991"/>
    <n v="3.9081761005488285"/>
    <n v="16.103694755988545"/>
    <n v="15.632704402195314"/>
    <n v="37.914877331946748"/>
    <n v="0.99937146447661751"/>
    <n v="0.10000000149011612"/>
    <n v="158.99999955296516"/>
    <n v="53.820407269762178"/>
    <n v="0"/>
    <n v="9"/>
    <s v="A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48"/>
    <s v="CEGL006009"/>
    <n v="248"/>
    <n v="6753"/>
    <n v="43.145147000000001"/>
    <n v="-73.079667000000001"/>
    <s v="Map from merge shp"/>
    <x v="2"/>
    <s v="Calcareous Red Maple- Tamarack Swamp"/>
    <s v="Hildene Swamp #2; Manchester 10; plot #2; town of MANCHESTER"/>
    <n v="58"/>
    <n v="58"/>
    <d v="1999-06-29T00:00:00"/>
    <n v="49"/>
    <n v="43"/>
    <n v="3.77551020408163"/>
    <n v="4.3023255813953503"/>
    <n v="26.428571428571399"/>
    <n v="28.212235511531901"/>
    <n v="40.303193587902697"/>
    <n v="0.57575990839860902"/>
    <x v="50"/>
    <n v="3.7761824321647302"/>
    <n v="26.2338642056251"/>
    <n v="24.762084155469399"/>
    <n v="35.374405936384903"/>
    <n v="0.99245599327929701"/>
    <n v="1.8000000044703499"/>
    <n v="236.800000116229"/>
    <m/>
    <m/>
    <n v="30"/>
    <n v="50"/>
    <n v="42"/>
    <n v="3.66"/>
    <n v="4.3571428571428568"/>
    <n v="25.880108191427642"/>
    <n v="28.237513043062819"/>
    <n v="39.933873913186602"/>
    <n v="0.56475026086125635"/>
    <n v="3.611459640489068"/>
    <n v="3.6542530683542394"/>
    <n v="25.53687601771351"/>
    <n v="23.68226658236512"/>
    <n v="33.491782588515875"/>
    <n v="0.98828941864049813"/>
    <n v="2.8000000044703484"/>
    <n v="236.30000011622906"/>
    <n v="44.042826454501892"/>
    <n v="0"/>
    <n v="33"/>
    <s v="A"/>
    <x v="2"/>
    <s v="C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49"/>
    <s v="CEGL006198"/>
    <n v="249"/>
    <n v="6740"/>
    <n v="43.115526000000003"/>
    <n v="-72.946380000000005"/>
    <s v="Map from merge shp"/>
    <x v="3"/>
    <s v="Spruce- Fir- Tamarack Swamp"/>
    <s v="County Line Swamp; Stratton #1; town of STRATTON"/>
    <n v="58"/>
    <n v="58"/>
    <d v="1999-09-13T00:00:00"/>
    <n v="33"/>
    <n v="33"/>
    <n v="5.0606060606060597"/>
    <n v="5.0606060606060597"/>
    <n v="29.070968544601499"/>
    <n v="29.070968544601499"/>
    <n v="50.606060606060602"/>
    <n v="0.88093844074550098"/>
    <x v="51"/>
    <n v="4.7787233980801203"/>
    <n v="27.451675930748301"/>
    <n v="27.451675930748301"/>
    <n v="47.787233980801197"/>
    <n v="1"/>
    <n v="0"/>
    <n v="140.99999927729399"/>
    <m/>
    <m/>
    <n v="10"/>
    <n v="33"/>
    <n v="32"/>
    <n v="4.5454545454545459"/>
    <n v="4.6875"/>
    <n v="26.111648393354677"/>
    <n v="26.516504294495533"/>
    <n v="46.159309117249776"/>
    <n v="0.80353043316653128"/>
    <n v="3.9375886473221402"/>
    <n v="4.0086642550454048"/>
    <n v="22.619724660838969"/>
    <n v="22.676429425941805"/>
    <n v="39.474596799127603"/>
    <n v="0.98226950345522024"/>
    <n v="2.5"/>
    <n v="138.49999927729368"/>
    <n v="52.825219729630639"/>
    <n v="0"/>
    <n v="19"/>
    <s v="C"/>
    <x v="2"/>
    <s v="B"/>
    <s v="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250"/>
    <s v="CEGL006014"/>
    <n v="250"/>
    <n v="6706"/>
    <n v="42.989857999999998"/>
    <n v="-72.514613999999995"/>
    <s v="Map from merge shp"/>
    <x v="2"/>
    <s v="red maple- black gum swamp"/>
    <s v="Bear Hill; Putney #2; town of PUTNEY"/>
    <n v="58"/>
    <n v="58"/>
    <d v="1999-07-02T00:00:00"/>
    <n v="21"/>
    <n v="20"/>
    <n v="4.71428571428571"/>
    <n v="4.95"/>
    <n v="21.6035711333632"/>
    <n v="22.1370729772479"/>
    <n v="48.307053610952401"/>
    <n v="1.0541463322499001"/>
    <x v="52"/>
    <n v="5.1118774071783104"/>
    <n v="23.3361546081548"/>
    <n v="22.8610107501922"/>
    <n v="49.886815345692803"/>
    <n v="0.99618320612727596"/>
    <n v="0.5"/>
    <n v="130.500000700355"/>
    <m/>
    <m/>
    <n v="6"/>
    <n v="21"/>
    <n v="20"/>
    <n v="4.7619047619047619"/>
    <n v="5"/>
    <n v="21.821789023599237"/>
    <n v="22.360679774997898"/>
    <n v="48.795003647426668"/>
    <n v="1.0647942749998998"/>
    <n v="5.7709923806039614"/>
    <n v="5.7931034624033204"/>
    <n v="26.446009419131055"/>
    <n v="25.907546285246443"/>
    <n v="56.534900915578014"/>
    <n v="0.99618320612727562"/>
    <n v="0.5"/>
    <n v="130.50000070035458"/>
    <n v="54.784547786356647"/>
    <n v="0"/>
    <n v="11"/>
    <s v="A"/>
    <x v="1"/>
    <s v="B"/>
    <s v="A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251"/>
    <s v="CEGL006502"/>
    <n v="251"/>
    <n v="2866"/>
    <n v="43.898899999999998"/>
    <n v="-73.178600000000003"/>
    <s v="From NC EO"/>
    <x v="2"/>
    <s v="red maple- black ash swamp"/>
    <s v="Whiting Swamp #2; Cornwall/ Sudbury 1; plot #2; town of WHITING"/>
    <n v="1"/>
    <n v="83"/>
    <d v="1999-09-02T00:00:00"/>
    <n v="58"/>
    <n v="57"/>
    <n v="4.8620689655172402"/>
    <n v="4.9473684210526301"/>
    <n v="37.028414066441798"/>
    <n v="37.351812469234197"/>
    <n v="49.0453325618045"/>
    <n v="0.64399676671093498"/>
    <x v="53"/>
    <n v="5.0259109277126504"/>
    <n v="38.198871623920503"/>
    <n v="37.944795390648501"/>
    <n v="49.823957283380899"/>
    <n v="0.99797979795997205"/>
    <n v="0.5"/>
    <n v="246.99999757111101"/>
    <m/>
    <m/>
    <n v="23"/>
    <n v="58"/>
    <n v="56"/>
    <n v="4.2068965517241379"/>
    <n v="4.3571428571428568"/>
    <n v="32.038769617772303"/>
    <n v="32.605871513315769"/>
    <n v="42.813606786959376"/>
    <n v="0.56217019850544436"/>
    <n v="3.8468686893154636"/>
    <n v="3.862474647640902"/>
    <n v="29.296879105878652"/>
    <n v="28.904113593145315"/>
    <n v="37.952960508881297"/>
    <n v="0.99595959591994465"/>
    <n v="1"/>
    <n v="246.49999757111073"/>
    <n v="48.47424236069395"/>
    <n v="0"/>
    <n v="34"/>
    <s v="A"/>
    <x v="1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52"/>
    <m/>
    <n v="252"/>
    <s v="No EO"/>
    <n v="43.634763999999997"/>
    <n v="-72.541870000000003"/>
    <s v="Map from merge shp"/>
    <x v="0"/>
    <s v="Vernal Pool"/>
    <s v="Marsh Billings Pogue; Marsh Billings; plot #1; town of WOODSTOCK"/>
    <n v="58"/>
    <n v="58"/>
    <d v="1999-10-15T00:00:00"/>
    <n v="11"/>
    <n v="11"/>
    <n v="4.7272727272727302"/>
    <n v="4.7272727272727302"/>
    <n v="15.6785899180437"/>
    <n v="15.6785899180437"/>
    <n v="47.272727272727302"/>
    <n v="1.4253263561857901"/>
    <x v="54"/>
    <n v="4.4428434076765999"/>
    <n v="14.735244585567299"/>
    <n v="14.735244585567299"/>
    <n v="44.428434076766003"/>
    <n v="1"/>
    <n v="0"/>
    <n v="104.100000478327"/>
    <m/>
    <m/>
    <n v="5"/>
    <n v="11"/>
    <n v="11"/>
    <n v="4.1818181818181817"/>
    <n v="4.1818181818181817"/>
    <n v="13.869521850577126"/>
    <n v="13.869521850577126"/>
    <n v="41.818181818181813"/>
    <n v="1.2608656227797388"/>
    <n v="3.6176753157744579"/>
    <n v="3.6176753157744579"/>
    <n v="11.998471635754367"/>
    <n v="11.998471635754367"/>
    <n v="36.176753157744578"/>
    <n v="1"/>
    <n v="0"/>
    <n v="104.10000047832727"/>
    <n v="51.098555964120955"/>
    <n v="0"/>
    <n v="7"/>
    <m/>
    <x v="0"/>
    <m/>
    <m/>
    <m/>
    <s v="CEGL006453"/>
    <s v="Eastern Woodland Vernal Pool"/>
    <s v="Eastern Woodland Vernal Pool"/>
    <m/>
    <m/>
    <m/>
    <s v="1.B.3"/>
    <m/>
    <m/>
    <m/>
    <s v="Temperate Flooded &amp; Swamp Forest"/>
    <s v="D011"/>
    <s v="1.B.3.Na Eastern North American-Great Plains Flooded &amp; Swamp Forest"/>
    <s v="M503"/>
    <s v="Central Hardwood Swamp Forest"/>
    <s v="G667"/>
    <s v="Northeastern Vernal Pool"/>
    <s v="A3686"/>
    <s v="Eastern North American Vernal Pool Alliance"/>
    <m/>
    <m/>
    <m/>
  </r>
  <r>
    <s v="VT253"/>
    <s v="CEGL006199"/>
    <n v="253"/>
    <n v="4475"/>
    <n v="43.9191"/>
    <n v="-73.193799999999996"/>
    <s v="Based on plot map  in GEF"/>
    <x v="3"/>
    <s v="Red Maple- Green Ash Swamp"/>
    <s v="Cornwall Swamp #1; Cornwall 1; plot #1; town of CORNWALL"/>
    <n v="1"/>
    <n v="83"/>
    <d v="1999-08-23T00:00:00"/>
    <n v="51"/>
    <n v="51"/>
    <n v="5.0392156862745097"/>
    <n v="5.0392156862745097"/>
    <n v="35.987198159519899"/>
    <n v="35.987198159519899"/>
    <n v="50.392156862745097"/>
    <n v="0.70563133646117304"/>
    <x v="55"/>
    <n v="3.3181818188263401"/>
    <n v="23.696557972040502"/>
    <n v="23.696557972040502"/>
    <n v="33.181818188263399"/>
    <n v="1"/>
    <n v="0"/>
    <n v="235.40000237524501"/>
    <m/>
    <m/>
    <n v="22"/>
    <n v="51"/>
    <n v="51"/>
    <n v="4.7058823529411766"/>
    <n v="4.7058823529411766"/>
    <n v="33.606722016672236"/>
    <n v="33.606722016672236"/>
    <n v="47.058823529411761"/>
    <n v="0.65895533366023984"/>
    <n v="3.0938827523583492"/>
    <n v="3.0938827523583492"/>
    <n v="22.094742242270314"/>
    <n v="22.094742242270314"/>
    <n v="30.938827523583491"/>
    <n v="1"/>
    <n v="0"/>
    <n v="235.40000237524509"/>
    <n v="56.063761466565737"/>
    <n v="0"/>
    <n v="24"/>
    <s v="A"/>
    <x v="4"/>
    <n v="0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254"/>
    <s v="CEGL006199"/>
    <n v="254"/>
    <n v="4475"/>
    <n v="43.9191"/>
    <n v="-73.193799999999996"/>
    <s v="Based on plot map  in GEF"/>
    <x v="2"/>
    <s v="Red Maple- White Pine- Huckleberry Swamp"/>
    <s v="Cornwall Swamp #2; Cornwall 1; plot #2; town of CORNWALL"/>
    <n v="1"/>
    <n v="83"/>
    <d v="1999-09-01T00:00:00"/>
    <n v="34"/>
    <n v="34"/>
    <n v="5.4411764705882399"/>
    <n v="5.4411764705882399"/>
    <n v="31.727238251364099"/>
    <n v="31.727238251364099"/>
    <n v="54.411764705882398"/>
    <n v="0.93315406621659203"/>
    <x v="56"/>
    <n v="5.2670094970204397"/>
    <n v="30.711679006819502"/>
    <n v="30.711679006819502"/>
    <n v="52.670094970204403"/>
    <n v="1"/>
    <n v="0"/>
    <n v="252.79999975860099"/>
    <m/>
    <m/>
    <n v="7"/>
    <n v="34"/>
    <n v="34"/>
    <n v="4.617647058823529"/>
    <n v="4.617647058823529"/>
    <n v="26.925277867373886"/>
    <n v="26.925277867373886"/>
    <n v="46.17647058823529"/>
    <n v="0.79191993727570242"/>
    <n v="3.8342563291973275"/>
    <n v="3.8342563291973275"/>
    <n v="22.357364208055746"/>
    <n v="22.357364208055746"/>
    <n v="38.342563291973278"/>
    <n v="1"/>
    <n v="0"/>
    <n v="252.79999975860119"/>
    <n v="53.911159452901963"/>
    <n v="0"/>
    <n v="19"/>
    <s v="A"/>
    <x v="4"/>
    <n v="0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255"/>
    <s v="CEGL006014"/>
    <n v="255"/>
    <n v="3762"/>
    <n v="42.731400000000001"/>
    <n v="-72.555700000000002"/>
    <s v="From NC EO"/>
    <x v="2"/>
    <s v="red maple- black gum swamp"/>
    <s v="Western Swamp; Vernon Black Gum Swamp, Vernon 10; town of VERNON"/>
    <n v="1"/>
    <n v="58"/>
    <d v="1999-07-15T00:00:00"/>
    <n v="19"/>
    <n v="19"/>
    <n v="5.0526315789473699"/>
    <n v="5.0526315789473699"/>
    <n v="22.023910451573901"/>
    <n v="22.023910451573901"/>
    <n v="50.526315789473699"/>
    <n v="1.1591531816617899"/>
    <x v="57"/>
    <n v="4.9433411077903902"/>
    <n v="21.547524332308701"/>
    <n v="21.547524332308701"/>
    <n v="49.433411077903898"/>
    <n v="1"/>
    <n v="0"/>
    <n v="171.19999901205301"/>
    <m/>
    <m/>
    <n v="4"/>
    <n v="19"/>
    <n v="19"/>
    <n v="4.6315789473684212"/>
    <n v="4.6315789473684212"/>
    <n v="20.188584580609437"/>
    <n v="20.188584580609437"/>
    <n v="46.315789473684212"/>
    <n v="1.0625570831899702"/>
    <n v="4.8668224090492966"/>
    <n v="4.8668224090492966"/>
    <n v="21.213987057205056"/>
    <n v="21.213987057205056"/>
    <n v="48.66822409049297"/>
    <n v="1"/>
    <n v="0"/>
    <n v="171.19999901205301"/>
    <n v="53.589916730339205"/>
    <n v="0"/>
    <n v="11"/>
    <s v="A"/>
    <x v="1"/>
    <s v="B"/>
    <s v="A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256"/>
    <s v="CEGL006014"/>
    <n v="256"/>
    <n v="3762"/>
    <n v="42.731400000000001"/>
    <n v="-72.555700000000002"/>
    <s v="From NC EO"/>
    <x v="2"/>
    <s v="Black Gum Swamp"/>
    <s v="High Swamp; Vernon Black Gum Swamp, Vernon 10; town of VERNON"/>
    <n v="1"/>
    <n v="58"/>
    <d v="1999-07-14T00:00:00"/>
    <n v="19"/>
    <n v="19"/>
    <n v="4.8421052631578902"/>
    <n v="4.8421052631578902"/>
    <n v="21.106247516091699"/>
    <n v="21.106247516091699"/>
    <n v="48.421052631578902"/>
    <n v="1.11085513242588"/>
    <x v="58"/>
    <n v="4.90277777328465"/>
    <n v="21.3707128563852"/>
    <n v="21.3707128563852"/>
    <n v="49.027777732846502"/>
    <n v="1"/>
    <n v="0"/>
    <n v="115.199998691678"/>
    <m/>
    <m/>
    <n v="6"/>
    <n v="19"/>
    <n v="19"/>
    <n v="4.7894736842105265"/>
    <n v="4.7894736842105265"/>
    <n v="20.876831782221124"/>
    <n v="20.876831782221124"/>
    <n v="47.894736842105267"/>
    <n v="1.098780620116901"/>
    <n v="5.7760416505672625"/>
    <n v="5.7760416505672625"/>
    <n v="25.177181848504571"/>
    <n v="25.177181848504571"/>
    <n v="57.76041650567263"/>
    <n v="1"/>
    <n v="0"/>
    <n v="115.19999869167805"/>
    <n v="54.758555910127271"/>
    <n v="0"/>
    <n v="10"/>
    <s v="A"/>
    <x v="1"/>
    <s v="B"/>
    <s v="A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257"/>
    <s v="CEGL006502"/>
    <n v="257"/>
    <n v="4737"/>
    <n v="42.820065"/>
    <n v="-73.187669"/>
    <s v="Map from merge shp"/>
    <x v="2"/>
    <s v="Hardwood- Hemlock Swamp"/>
    <s v="Middle Pownal Road Swamp; Pownal 1; town of POWNAL"/>
    <n v="58"/>
    <n v="58"/>
    <d v="1999-08-27T00:00:00"/>
    <n v="13"/>
    <n v="13"/>
    <n v="4.6923076923076898"/>
    <n v="4.6923076923076898"/>
    <n v="16.9183559848695"/>
    <n v="16.9183559848695"/>
    <n v="46.923076923076898"/>
    <n v="1.3014119988361099"/>
    <x v="59"/>
    <n v="4.9061257022514804"/>
    <n v="17.689287783339498"/>
    <n v="17.689287783339498"/>
    <n v="49.061257022514802"/>
    <n v="1"/>
    <n v="0"/>
    <n v="125.70000010728801"/>
    <m/>
    <m/>
    <n v="4"/>
    <n v="13"/>
    <n v="12"/>
    <n v="4.2307692307692308"/>
    <n v="4.583333333333333"/>
    <n v="15.2542553961938"/>
    <n v="15.877132402714707"/>
    <n v="44.035242296398962"/>
    <n v="1.2213178771319007"/>
    <n v="4.251392202212064"/>
    <n v="4.2683706055609818"/>
    <n v="15.328612577183366"/>
    <n v="14.786069508730312"/>
    <n v="41.009178289462902"/>
    <n v="0.9960222752619472"/>
    <n v="0.5"/>
    <n v="125.20000010728836"/>
    <n v="50.842899216614875"/>
    <n v="0"/>
    <n v="9"/>
    <s v="A"/>
    <x v="1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58"/>
    <s v="CEGL006380"/>
    <n v="258"/>
    <n v="6713"/>
    <n v="43.086745000000001"/>
    <n v="-73.116234000000006"/>
    <s v="Map from merge shp"/>
    <x v="2"/>
    <s v="Hardwood- Hemlock Swamp"/>
    <s v="Bacon Hollow #1; Sunderland 1; plot #1; town of SUNDERLAND"/>
    <n v="58"/>
    <n v="58"/>
    <d v="1999-08-26T00:00:00"/>
    <n v="78"/>
    <n v="77"/>
    <n v="4.8461538461538503"/>
    <n v="4.9090909090909101"/>
    <n v="42.800071890665699"/>
    <n v="43.077097901743201"/>
    <n v="48.775208651742098"/>
    <n v="0.552270485919784"/>
    <x v="60"/>
    <n v="4.7237087732860097"/>
    <n v="41.692721843006602"/>
    <n v="41.450376261996503"/>
    <n v="46.933309098110897"/>
    <n v="0.999378109437839"/>
    <n v="0.10000000149011599"/>
    <n v="160.69999854266601"/>
    <m/>
    <m/>
    <n v="28"/>
    <n v="78"/>
    <n v="77"/>
    <n v="4.6794871794871797"/>
    <n v="4.7402597402597406"/>
    <n v="41.328111746277749"/>
    <n v="41.595610407767857"/>
    <n v="47.097754385941464"/>
    <n v="0.53327705650984425"/>
    <n v="4.049751246872594"/>
    <n v="4.0522713161594295"/>
    <n v="35.766434580491783"/>
    <n v="35.558536487349599"/>
    <n v="40.26211423241859"/>
    <n v="0.999378109437839"/>
    <n v="0.10000000149011612"/>
    <n v="160.69999854266644"/>
    <n v="49.984452735945979"/>
    <n v="0"/>
    <n v="41"/>
    <s v="A"/>
    <x v="4"/>
    <s v="C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259"/>
    <s v="CEGL006380"/>
    <n v="259"/>
    <n v="6713"/>
    <n v="43.088757999999999"/>
    <n v="-73.118080000000006"/>
    <s v="Map from merge shp"/>
    <x v="2"/>
    <s v="Calcareous Red Maple- Tamarack Swamp"/>
    <s v="Bacon Hollow #2; Sunderland; plot #2; town of SUNDERLAND"/>
    <n v="58"/>
    <n v="58"/>
    <d v="1999-08-26T00:00:00"/>
    <n v="61"/>
    <n v="61"/>
    <n v="4.7213114754098404"/>
    <n v="4.7213114754098404"/>
    <n v="36.874621420674004"/>
    <n v="36.874621420674004"/>
    <n v="47.213114754098399"/>
    <n v="0.60450199050285303"/>
    <x v="61"/>
    <n v="4.8482142861815296"/>
    <n v="37.865764057375301"/>
    <n v="37.865764057375301"/>
    <n v="48.482142861815298"/>
    <n v="1"/>
    <n v="0"/>
    <n v="235.200000792742"/>
    <m/>
    <m/>
    <n v="27"/>
    <n v="62"/>
    <n v="60"/>
    <n v="4.693548387096774"/>
    <n v="4.8499999999999996"/>
    <n v="36.957036957055436"/>
    <n v="37.567938458211941"/>
    <n v="47.711329553282575"/>
    <n v="0.60593449126148291"/>
    <n v="4.7454313638782599"/>
    <n v="4.8087855291877792"/>
    <n v="37.365563924760025"/>
    <n v="37.248692540054982"/>
    <n v="47.305886831780306"/>
    <n v="0.98682532940490275"/>
    <n v="3.1000000014901161"/>
    <n v="232.20000079274178"/>
    <n v="54.630773011627653"/>
    <n v="0"/>
    <n v="30"/>
    <s v="A"/>
    <x v="4"/>
    <s v="C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260"/>
    <s v="(CEGL002381"/>
    <n v="260"/>
    <s v="No EO"/>
    <n v="42.884985"/>
    <n v="-73.222480000000004"/>
    <s v="Map from merge shp"/>
    <x v="4"/>
    <s v="Alder Shrub Swamp"/>
    <s v="Old Bennington Swamp #1; Bennington 2; plot #1; town of BENNINGTON"/>
    <n v="58"/>
    <n v="58"/>
    <d v="1999-07-12T00:00:00"/>
    <n v="32"/>
    <n v="30"/>
    <n v="3.90625"/>
    <n v="4.1666666666666696"/>
    <n v="22.0970869120796"/>
    <n v="22.8217732293819"/>
    <n v="40.343576522993899"/>
    <n v="0.71318041341818506"/>
    <x v="62"/>
    <n v="3.8079372870405201"/>
    <n v="21.208427999586402"/>
    <n v="20.8569314967712"/>
    <n v="36.870194240275403"/>
    <n v="0.98456343463506502"/>
    <n v="3.20000000298023"/>
    <n v="204.10000018030399"/>
    <m/>
    <m/>
    <n v="21"/>
    <n v="33"/>
    <n v="29"/>
    <n v="4.1212121212121211"/>
    <n v="4.6896551724137927"/>
    <n v="23.674561209974904"/>
    <n v="25.254565992079051"/>
    <n v="43.962556500796033"/>
    <n v="0.76528987854785013"/>
    <n v="2.8486017391514795"/>
    <n v="4.1871013499037151"/>
    <n v="16.363971145592853"/>
    <n v="22.548230833406858"/>
    <n v="39.251431694274572"/>
    <n v="0.68032786911570331"/>
    <n v="66.300000004470348"/>
    <n v="141.10000018030405"/>
    <n v="42.72664950038461"/>
    <n v="0"/>
    <n v="20"/>
    <m/>
    <x v="0"/>
    <m/>
    <m/>
    <n v="689638"/>
    <s v="CEGL002381"/>
    <s v="Alnus incana Shrub Swamp"/>
    <s v="Gray Alder Shrub Swamp"/>
    <s v="2.C.4.Nd.2.b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069"/>
    <s v="Eastern North American Marsh, Wet Meadow &amp; Shrubland"/>
    <s v="G167"/>
    <s v="Eastern North American Shrub Swamp"/>
    <s v="A3685"/>
    <s v="Alnus spp. - Salix spp. Lakeshore &amp; Depression Shrub Swamp Alliance"/>
    <s v="2.C.4.Nd.2.bEastern North American Marsh, Wet Meadow &amp; ShrublandEastern North American Shrub SwampAlnus spp. - Salix spp. Lakeshore &amp; Depression Shrub Swamp AllianceAlnus incana Shrub Swamp"/>
    <s v="Alder species - Willow species Lakeshore &amp; Depression Shrub Swamp Alliance"/>
    <s v="Lakeshore &amp; Depression Alder - Willow Shrub Swamp"/>
  </r>
  <r>
    <s v="VT261"/>
    <m/>
    <n v="261"/>
    <s v="No EO"/>
    <n v="42.884984000000003"/>
    <n v="-73.222480000000004"/>
    <s v="Map from merge shp"/>
    <x v="5"/>
    <s v="Sedge Meadow Shrubland"/>
    <s v="Old Bennington Swamp #2; Bennington 2; plot #2; town of BENNINGTON"/>
    <n v="58"/>
    <n v="58"/>
    <d v="1999-07-12T00:00:00"/>
    <n v="17"/>
    <n v="15"/>
    <n v="3.0588235294117601"/>
    <n v="3.4666666666666699"/>
    <n v="12.611852501889301"/>
    <n v="13.4263422668524"/>
    <n v="32.563663136427799"/>
    <n v="0.78978483922661002"/>
    <x v="63"/>
    <n v="4.2315035798126397"/>
    <n v="17.405395889814301"/>
    <n v="16.388542894031399"/>
    <n v="39.748054942386702"/>
    <n v="0.997619047583991"/>
    <n v="0.30000000447034803"/>
    <n v="125.700000017881"/>
    <m/>
    <m/>
    <n v="15"/>
    <n v="18"/>
    <n v="16"/>
    <n v="3.2222222222222223"/>
    <n v="3.625"/>
    <n v="13.670731102939918"/>
    <n v="14.5"/>
    <n v="34.176827757349798"/>
    <n v="0.80555555555555558"/>
    <n v="4.8794607450256908"/>
    <n v="4.8910969790884504"/>
    <n v="20.701798688047376"/>
    <n v="19.564387916353802"/>
    <n v="46.113704551393084"/>
    <n v="0.99762093573026467"/>
    <n v="0.30000000447034836"/>
    <n v="125.80000001937151"/>
    <n v="45.882056649923221"/>
    <n v="0"/>
    <n v="15"/>
    <m/>
    <x v="0"/>
    <m/>
    <m/>
    <m/>
    <m/>
    <m/>
    <m/>
    <m/>
    <m/>
    <m/>
    <m/>
    <m/>
    <m/>
    <m/>
    <m/>
    <m/>
    <m/>
    <m/>
    <m/>
    <m/>
    <s v="Laurentian-Northeastern Wet Meadow"/>
    <m/>
    <m/>
    <m/>
    <m/>
    <m/>
  </r>
  <r>
    <s v="VT263"/>
    <s v="CEGL006502"/>
    <n v="263"/>
    <n v="6821"/>
    <n v="42.742975999999999"/>
    <n v="-72.597222000000002"/>
    <s v="Map from merge shp"/>
    <x v="2"/>
    <s v="red maple- black ash swamp"/>
    <s v="Spicebush Swamp; Guilford #1; town of GUILFORD"/>
    <n v="58"/>
    <n v="58"/>
    <d v="2000-08-16T00:00:00"/>
    <n v="44"/>
    <n v="42"/>
    <n v="4.2954545454545503"/>
    <n v="4.5"/>
    <n v="28.492822062598702"/>
    <n v="29.163333142835398"/>
    <n v="43.965378941327799"/>
    <n v="0.66280302597353102"/>
    <x v="64"/>
    <n v="5.0199236897616801"/>
    <n v="33.157847798192201"/>
    <n v="32.5328237591402"/>
    <n v="49.045077172649002"/>
    <n v="0.99577880967871801"/>
    <n v="1"/>
    <n v="235.90000305324801"/>
    <m/>
    <m/>
    <n v="21"/>
    <n v="44"/>
    <n v="42"/>
    <n v="4.1818181818181817"/>
    <n v="4.3809523809523814"/>
    <n v="27.739043701154252"/>
    <n v="28.391816393024914"/>
    <n v="42.802273678329669"/>
    <n v="0.64526855438692976"/>
    <n v="3.8644997713700682"/>
    <n v="3.8808817116894914"/>
    <n v="25.634191488097485"/>
    <n v="25.150988054652846"/>
    <n v="37.916541129088252"/>
    <n v="0.99577880967871824"/>
    <n v="1"/>
    <n v="235.90000305324793"/>
    <n v="50.698414713653776"/>
    <n v="0"/>
    <n v="25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64"/>
    <s v="CEGL006328 ; CEGL006088"/>
    <n v="264"/>
    <n v="6730"/>
    <n v="42.746600000000001"/>
    <n v="-72.5535"/>
    <s v="From NC EO"/>
    <x v="2"/>
    <s v="Red Maple Swamp"/>
    <s v="I-91 Swamp #2; Vernon #8; plot #2; town of VERNON"/>
    <n v="1"/>
    <n v="58"/>
    <d v="2000-07-24T00:00:00"/>
    <n v="47"/>
    <n v="46"/>
    <n v="4.6170212765957404"/>
    <n v="4.7173913043478297"/>
    <n v="31.652703155043099"/>
    <n v="31.9949044856127"/>
    <n v="46.669364707698399"/>
    <n v="0.68074264863005696"/>
    <x v="65"/>
    <n v="4.6426603758681599"/>
    <n v="31.765969137059301"/>
    <n v="31.488054668718199"/>
    <n v="45.930048265378197"/>
    <n v="0.99803613509701905"/>
    <n v="0.5"/>
    <n v="254.09999781101899"/>
    <m/>
    <m/>
    <n v="22"/>
    <n v="47"/>
    <n v="46"/>
    <n v="4.7872340425531918"/>
    <n v="4.8913043478260869"/>
    <n v="32.81962308702628"/>
    <n v="33.174440134851856"/>
    <n v="48.389894282175774"/>
    <n v="0.70583915180535872"/>
    <n v="4.0094265736519379"/>
    <n v="4.0173160396263414"/>
    <n v="27.487243734627103"/>
    <n v="27.246763027247795"/>
    <n v="39.743488573146465"/>
    <n v="0.99803613509701938"/>
    <n v="0.5"/>
    <n v="254.09999781101942"/>
    <n v="57.26794373052681"/>
    <n v="0"/>
    <n v="21"/>
    <s v="A"/>
    <x v="2"/>
    <s v="B"/>
    <s v="B"/>
    <n v="689294"/>
    <s v="CEGL006328"/>
    <s v="Pinus strobus - Tsuga canadensis Lower New England-Northern Piedmont Forest"/>
    <s v="Lower New England-Northern Piedmont White Pine - Hemlock Dry-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2"/>
    <s v="Tsuga canadensis - Betula lenta - Betula alleghaniensis Forest Alliance"/>
    <s v="1.B.2.Na.3.bAppalachian-Interior-Northeastern Mesic ForestAppalachian-Allegheny Northern Hardwood - Conifer ForestTsuga canadensis - Betula lenta - Betula alleghaniensis Forest AlliancePinus strobus - Tsuga canadensis Lower New England-Northern Piedmont F"/>
    <s v="Eastern Hemlock - Sweet Birch - Yellow Birch Forest Alliance"/>
    <s v="Central &amp; Southern Appalachian Hemlock - Northern Hardwood Forest"/>
  </r>
  <r>
    <s v="VT265"/>
    <s v="CEGL006220"/>
    <n v="265"/>
    <n v="6393"/>
    <n v="44.504308000000002"/>
    <n v="-72.624572999999998"/>
    <s v="Map from merge shp"/>
    <x v="2"/>
    <s v="red maple- black ash swamp"/>
    <s v="Morristown Bog; Morristown #1; town of MORRISTOWN"/>
    <n v="58"/>
    <n v="58"/>
    <d v="2000-07-11T00:00:00"/>
    <n v="22"/>
    <n v="22"/>
    <n v="4.8636363636363598"/>
    <n v="4.8636363636363598"/>
    <n v="22.8124766500503"/>
    <n v="22.8124766500503"/>
    <n v="48.636363636363598"/>
    <n v="1.03693075682047"/>
    <x v="66"/>
    <n v="3.7485241899913202"/>
    <n v="17.582136936814599"/>
    <n v="17.582136936814599"/>
    <n v="37.485241899913198"/>
    <n v="1"/>
    <n v="0"/>
    <n v="84.700001627206802"/>
    <m/>
    <m/>
    <n v="8"/>
    <n v="22"/>
    <n v="22"/>
    <n v="4.8636363636363633"/>
    <n v="4.8636363636363633"/>
    <n v="22.812476650050314"/>
    <n v="22.812476650050314"/>
    <n v="48.636363636363633"/>
    <n v="1.0369307568204689"/>
    <n v="3.1971664482843187"/>
    <n v="3.1971664482843187"/>
    <n v="14.996039895811469"/>
    <n v="14.996039895811469"/>
    <n v="31.971664482843188"/>
    <n v="1"/>
    <n v="0"/>
    <n v="84.700001627206802"/>
    <n v="55.662501303357281"/>
    <n v="0"/>
    <n v="11"/>
    <s v="A"/>
    <x v="1"/>
    <s v="C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266"/>
    <s v="CEGL006502"/>
    <n v="266"/>
    <n v="6764"/>
    <n v="42.732394999999997"/>
    <n v="-72.504351999999997"/>
    <s v="Map from merge shp"/>
    <x v="2"/>
    <s v="red maple- black gum swamp"/>
    <s v="Lily Pond South; Vernon #3; town of VERNON"/>
    <n v="1"/>
    <n v="58"/>
    <d v="2000-08-15T00:00:00"/>
    <n v="47"/>
    <n v="47"/>
    <n v="4.9361702127659601"/>
    <n v="4.9361702127659601"/>
    <n v="33.840678027511501"/>
    <n v="33.840678027511501"/>
    <n v="49.361702127659598"/>
    <n v="0.72001442611726696"/>
    <x v="67"/>
    <n v="5.41684285122499"/>
    <n v="37.1360036126501"/>
    <n v="37.1360036126501"/>
    <n v="54.168428512249903"/>
    <n v="1"/>
    <n v="0"/>
    <n v="283.799998097122"/>
    <m/>
    <m/>
    <n v="16"/>
    <n v="47"/>
    <n v="47"/>
    <n v="4.957446808510638"/>
    <n v="4.957446808510638"/>
    <n v="33.986543019009432"/>
    <n v="33.986543019009432"/>
    <n v="49.574468085106382"/>
    <n v="0.72311793657466872"/>
    <n v="4.8255814009263629"/>
    <n v="4.8255814009263629"/>
    <n v="33.082519330870532"/>
    <n v="33.082519330870532"/>
    <n v="48.255814009263631"/>
    <n v="1"/>
    <n v="0"/>
    <n v="283.79999809712172"/>
    <n v="56.988778056089593"/>
    <n v="0"/>
    <n v="23"/>
    <s v="C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67"/>
    <s v="CEGL006009"/>
    <n v="267"/>
    <n v="6790"/>
    <n v="43.343525"/>
    <n v="-72.982095999999999"/>
    <s v="Map from merge shp"/>
    <x v="2"/>
    <s v="Calcareous Red Maple-Tamarack Swamp"/>
    <s v="Mt Tabor Work Center Swamp; Mount Tabor #4; plot #2; town of MOUNT TABOR"/>
    <n v="58"/>
    <n v="58"/>
    <d v="2000-07-18T00:00:00"/>
    <n v="72"/>
    <n v="71"/>
    <n v="4.7361111111111098"/>
    <n v="4.8028169014084501"/>
    <n v="40.187235397435401"/>
    <n v="40.469254544410397"/>
    <n v="47.693473863195202"/>
    <n v="0.56207297978347803"/>
    <x v="68"/>
    <n v="4.8888888912125497"/>
    <n v="41.473536341127101"/>
    <n v="41.194510021775102"/>
    <n v="48.548195640090597"/>
    <n v="0.99975745815883299"/>
    <n v="0.10000000149011599"/>
    <n v="412.200001552701"/>
    <m/>
    <m/>
    <n v="30"/>
    <n v="72"/>
    <n v="70"/>
    <n v="4.833333333333333"/>
    <n v="4.9714285714285715"/>
    <n v="41.012193308819754"/>
    <n v="41.5939556048369"/>
    <n v="49.018946774253969"/>
    <n v="0.57769382784495693"/>
    <n v="4.560271638440403"/>
    <n v="4.7396017047071526"/>
    <n v="38.695187995126759"/>
    <n v="39.654352880212357"/>
    <n v="46.73310304193744"/>
    <n v="0.9621634733381399"/>
    <n v="15.600000001490116"/>
    <n v="396.700001552701"/>
    <n v="50.929086833453496"/>
    <n v="0"/>
    <n v="37"/>
    <s v="A"/>
    <x v="1"/>
    <s v="B"/>
    <s v="A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68"/>
    <s v="CEGL006502"/>
    <n v="268"/>
    <n v="6386"/>
    <n v="44.429395999999997"/>
    <n v="-72.756495999999999"/>
    <s v="Map from merge shp"/>
    <x v="2"/>
    <s v="Red Maple Swamp"/>
    <s v="Cotton Brook Swamp; MMSF Cotton Brook; town of WATERBURY"/>
    <n v="58"/>
    <n v="58"/>
    <d v="2000-08-25T00:00:00"/>
    <n v="38"/>
    <n v="38"/>
    <n v="4.6578947368421098"/>
    <n v="4.6578947368421098"/>
    <n v="28.713191540145001"/>
    <n v="28.713191540145001"/>
    <n v="46.578947368421098"/>
    <n v="0.75561030368802595"/>
    <x v="69"/>
    <n v="4.3853833920130603"/>
    <n v="27.033318790112901"/>
    <n v="27.033318790112901"/>
    <n v="43.853833920130597"/>
    <n v="1"/>
    <n v="0"/>
    <n v="250.399999931455"/>
    <m/>
    <m/>
    <n v="17"/>
    <n v="38"/>
    <n v="38"/>
    <n v="4.4736842105263159"/>
    <n v="4.4736842105263159"/>
    <n v="27.577641592229629"/>
    <n v="27.577641592229629"/>
    <n v="44.736842105263158"/>
    <n v="0.72572741032183252"/>
    <n v="3.82787540856167"/>
    <n v="3.82787540856167"/>
    <n v="23.596608770158149"/>
    <n v="23.596608770158149"/>
    <n v="38.278754085616704"/>
    <n v="1"/>
    <n v="0"/>
    <n v="250.39999993145466"/>
    <n v="53.801454654209813"/>
    <n v="0"/>
    <n v="20"/>
    <s v="C"/>
    <x v="1"/>
    <s v="A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69"/>
    <s v="CEGL006220"/>
    <n v="269"/>
    <n v="11068"/>
    <n v="44.874099999999999"/>
    <n v="-73.294799999999995"/>
    <s v="From NC EO"/>
    <x v="2"/>
    <s v="Red Maple- Tamarack Swamp"/>
    <s v="South Alburg Swamp #1; plot #1; town of ALBURG"/>
    <n v="83"/>
    <n v="83"/>
    <d v="2000-09-07T00:00:00"/>
    <n v="43"/>
    <n v="42"/>
    <n v="5.2093023255814002"/>
    <n v="5.3333333333333304"/>
    <n v="34.159679754503401"/>
    <n v="34.563950391508598"/>
    <n v="52.709530197521303"/>
    <n v="0.80381279980252496"/>
    <x v="70"/>
    <n v="5.0510597158196697"/>
    <n v="33.042431605330201"/>
    <n v="32.734608270400997"/>
    <n v="49.919809616340103"/>
    <n v="0.99759730900509302"/>
    <n v="0.5"/>
    <n v="207.600001648068"/>
    <m/>
    <m/>
    <n v="14"/>
    <n v="43"/>
    <n v="41"/>
    <n v="4.6511627906976747"/>
    <n v="4.8780487804878048"/>
    <n v="30.499714066520934"/>
    <n v="31.234752377721211"/>
    <n v="47.632550822954094"/>
    <n v="0.72638959017956317"/>
    <n v="4.265737610739551"/>
    <n v="4.6210306934375494"/>
    <n v="27.972312143227501"/>
    <n v="29.589033635071097"/>
    <n v="45.122853268716952"/>
    <n v="0.92311388816296769"/>
    <n v="16"/>
    <n v="192.10000164806843"/>
    <n v="52.937415976997514"/>
    <n v="0"/>
    <n v="22"/>
    <s v="A"/>
    <x v="2"/>
    <s v="B"/>
    <s v="A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270"/>
    <m/>
    <n v="270"/>
    <n v="6410"/>
    <n v="44.8765"/>
    <n v="-73.292000000000002"/>
    <s v="From NC EO"/>
    <x v="2"/>
    <s v="Red Maple- White Pine Huckleberry Swamp"/>
    <s v="South Alburg Swamp #2; plot #2; town of ALBURG"/>
    <n v="83"/>
    <n v="83"/>
    <d v="2000-08-31T00:00:00"/>
    <n v="19"/>
    <n v="19"/>
    <n v="5.8421052631578902"/>
    <n v="5.8421052631578902"/>
    <n v="25.4651464596324"/>
    <n v="25.4651464596324"/>
    <n v="58.421052631579002"/>
    <n v="1.34027086629644"/>
    <x v="71"/>
    <n v="5.0270769278535896"/>
    <n v="21.912520309918701"/>
    <n v="21.912520309918701"/>
    <n v="50.270769278535901"/>
    <n v="1"/>
    <n v="0"/>
    <n v="162.49999962001999"/>
    <m/>
    <m/>
    <n v="3"/>
    <n v="19"/>
    <n v="19"/>
    <n v="5.1052631578947372"/>
    <n v="5.1052631578947372"/>
    <n v="22.253326185444497"/>
    <n v="22.253326185444497"/>
    <n v="51.05263157894737"/>
    <n v="1.1712276939707627"/>
    <n v="3.9839999999992664"/>
    <n v="3.9839999999992664"/>
    <n v="17.365853391062846"/>
    <n v="17.365853391062846"/>
    <n v="39.839999999992664"/>
    <n v="1"/>
    <n v="0"/>
    <n v="162.49999962002039"/>
    <n v="56.470834269703396"/>
    <n v="0"/>
    <n v="9"/>
    <s v="A"/>
    <x v="1"/>
    <s v="B"/>
    <s v="A"/>
    <m/>
    <m/>
    <m/>
    <m/>
    <m/>
    <m/>
    <m/>
    <m/>
    <m/>
    <m/>
    <m/>
    <m/>
    <m/>
    <m/>
    <m/>
    <m/>
    <m/>
    <m/>
    <m/>
    <m/>
    <m/>
    <m/>
    <m/>
  </r>
  <r>
    <s v="VT271"/>
    <s v="CEGL006502"/>
    <n v="271"/>
    <n v="911"/>
    <n v="44.893700000000003"/>
    <n v="-73.287199999999999"/>
    <s v="From NC EO"/>
    <x v="2"/>
    <s v="red maple- black ash swamp"/>
    <s v="South Alburg Swamp #3; plot #3; town of ALBURG"/>
    <n v="83"/>
    <n v="83"/>
    <d v="2000-09-07T00:00:00"/>
    <n v="41"/>
    <n v="41"/>
    <n v="5.5365853658536599"/>
    <n v="5.5365853658536599"/>
    <n v="35.451443948713603"/>
    <n v="35.451443948713603"/>
    <n v="55.365853658536601"/>
    <n v="0.86466936460277"/>
    <x v="72"/>
    <n v="4.9940052241292703"/>
    <n v="31.977235892488402"/>
    <n v="31.977235892488402"/>
    <n v="49.940052241292697"/>
    <n v="1"/>
    <n v="0"/>
    <n v="266.90000230818998"/>
    <m/>
    <m/>
    <n v="10"/>
    <n v="41"/>
    <n v="41"/>
    <n v="4.7317073170731705"/>
    <n v="4.7317073170731705"/>
    <n v="30.297709806389573"/>
    <n v="30.297709806389573"/>
    <n v="47.317073170731703"/>
    <n v="0.73896853186316036"/>
    <n v="4.0738103953553688"/>
    <n v="4.0738103953553688"/>
    <n v="26.085114081205859"/>
    <n v="26.085114081205859"/>
    <n v="40.73810395355369"/>
    <n v="1"/>
    <n v="0"/>
    <n v="266.90000230818987"/>
    <n v="55.950007745963326"/>
    <n v="0"/>
    <n v="20"/>
    <s v="A"/>
    <x v="2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72"/>
    <s v="CEGL005038"/>
    <n v="272"/>
    <n v="2358"/>
    <n v="43.886600000000001"/>
    <n v="-73.182000000000002"/>
    <s v="Mapped in NC EO polygon in Whiting"/>
    <x v="2"/>
    <s v="Red Maple- Green Ash Swamp"/>
    <s v="Whiting Swamp #3; plot #3; town of WHITING"/>
    <n v="1"/>
    <n v="83"/>
    <d v="2000-08-04T00:00:00"/>
    <n v="62"/>
    <n v="58"/>
    <n v="4.6935483870967696"/>
    <n v="5.0172413793103496"/>
    <n v="36.957036957055401"/>
    <n v="38.210171962179302"/>
    <n v="48.526966918958898"/>
    <n v="0.61629309616418204"/>
    <x v="73"/>
    <n v="4.9656804735287299"/>
    <n v="38.085691113016999"/>
    <n v="37.8174958026136"/>
    <n v="48.028267697611"/>
    <n v="0.97406340058082397"/>
    <n v="4.5"/>
    <n v="169.00000002980201"/>
    <m/>
    <m/>
    <n v="23"/>
    <n v="62"/>
    <n v="57"/>
    <n v="4.17741935483871"/>
    <n v="4.5438596491228074"/>
    <n v="32.893032893049345"/>
    <n v="34.305388047984636"/>
    <n v="43.567886388848656"/>
    <n v="0.5533127104513651"/>
    <n v="4.2259365993590556"/>
    <n v="4.3410301953335395"/>
    <n v="33.275058058427902"/>
    <n v="32.774059253279269"/>
    <n v="41.623096874782348"/>
    <n v="0.97348703169625384"/>
    <n v="4.6000000014901161"/>
    <n v="168.90000002831221"/>
    <n v="47.337201774277858"/>
    <n v="0"/>
    <n v="36"/>
    <s v="A"/>
    <x v="1"/>
    <s v="B"/>
    <s v="A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73"/>
    <s v="CEGL005038"/>
    <n v="273"/>
    <n v="6726"/>
    <n v="43.975499999999997"/>
    <n v="-73.146000000000001"/>
    <s v="From NC EO"/>
    <x v="2"/>
    <s v="Red Maple- Green Ash Swamp"/>
    <s v="Farmingdale Swamp #1; plot #1; town of MIDDLEBURY"/>
    <n v="1"/>
    <n v="83"/>
    <d v="2000-09-08T00:00:00"/>
    <n v="65"/>
    <n v="64"/>
    <n v="4.8"/>
    <n v="4.875"/>
    <n v="38.698837191833"/>
    <n v="39"/>
    <n v="48.373546489791302"/>
    <n v="0.6"/>
    <x v="74"/>
    <n v="3.9683239739090399"/>
    <n v="31.6133775237229"/>
    <n v="31.746591791272301"/>
    <n v="39.376800869424102"/>
    <n v="0.98811410469615502"/>
    <n v="3"/>
    <n v="249.40000212937599"/>
    <m/>
    <m/>
    <n v="25"/>
    <n v="65"/>
    <n v="64"/>
    <n v="4.2923076923076922"/>
    <n v="4.359375"/>
    <n v="34.605690950389153"/>
    <n v="34.875"/>
    <n v="43.257113687986447"/>
    <n v="0.53653846153846152"/>
    <n v="3.5629952536797265"/>
    <n v="3.6058540574879729"/>
    <n v="28.725786091130331"/>
    <n v="28.846832459903784"/>
    <n v="35.780092079035292"/>
    <n v="0.98811410469615502"/>
    <n v="3"/>
    <n v="249.40000212937593"/>
    <n v="47.180689071107778"/>
    <n v="0"/>
    <n v="39"/>
    <s v="A"/>
    <x v="2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74"/>
    <s v="CEGL005038"/>
    <n v="274"/>
    <n v="6726"/>
    <n v="43.975499999999997"/>
    <n v="-73.146000000000001"/>
    <s v="From NC EO"/>
    <x v="2"/>
    <s v="Silver Maple- Green Ash Swamp"/>
    <s v="Farmingdale Swamp #2; Middlebury #1; plot #2; town of MIDDLEBURY"/>
    <n v="1"/>
    <n v="83"/>
    <d v="2000-09-08T00:00:00"/>
    <n v="44"/>
    <n v="41"/>
    <n v="4.5227272727272698"/>
    <n v="4.8536585365853702"/>
    <n v="30.000378785487499"/>
    <n v="31.078578615832601"/>
    <n v="46.852720130127103"/>
    <n v="0.70633133217801403"/>
    <x v="75"/>
    <n v="5.4240619370330601"/>
    <n v="35.141945229196601"/>
    <n v="34.730942454353404"/>
    <n v="52.358865789325101"/>
    <n v="0.97673065685243499"/>
    <n v="4"/>
    <n v="167.899996258318"/>
    <m/>
    <m/>
    <n v="19"/>
    <n v="44"/>
    <n v="41"/>
    <n v="4.1363636363636367"/>
    <n v="4.4390243902439028"/>
    <n v="27.43753235657649"/>
    <n v="28.423624663726304"/>
    <n v="42.850226450669012"/>
    <n v="0.64599146963014331"/>
    <n v="5.1646305842010847"/>
    <n v="5.2876712202772209"/>
    <n v="34.258283657178019"/>
    <n v="33.857615750133199"/>
    <n v="51.042276245099636"/>
    <n v="0.97673065685243476"/>
    <n v="4"/>
    <n v="167.89999625831842"/>
    <n v="49.98405027326703"/>
    <n v="0"/>
    <n v="25"/>
    <s v="A"/>
    <x v="2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75"/>
    <s v="CEGL006502"/>
    <n v="275"/>
    <n v="6388"/>
    <n v="42.737900000000003"/>
    <n v="-72.536900000000003"/>
    <s v="From NC EO"/>
    <x v="2"/>
    <s v="Red Maple- Black Ash Seepage Swamp"/>
    <s v="The Basin Swamp; Vernon #6; town of VERNON"/>
    <n v="1"/>
    <n v="58"/>
    <d v="2000-07-14T00:00:00"/>
    <n v="37"/>
    <n v="37"/>
    <n v="4.4324324324324298"/>
    <n v="4.4324324324324298"/>
    <n v="26.961433918078601"/>
    <n v="26.961433918078601"/>
    <n v="44.324324324324301"/>
    <n v="0.72868740319131298"/>
    <x v="76"/>
    <n v="4.3095526125478001"/>
    <n v="26.213985153954599"/>
    <n v="26.213985153954599"/>
    <n v="43.095526125478003"/>
    <n v="1"/>
    <n v="0"/>
    <n v="248.09999582916501"/>
    <m/>
    <m/>
    <n v="17"/>
    <n v="36"/>
    <n v="36"/>
    <n v="4.6111111111111107"/>
    <n v="4.6111111111111107"/>
    <n v="27.666666666666664"/>
    <n v="27.666666666666664"/>
    <n v="46.111111111111107"/>
    <n v="0.76851851851851849"/>
    <n v="4.0916801614901264"/>
    <n v="4.0916801614901264"/>
    <n v="24.550080968940758"/>
    <n v="24.550080968940758"/>
    <n v="40.916801614901267"/>
    <n v="1"/>
    <n v="0"/>
    <n v="247.59999582916498"/>
    <n v="52.621774618220115"/>
    <n v="0"/>
    <n v="22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76"/>
    <s v="CEGL005038"/>
    <n v="276"/>
    <n v="6697"/>
    <n v="44.553600000000003"/>
    <n v="-73.252399999999994"/>
    <s v="From NC EO"/>
    <x v="2"/>
    <s v="red maple- black ash swamp"/>
    <s v="Rosetti Nature Preserve; Colchester #3; town of COLCHESTER"/>
    <n v="1"/>
    <n v="83"/>
    <d v="2000-07-03T00:00:00"/>
    <n v="30"/>
    <n v="29"/>
    <n v="3.93333333333333"/>
    <n v="4.0689655172413799"/>
    <n v="21.5437539285365"/>
    <n v="21.9120499048921"/>
    <n v="40.005746713627801"/>
    <n v="0.73040166349640401"/>
    <x v="77"/>
    <n v="4.0781706143491201"/>
    <n v="22.300892868244802"/>
    <n v="21.961620869882999"/>
    <n v="40.096250499370498"/>
    <n v="0.99838082901404401"/>
    <n v="0.5"/>
    <n v="308.29999971389799"/>
    <m/>
    <m/>
    <n v="19"/>
    <n v="30"/>
    <n v="27"/>
    <n v="3.5666666666666669"/>
    <n v="3.9629629629629628"/>
    <n v="19.535437884350927"/>
    <n v="20.59215960109665"/>
    <n v="37.595967737557395"/>
    <n v="0.68640532003655508"/>
    <n v="3.759067360069221"/>
    <n v="3.8083989527673534"/>
    <n v="20.589259882913069"/>
    <n v="19.789021445055482"/>
    <n v="36.129644788034554"/>
    <n v="0.98704663211235111"/>
    <n v="4"/>
    <n v="304.79999971389771"/>
    <n v="46.500168871016463"/>
    <n v="0"/>
    <n v="21"/>
    <s v="C"/>
    <x v="2"/>
    <s v="C"/>
    <n v="0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77"/>
    <s v="CEGL006502"/>
    <n v="277"/>
    <n v="6764"/>
    <n v="42.732500000000002"/>
    <n v="-72.5047"/>
    <s v="From NC EO"/>
    <x v="2"/>
    <s v="red maple- black ash swamp"/>
    <s v="Pond Road Swamp; Vernon #2; town of VERNON"/>
    <n v="1"/>
    <n v="58"/>
    <d v="2000-07-15T00:00:00"/>
    <n v="58"/>
    <n v="57"/>
    <n v="4.31034482758621"/>
    <n v="4.3859649122807003"/>
    <n v="32.826608214930602"/>
    <n v="33.113308926626097"/>
    <n v="43.4799047533728"/>
    <n v="0.57091911942458795"/>
    <x v="78"/>
    <n v="3.9693417642467002"/>
    <n v="30.161613438267199"/>
    <n v="29.9678731370681"/>
    <n v="39.349745220211197"/>
    <n v="0.99775078718230104"/>
    <n v="0.5"/>
    <n v="221.79999583214499"/>
    <m/>
    <m/>
    <n v="31"/>
    <n v="58"/>
    <n v="56"/>
    <n v="4.4655172413793105"/>
    <n v="4.625"/>
    <n v="34.008366110668142"/>
    <n v="34.610330827658956"/>
    <n v="45.445590810747873"/>
    <n v="0.59672984185618894"/>
    <n v="4.0215924653580775"/>
    <n v="4.0397650480110316"/>
    <n v="30.627535740418978"/>
    <n v="30.230833465443325"/>
    <n v="39.695029047236872"/>
    <n v="0.99550157436460285"/>
    <n v="1"/>
    <n v="221.29999583214521"/>
    <n v="50.018555244318975"/>
    <n v="0"/>
    <n v="34"/>
    <s v="C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78"/>
    <s v="CEGL006220"/>
    <n v="278"/>
    <n v="6717"/>
    <n v="44.9741"/>
    <n v="-72.746700000000004"/>
    <s v="From NC EO"/>
    <x v="2"/>
    <s v="Red Maple- Tamarack Swamp"/>
    <s v="Berkshire Swamp; Berkshire #2; town of BERKSHIRE"/>
    <n v="1"/>
    <n v="58"/>
    <d v="2000-07-06T00:00:00"/>
    <n v="27"/>
    <n v="27"/>
    <n v="5.1481481481481497"/>
    <n v="5.1481481481481497"/>
    <n v="26.7505624724527"/>
    <n v="26.7505624724527"/>
    <n v="51.481481481481502"/>
    <n v="0.99076157305380197"/>
    <x v="79"/>
    <n v="4.7006466287804596"/>
    <n v="24.425276368425301"/>
    <n v="24.425276368425301"/>
    <n v="47.006466287804599"/>
    <n v="1"/>
    <n v="0"/>
    <n v="262.90000076592003"/>
    <m/>
    <m/>
    <n v="6"/>
    <n v="27"/>
    <n v="27"/>
    <n v="5"/>
    <n v="5"/>
    <n v="25.98076211353316"/>
    <n v="25.98076211353316"/>
    <n v="50"/>
    <n v="0.96225044864937626"/>
    <n v="4.7470521031053998"/>
    <n v="4.7470521031053998"/>
    <n v="24.666406286265737"/>
    <n v="24.666406286265737"/>
    <n v="47.470521031053998"/>
    <n v="1"/>
    <n v="0"/>
    <n v="262.90000076591969"/>
    <n v="57.540096456187335"/>
    <n v="0"/>
    <n v="12"/>
    <s v="A"/>
    <x v="2"/>
    <s v="B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279"/>
    <s v="CEGL006119"/>
    <n v="279"/>
    <s v="No EO"/>
    <n v="44.461399999999998"/>
    <n v="-73.146799999999999"/>
    <s v="No EO; based on observation area; not in GEF"/>
    <x v="2"/>
    <s v="Red Maple Swamp"/>
    <s v="South Burlington Airport; town of SOUTH BURLINGTON"/>
    <n v="1"/>
    <n v="83"/>
    <d v="2000-09-25T00:00:00"/>
    <n v="46"/>
    <n v="43"/>
    <n v="4.0434782608695699"/>
    <n v="4.3255813953488396"/>
    <n v="27.424203844810901"/>
    <n v="28.364734081864501"/>
    <n v="41.821518788435803"/>
    <n v="0.61662465395357502"/>
    <x v="80"/>
    <n v="4.3387175921852501"/>
    <n v="26.922782432154801"/>
    <n v="28.4508738850624"/>
    <n v="41.948524999298797"/>
    <n v="0.91491267237107399"/>
    <n v="19"/>
    <n v="204.29999694973199"/>
    <m/>
    <m/>
    <n v="25"/>
    <n v="46"/>
    <n v="41"/>
    <n v="3.8260869565217392"/>
    <n v="4.2926829268292686"/>
    <n v="25.949784283261895"/>
    <n v="27.48658209239467"/>
    <n v="40.526754317148352"/>
    <n v="0.59753439331292757"/>
    <n v="3.6502463279610078"/>
    <n v="4.0592629794885626"/>
    <n v="24.757175115922855"/>
    <n v="25.991965170077094"/>
    <n v="38.323061889861201"/>
    <n v="0.89923869096574582"/>
    <n v="22.5"/>
    <n v="200.7999969497323"/>
    <n v="44.371594670085116"/>
    <n v="0"/>
    <n v="29"/>
    <m/>
    <x v="0"/>
    <m/>
    <m/>
    <n v="684410"/>
    <s v="CEGL006119"/>
    <s v="Acer rubrum / Carex stricta - Onoclea sensibilis Wet Woodland"/>
    <s v="Red Maple / Upright Sedge Wet Woodland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0653"/>
    <s v="Acer rubrum Swamp Woodland Alliance"/>
    <s v="1.B.3.Na.3.cLaurentian-Acadian-North Atlantic Coastal Flooded &amp; Swamp ForestLaurentian-Acadian-Appalachian Acidic SwampAcer rubrum Swamp Woodland AllianceAcer rubrum / Carex stricta - Onoclea sensibilis Wet Woodland"/>
    <s v="Red Maple Swamp Woodland Alliance"/>
    <s v="Red Maple Swamp Woodland"/>
  </r>
  <r>
    <s v="VT280"/>
    <s v="CEGL005038"/>
    <n v="280"/>
    <n v="3608"/>
    <n v="43.909700000000001"/>
    <n v="-73.327600000000004"/>
    <s v="From NC EO"/>
    <x v="2"/>
    <s v="Silver Maple- Green Ash Swamp"/>
    <s v="Shoreham Swamp #1; Shoreham #1; plot #1; town of SHOREHAM"/>
    <n v="1"/>
    <n v="83"/>
    <d v="2000-09-08T00:00:00"/>
    <n v="54"/>
    <n v="52"/>
    <n v="4.42592592592593"/>
    <n v="4.5961538461538503"/>
    <n v="32.523780473621102"/>
    <n v="33.143336724457399"/>
    <n v="45.102368526759697"/>
    <n v="0.61376549489735999"/>
    <x v="81"/>
    <n v="4.4884277634671204"/>
    <n v="32.528760999733898"/>
    <n v="32.366512894793701"/>
    <n v="44.045245191920401"/>
    <n v="0.98622589533748295"/>
    <n v="3.5"/>
    <n v="250.60000038147001"/>
    <m/>
    <m/>
    <n v="25"/>
    <n v="54"/>
    <n v="52"/>
    <n v="4.0555555555555554"/>
    <n v="4.2115384615384617"/>
    <n v="29.802125203862001"/>
    <n v="30.369835743331294"/>
    <n v="41.328111746277742"/>
    <n v="0.56240436561724616"/>
    <n v="4.1503344942288294"/>
    <n v="4.2083000597024478"/>
    <n v="30.49860531819818"/>
    <n v="30.346483295590684"/>
    <n v="41.29633309005024"/>
    <n v="0.98622589533748295"/>
    <n v="3.5"/>
    <n v="250.60000038146973"/>
    <n v="46.464198097388099"/>
    <n v="0"/>
    <n v="34"/>
    <s v="A"/>
    <x v="1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81"/>
    <s v="CEGL005038"/>
    <n v="281"/>
    <n v="3608"/>
    <n v="43.909700000000001"/>
    <n v="-73.327600000000004"/>
    <s v="From NC EO"/>
    <x v="2"/>
    <s v="Silver Maple-Red Maple Green Ash Swamp"/>
    <s v="Shoreham Swamp #2; Shoreham #1; plot #2; town of SHOREHAM"/>
    <n v="1"/>
    <n v="83"/>
    <d v="2000-09-08T00:00:00"/>
    <n v="42"/>
    <n v="40"/>
    <n v="4.78571428571429"/>
    <n v="5.0250000000000004"/>
    <n v="31.0149733423805"/>
    <n v="31.7808904846922"/>
    <n v="49.038978665663798"/>
    <n v="0.75668786868314797"/>
    <x v="82"/>
    <n v="4.6030103380449798"/>
    <n v="29.347768777927399"/>
    <n v="29.111993523047499"/>
    <n v="44.920781246809497"/>
    <n v="0.98380379442520405"/>
    <n v="3.5"/>
    <n v="212.59999847412101"/>
    <m/>
    <m/>
    <n v="16"/>
    <n v="42"/>
    <n v="40"/>
    <n v="4.5"/>
    <n v="4.7249999999999996"/>
    <n v="29.16333314283537"/>
    <n v="29.883523888591185"/>
    <n v="46.11127844681819"/>
    <n v="0.71151247353788527"/>
    <n v="4.1823229804814241"/>
    <n v="4.2511758992807946"/>
    <n v="27.104550753492429"/>
    <n v="26.886797151483755"/>
    <n v="41.487228702251741"/>
    <n v="0.98380379442520383"/>
    <n v="3.5"/>
    <n v="212.59999847412109"/>
    <n v="54.649070486882358"/>
    <n v="0"/>
    <n v="20"/>
    <s v="A"/>
    <x v="1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82"/>
    <s v="CEGL006502"/>
    <n v="282"/>
    <n v="6750"/>
    <n v="44.040799999999997"/>
    <n v="-73.150800000000004"/>
    <s v="From NC EO"/>
    <x v="2"/>
    <s v="red maple- black ash swamp"/>
    <s v="Happy Valley Swamp #2; Middlbury #6; plot #2; town of MIDDLEBURY"/>
    <n v="1"/>
    <n v="83"/>
    <d v="2001-07-09T00:00:00"/>
    <n v="42"/>
    <n v="41"/>
    <n v="5.3809523809523796"/>
    <n v="5.51219512195122"/>
    <n v="34.872557091432803"/>
    <n v="35.295270186825"/>
    <n v="54.461784276442401"/>
    <n v="0.84036357587678501"/>
    <x v="83"/>
    <n v="5.5923988871964196"/>
    <n v="36.179812084036797"/>
    <n v="35.808824859999902"/>
    <n v="55.254216341038202"/>
    <n v="0.99825965890007495"/>
    <n v="0.5"/>
    <n v="286.80000114440901"/>
    <m/>
    <m/>
    <n v="11"/>
    <n v="42"/>
    <n v="41"/>
    <n v="4.4285714285714288"/>
    <n v="4.5365853658536581"/>
    <n v="28.700423092949098"/>
    <n v="29.048319711280726"/>
    <n v="44.822530422204821"/>
    <n v="0.69162665979239835"/>
    <n v="4.486599382161117"/>
    <n v="4.4944212081099639"/>
    <n v="29.07648721342311"/>
    <n v="28.778337370881136"/>
    <n v="44.405938626662191"/>
    <n v="0.9982596589000754"/>
    <n v="0.5"/>
    <n v="286.80000114440918"/>
    <n v="52.144819350028811"/>
    <n v="0"/>
    <n v="24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83"/>
    <s v="CEGL006502"/>
    <n v="283"/>
    <n v="6828"/>
    <n v="44.0886"/>
    <n v="-73.158299999999997"/>
    <s v="From NC EO"/>
    <x v="2"/>
    <s v="red maple- black ash swamp"/>
    <s v="Town Hill Swamp; New Haven #1; town of NEW HAVEN"/>
    <n v="1"/>
    <n v="83"/>
    <d v="2001-08-29T00:00:00"/>
    <n v="55"/>
    <n v="54"/>
    <n v="5.3454545454545501"/>
    <n v="5.4444444444444402"/>
    <n v="39.642951912838598"/>
    <n v="40.008332465458601"/>
    <n v="53.947224491191697"/>
    <n v="0.72742422664470097"/>
    <x v="84"/>
    <n v="4.7075567486427303"/>
    <n v="34.853122167134899"/>
    <n v="34.593335908110298"/>
    <n v="46.645644622785397"/>
    <n v="0.99830852504419798"/>
    <n v="0.5"/>
    <n v="295.10000181198097"/>
    <m/>
    <m/>
    <n v="16"/>
    <n v="55"/>
    <n v="54"/>
    <n v="4.5636363636363635"/>
    <n v="4.6481481481481479"/>
    <n v="33.844833095654749"/>
    <n v="34.15677363547654"/>
    <n v="46.056984174452751"/>
    <n v="0.62103224791775524"/>
    <n v="3.2533829390230697"/>
    <n v="3.2588952787706917"/>
    <n v="24.127733630325732"/>
    <n v="23.947891674460006"/>
    <n v="32.29133054641111"/>
    <n v="0.99830852504419798"/>
    <n v="0.5"/>
    <n v="295.1000018119812"/>
    <n v="51.834556013667942"/>
    <n v="0"/>
    <n v="31"/>
    <s v="A"/>
    <x v="2"/>
    <s v="D"/>
    <s v="C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84"/>
    <s v="CEGL006502"/>
    <n v="284"/>
    <n v="6724"/>
    <n v="44.007199999999997"/>
    <n v="-73.077500000000001"/>
    <s v="From NC EO"/>
    <x v="2"/>
    <s v="red maple- black ash swamp"/>
    <s v="Dragon Brook Swamp; Middlebury #2; town of MIDDLEBURY"/>
    <n v="1"/>
    <n v="58"/>
    <d v="2001-06-25T00:00:00"/>
    <n v="42"/>
    <n v="42"/>
    <n v="4.8571428571428603"/>
    <n v="4.8571428571428603"/>
    <n v="31.477883392266701"/>
    <n v="31.477883392266701"/>
    <n v="48.571428571428598"/>
    <n v="0.74947341410158896"/>
    <x v="85"/>
    <n v="4.6895083252087701"/>
    <n v="30.391487458703001"/>
    <n v="30.391487458703001"/>
    <n v="46.895083252087701"/>
    <n v="1"/>
    <n v="0"/>
    <n v="258.29999943077598"/>
    <m/>
    <m/>
    <n v="15"/>
    <n v="42"/>
    <n v="41"/>
    <n v="4.4047619047619051"/>
    <n v="4.5121951219512191"/>
    <n v="28.546119742987006"/>
    <n v="28.89214594939212"/>
    <n v="44.581549075848883"/>
    <n v="0.68790823689028868"/>
    <n v="3.9554781254194471"/>
    <n v="3.9863441272470261"/>
    <n v="25.634428069067841"/>
    <n v="25.525056699923528"/>
    <n v="39.386017567705387"/>
    <n v="0.99225706541073377"/>
    <n v="2"/>
    <n v="256.29999943077564"/>
    <n v="53.747871929886834"/>
    <n v="0"/>
    <n v="21"/>
    <s v="B"/>
    <x v="1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85"/>
    <s v="CEGL005038"/>
    <n v="285"/>
    <n v="1141"/>
    <n v="45.006500000000003"/>
    <n v="-73.261200000000002"/>
    <s v="From NC EO - ROSMGAS type &quot;Mud Creek Marsh&quot; sitename, but appears to match"/>
    <x v="2"/>
    <s v="Red Maple- Black Ash- Green Ash Swamp"/>
    <s v="Mud Creek Swamp; town of ALBURG"/>
    <n v="83"/>
    <n v="83"/>
    <d v="2001-08-30T00:00:00"/>
    <n v="47"/>
    <n v="45"/>
    <n v="4.4893617021276597"/>
    <n v="4.68888888888889"/>
    <n v="30.777513206055801"/>
    <n v="31.454022883497"/>
    <n v="45.880407804758804"/>
    <n v="0.66923452943610695"/>
    <x v="86"/>
    <n v="3.8987871215158698"/>
    <n v="26.288939629961099"/>
    <n v="26.1538591005306"/>
    <n v="38.149324353360299"/>
    <n v="0.98354586595690097"/>
    <n v="4"/>
    <n v="239.100000858307"/>
    <m/>
    <m/>
    <n v="21"/>
    <n v="47"/>
    <n v="45"/>
    <n v="4.1276595744680851"/>
    <n v="4.3111111111111109"/>
    <n v="28.297808350591541"/>
    <n v="28.919812508997278"/>
    <n v="42.183882057455932"/>
    <n v="0.61531515976589957"/>
    <n v="3.1822295529652833"/>
    <n v="3.2354663499797862"/>
    <n v="21.816266674318602"/>
    <n v="21.704168092403783"/>
    <n v="31.658782942673525"/>
    <n v="0.9835458659569013"/>
    <n v="4"/>
    <n v="239.10000085830688"/>
    <n v="49.583953402944289"/>
    <n v="0"/>
    <n v="27"/>
    <s v="A"/>
    <x v="2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86"/>
    <s v="CEGL006502"/>
    <n v="286"/>
    <n v="6798"/>
    <n v="43.380299999999998"/>
    <n v="-73.153400000000005"/>
    <s v="From NC EO"/>
    <x v="2"/>
    <s v="red maple- black ash swamp"/>
    <s v="Orcutt Hill Swamp; Pawlet #4; town of PAWLET"/>
    <n v="1"/>
    <n v="58"/>
    <d v="2001-07-05T00:00:00"/>
    <n v="45"/>
    <n v="45"/>
    <n v="4.6444444444444404"/>
    <n v="4.6444444444444404"/>
    <n v="31.1558804864971"/>
    <n v="31.1558804864971"/>
    <n v="46.4444444444445"/>
    <n v="0.69235289969993496"/>
    <x v="87"/>
    <n v="4.8565268387456104"/>
    <n v="32.578572437962102"/>
    <n v="32.578572437962102"/>
    <n v="48.565268387456101"/>
    <n v="1"/>
    <n v="0"/>
    <n v="255.10000000149"/>
    <m/>
    <m/>
    <n v="21"/>
    <n v="45"/>
    <n v="45"/>
    <n v="4.4666666666666668"/>
    <n v="4.4666666666666668"/>
    <n v="29.963310898497184"/>
    <n v="29.963310898497184"/>
    <n v="44.666666666666664"/>
    <n v="0.66585135329993739"/>
    <n v="4.4300274297435553"/>
    <n v="4.4300274297435553"/>
    <n v="29.717527425285791"/>
    <n v="29.717527425285791"/>
    <n v="44.300274297435557"/>
    <n v="1"/>
    <n v="0"/>
    <n v="255.10000000149012"/>
    <n v="51.310869588070446"/>
    <n v="0"/>
    <n v="27"/>
    <s v="B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87"/>
    <s v="CEGL006502"/>
    <n v="287"/>
    <n v="6817"/>
    <n v="43.913899999999998"/>
    <n v="-73.107799999999997"/>
    <s v="From NC EO"/>
    <x v="2"/>
    <s v="red maple- black ash swamp"/>
    <s v="Skunk Cabbage Swamp; Salisbury #2; town of SALISBURY"/>
    <n v="1"/>
    <n v="83"/>
    <d v="2001-07-03T00:00:00"/>
    <n v="60"/>
    <n v="57"/>
    <n v="5.06666666666667"/>
    <n v="5.3333333333333304"/>
    <n v="39.246231241568502"/>
    <n v="40.265783654777302"/>
    <n v="51.982903172314501"/>
    <n v="0.67109639424628897"/>
    <x v="88"/>
    <n v="4.6335174970197102"/>
    <n v="35.563598915356302"/>
    <n v="34.982289955428897"/>
    <n v="45.161942136525099"/>
    <n v="0.99087591244282003"/>
    <n v="3.5"/>
    <n v="380.10000143200199"/>
    <m/>
    <m/>
    <n v="20"/>
    <n v="60"/>
    <n v="57"/>
    <n v="4.3166666666666664"/>
    <n v="4.5438596491228074"/>
    <n v="33.436756222257365"/>
    <n v="34.305388047984636"/>
    <n v="44.288065531675819"/>
    <n v="0.57175646746641051"/>
    <n v="4.1921272215887555"/>
    <n v="4.2307287612369615"/>
    <n v="32.472077828792038"/>
    <n v="31.941301687877175"/>
    <n v="41.23604316444505"/>
    <n v="0.99087591244281992"/>
    <n v="3.5"/>
    <n v="380.10000143200159"/>
    <n v="47.57640509563398"/>
    <n v="0"/>
    <n v="37"/>
    <s v="A"/>
    <x v="3"/>
    <s v="C"/>
    <s v="C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88"/>
    <m/>
    <n v="288"/>
    <n v="4794"/>
    <n v="43.825006000000002"/>
    <n v="-72.193888000000001"/>
    <s v="Map from merge shp"/>
    <x v="6"/>
    <s v="Clayplain Forest?"/>
    <s v="Connant Swamp #3; plot #3; town of THETFORD"/>
    <n v="58"/>
    <n v="58"/>
    <d v="2001-08-30T00:00:00"/>
    <n v="45"/>
    <n v="45"/>
    <n v="4.5777777777777802"/>
    <n v="4.5777777777777802"/>
    <n v="30.708666890997101"/>
    <n v="30.708666890997101"/>
    <n v="45.7777777777778"/>
    <n v="0.68241481979993601"/>
    <x v="89"/>
    <n v="4.6193997265290196"/>
    <n v="30.987875411288499"/>
    <n v="30.987875411288499"/>
    <n v="46.1939972652902"/>
    <n v="1"/>
    <n v="0"/>
    <n v="229.900002479553"/>
    <m/>
    <m/>
    <n v="21"/>
    <n v="46"/>
    <n v="45"/>
    <n v="4.3043478260869561"/>
    <n v="4.4000000000000004"/>
    <n v="29.193507318669628"/>
    <n v="29.516097302997228"/>
    <n v="43.519111244121952"/>
    <n v="0.64165428919559175"/>
    <n v="3.6037164844322418"/>
    <n v="3.6272292059126561"/>
    <n v="24.441594363047578"/>
    <n v="24.332193223179843"/>
    <n v="35.875861663645672"/>
    <n v="0.99351771830627988"/>
    <n v="1.5"/>
    <n v="229.90000247955322"/>
    <n v="49.290752846021633"/>
    <n v="0"/>
    <n v="29"/>
    <s v="C"/>
    <x v="4"/>
    <s v="C"/>
    <s v="BC"/>
    <m/>
    <m/>
    <m/>
    <m/>
    <m/>
    <m/>
    <m/>
    <m/>
    <m/>
    <m/>
    <m/>
    <m/>
    <m/>
    <m/>
    <m/>
    <m/>
    <m/>
    <m/>
    <m/>
    <m/>
    <m/>
    <m/>
    <m/>
  </r>
  <r>
    <s v="VT289"/>
    <s v="CEGL006502"/>
    <n v="289"/>
    <n v="6737"/>
    <n v="44.006900000000002"/>
    <n v="-72.537999999999997"/>
    <s v="From NC EO"/>
    <x v="2"/>
    <s v="red maple- black ash swamp"/>
    <s v="Halfway Brook Swamp; Brookfield #2; town of BROOKFIELD"/>
    <n v="58"/>
    <n v="58"/>
    <d v="2001-08-22T00:00:00"/>
    <n v="43"/>
    <n v="43"/>
    <n v="5.18604651162791"/>
    <n v="5.18604651162791"/>
    <n v="34.007181184170797"/>
    <n v="34.007181184170797"/>
    <n v="51.860465116279101"/>
    <n v="0.79086467870164801"/>
    <x v="90"/>
    <n v="4.7836764143697099"/>
    <n v="31.368664007382801"/>
    <n v="31.368664007382801"/>
    <n v="47.836764143697103"/>
    <n v="1"/>
    <n v="0"/>
    <n v="276.89999866485601"/>
    <m/>
    <m/>
    <n v="14"/>
    <n v="43"/>
    <n v="42"/>
    <n v="4.6511627906976747"/>
    <n v="4.7619047619047619"/>
    <n v="30.499714066520934"/>
    <n v="30.860669992418384"/>
    <n v="47.062080533501174"/>
    <n v="0.71768999982368331"/>
    <n v="4.0855904621519192"/>
    <n v="4.1962166169062796"/>
    <n v="26.791008291035808"/>
    <n v="27.194591808519871"/>
    <n v="41.471363715780427"/>
    <n v="0.97363669113061146"/>
    <n v="7.3000001907348633"/>
    <n v="269.59999847412109"/>
    <n v="54.825486051188612"/>
    <n v="0"/>
    <n v="21"/>
    <s v="B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90"/>
    <s v="CEGL006009"/>
    <n v="290"/>
    <n v="6792"/>
    <n v="44.2288"/>
    <n v="-73.173000000000002"/>
    <s v="From NC EO"/>
    <x v="2"/>
    <s v="Red Maple- Tamarack Swamp?"/>
    <s v="Mt. Fuller Swamp; Monkton #8; town of MONKTON"/>
    <n v="1"/>
    <n v="83"/>
    <d v="2001-08-07T00:00:00"/>
    <n v="68"/>
    <n v="67"/>
    <n v="5.2205882352941204"/>
    <n v="5.2985074626865698"/>
    <n v="43.050073443949103"/>
    <n v="43.370152746488401"/>
    <n v="52.594035521453897"/>
    <n v="0.63779636391894601"/>
    <x v="91"/>
    <n v="5.3746355763829996"/>
    <n v="44.239768538376303"/>
    <n v="43.993288212950901"/>
    <n v="53.349698270657903"/>
    <n v="0.99818115679004304"/>
    <n v="0.5"/>
    <n v="274.40000087022798"/>
    <m/>
    <m/>
    <n v="22"/>
    <n v="68"/>
    <n v="67"/>
    <n v="4.8088235294117645"/>
    <n v="4.8805970149253728"/>
    <n v="39.654574693440438"/>
    <n v="39.949408304511806"/>
    <n v="48.445773564832209"/>
    <n v="0.58749129859576188"/>
    <n v="4.3197526322124942"/>
    <n v="4.327623901561096"/>
    <n v="35.621592758304061"/>
    <n v="35.423128298264587"/>
    <n v="42.956852812809075"/>
    <n v="0.99818115679004293"/>
    <n v="0.5"/>
    <n v="274.40000087022781"/>
    <n v="53.07952891975107"/>
    <n v="0"/>
    <n v="35"/>
    <s v="B"/>
    <x v="1"/>
    <s v="B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91"/>
    <s v="CEGL005038"/>
    <n v="291"/>
    <n v="6782"/>
    <n v="44.187199999999997"/>
    <n v="-73.224400000000003"/>
    <s v="From NC EO"/>
    <x v="2"/>
    <s v="Red/ Silver Maple- Green Ash"/>
    <s v="Marsh Hill Swamp #1; Ferrisburgh #1; plot #1; town of FERRISBURG"/>
    <n v="1"/>
    <n v="83"/>
    <d v="2001-08-09T00:00:00"/>
    <n v="48"/>
    <n v="47"/>
    <n v="4.8541666666666696"/>
    <n v="4.9574468085106398"/>
    <n v="33.630653180295702"/>
    <n v="33.986543019009403"/>
    <n v="49.055349402124698"/>
    <n v="0.70805297956269697"/>
    <x v="92"/>
    <n v="3.90277051378628"/>
    <n v="26.759423315818999"/>
    <n v="26.7560466271484"/>
    <n v="38.619026806585801"/>
    <n v="0.98965338854620799"/>
    <n v="2"/>
    <n v="191.300000578165"/>
    <m/>
    <m/>
    <n v="19"/>
    <n v="48"/>
    <n v="47"/>
    <n v="4.583333333333333"/>
    <n v="4.6808510638297873"/>
    <n v="31.754264805429415"/>
    <n v="32.090298129536805"/>
    <n v="46.318355658658547"/>
    <n v="0.6685478776986834"/>
    <n v="3.6714950773998725"/>
    <n v="3.7098797618358739"/>
    <n v="25.436864055182426"/>
    <n v="25.433654256164839"/>
    <n v="36.710317828181601"/>
    <n v="0.98965338854620821"/>
    <n v="2"/>
    <n v="191.30000057816505"/>
    <n v="54.341859836427261"/>
    <n v="0"/>
    <n v="24"/>
    <s v="A"/>
    <x v="2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292"/>
    <s v="CEGL006220"/>
    <n v="292"/>
    <n v="6911"/>
    <n v="44.240499999999997"/>
    <n v="-73.177499999999995"/>
    <s v="From NC EO"/>
    <x v="2"/>
    <s v="Red Maple Black Ash Swamp"/>
    <s v="Bennet Swamp; Monkton #7; town of MONKTON"/>
    <n v="1"/>
    <n v="83"/>
    <d v="2001-08-06T00:00:00"/>
    <n v="46"/>
    <n v="45"/>
    <n v="4.9782608695652204"/>
    <n v="5.0888888888888903"/>
    <n v="33.764207959471399"/>
    <n v="34.1373044564968"/>
    <n v="50.3327094692117"/>
    <n v="0.74211531427166899"/>
    <x v="93"/>
    <n v="5.4432576893461802"/>
    <n v="36.795155560806997"/>
    <n v="36.514482637279499"/>
    <n v="53.837667480245102"/>
    <n v="0.99667332000972697"/>
    <n v="0.5"/>
    <n v="149.799999237061"/>
    <m/>
    <m/>
    <n v="18"/>
    <n v="46"/>
    <n v="44"/>
    <n v="4.4565217391304346"/>
    <n v="4.6590909090909092"/>
    <n v="30.225601011753913"/>
    <n v="30.904912819220772"/>
    <n v="45.566808008624676"/>
    <n v="0.67184593085262545"/>
    <n v="4.7711244318975394"/>
    <n v="4.8192204445624629"/>
    <n v="32.35934028768019"/>
    <n v="31.967091993246871"/>
    <n v="47.132905760678682"/>
    <n v="0.99001996002918058"/>
    <n v="1.5"/>
    <n v="148.79999923706055"/>
    <n v="52.51854877304698"/>
    <n v="0"/>
    <n v="25"/>
    <n v="0"/>
    <x v="4"/>
    <n v="0"/>
    <s v="B?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293"/>
    <m/>
    <n v="293"/>
    <n v="6783"/>
    <n v="44.188200000000002"/>
    <n v="-73.217600000000004"/>
    <s v="From NC EO"/>
    <x v="6"/>
    <s v="Clayplain Forest"/>
    <s v="Marsh Hill Swamp #2; Ferrisburg #1; plot #2; town of FERRISBURG"/>
    <n v="1"/>
    <n v="83"/>
    <d v="2001-08-09T00:00:00"/>
    <n v="33"/>
    <n v="31"/>
    <n v="4.5454545454545503"/>
    <n v="4.8387096774193603"/>
    <n v="26.111648393354699"/>
    <n v="26.940795304016198"/>
    <n v="46.897904961054202"/>
    <n v="0.81638773648534102"/>
    <x v="94"/>
    <n v="5.2336244578265196"/>
    <n v="28.473359520439899"/>
    <n v="29.1395877447221"/>
    <n v="50.725511301166001"/>
    <n v="0.947063688356509"/>
    <n v="12.800000190734901"/>
    <n v="229.00000047683699"/>
    <m/>
    <m/>
    <n v="17"/>
    <n v="33"/>
    <n v="31"/>
    <n v="4.1515151515151514"/>
    <n v="4.419354838709677"/>
    <n v="23.848638865930603"/>
    <n v="24.605926377668158"/>
    <n v="42.83341986442948"/>
    <n v="0.74563413265661094"/>
    <n v="4.1232423435812668"/>
    <n v="4.3537117875742357"/>
    <n v="23.686223949560866"/>
    <n v="24.240441336888818"/>
    <n v="42.197192072572079"/>
    <n v="0.94706368835650923"/>
    <n v="12.800000190734863"/>
    <n v="229.00000047683716"/>
    <n v="50.157547079316053"/>
    <n v="0"/>
    <n v="19"/>
    <s v="C"/>
    <x v="3"/>
    <s v="C"/>
    <s v="C"/>
    <m/>
    <m/>
    <m/>
    <m/>
    <m/>
    <m/>
    <m/>
    <m/>
    <m/>
    <m/>
    <m/>
    <m/>
    <m/>
    <m/>
    <m/>
    <m/>
    <m/>
    <m/>
    <m/>
    <m/>
    <m/>
    <m/>
    <m/>
  </r>
  <r>
    <s v="VT294"/>
    <s v="CEGL006380"/>
    <n v="294"/>
    <n v="6713"/>
    <n v="43.088771000000001"/>
    <n v="-73.118071999999998"/>
    <s v="Map from merge shp"/>
    <x v="2"/>
    <s v="red maple- black ash swamp"/>
    <s v="Bacon Hollow #3; Sunderland #1; plot #3; town of SUNDERLAND"/>
    <n v="58"/>
    <n v="58"/>
    <d v="2001-07-10T00:00:00"/>
    <n v="59"/>
    <n v="59"/>
    <n v="4.8135593220338997"/>
    <n v="4.8135593220338997"/>
    <n v="36.973650718553998"/>
    <n v="36.973650718553998"/>
    <n v="48.135593220338997"/>
    <n v="0.62667204607718596"/>
    <x v="95"/>
    <n v="5.0802193971796301"/>
    <n v="39.021905620885903"/>
    <n v="39.021905620885903"/>
    <n v="50.802193971796299"/>
    <n v="1"/>
    <n v="0"/>
    <n v="291.70000038296001"/>
    <m/>
    <m/>
    <n v="24"/>
    <n v="59"/>
    <n v="59"/>
    <n v="4.7796610169491522"/>
    <n v="4.7796610169491522"/>
    <n v="36.713272896592329"/>
    <n v="36.713272896592329"/>
    <n v="47.796610169491522"/>
    <n v="0.62225886265410724"/>
    <n v="4.6009598836244177"/>
    <n v="4.6009598836244177"/>
    <n v="35.340643446215743"/>
    <n v="35.340643446215743"/>
    <n v="46.009598836244173"/>
    <n v="1"/>
    <n v="0"/>
    <n v="291.70000038295984"/>
    <n v="54.142593125270402"/>
    <n v="0"/>
    <n v="31"/>
    <s v="A"/>
    <x v="4"/>
    <s v="C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295"/>
    <s v="CEGL006009"/>
    <n v="295"/>
    <n v="6751"/>
    <n v="44.042499999999997"/>
    <n v="-73.149900000000002"/>
    <s v="From NC EO"/>
    <x v="2"/>
    <s v="Red Maple- Tamarack Swamp"/>
    <s v="Happy Valley Swamp #1; Middlebury #6; plot #1; town of MIDDLEBURY"/>
    <n v="1"/>
    <n v="83"/>
    <d v="2001-07-06T00:00:00"/>
    <n v="33"/>
    <n v="32"/>
    <n v="5.3333333333333304"/>
    <n v="5.5"/>
    <n v="30.637667448202802"/>
    <n v="31.112698372208101"/>
    <n v="54.160256030906403"/>
    <n v="0.94280904158206302"/>
    <x v="96"/>
    <n v="5.6236696425292196"/>
    <n v="32.0327870427503"/>
    <n v="31.8122795150827"/>
    <n v="55.378070485930699"/>
    <n v="0.99155761923848496"/>
    <n v="2"/>
    <n v="234.89999971538799"/>
    <m/>
    <m/>
    <n v="9"/>
    <n v="33"/>
    <n v="32"/>
    <n v="4.5151515151515156"/>
    <n v="4.65625"/>
    <n v="25.937570737398982"/>
    <n v="26.339727599198898"/>
    <n v="45.851580389801441"/>
    <n v="0.7981735636120878"/>
    <n v="4.9096665230275551"/>
    <n v="4.9514687071823129"/>
    <n v="28.203886915142334"/>
    <n v="28.00973679745281"/>
    <n v="48.758693256366399"/>
    <n v="0.9915576192384854"/>
    <n v="2"/>
    <n v="234.89999971538782"/>
    <n v="52.294920526300984"/>
    <n v="0"/>
    <n v="20"/>
    <s v="B"/>
    <x v="2"/>
    <s v="B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296"/>
    <s v="CEGL006502"/>
    <n v="296"/>
    <n v="6847"/>
    <n v="43.318027000000001"/>
    <n v="-72.986701999999994"/>
    <s v="Map from merge shp"/>
    <x v="2"/>
    <s v="red maple- black ash swamp"/>
    <s v="McGinn Brook Swamp; Mt. Tabor #2; town of MOUNT TABOR"/>
    <n v="58"/>
    <n v="58"/>
    <d v="2001-06-26T00:00:00"/>
    <n v="53"/>
    <n v="52"/>
    <n v="4.9811320754716997"/>
    <n v="5.0769230769230802"/>
    <n v="36.263188882453903"/>
    <n v="36.610212950865098"/>
    <n v="50.287994972124302"/>
    <n v="0.69075873492198303"/>
    <x v="97"/>
    <n v="4.6998769958210298"/>
    <n v="34.145621771467198"/>
    <n v="33.891294993612703"/>
    <n v="46.553273932740296"/>
    <n v="0.997954173498113"/>
    <n v="0.5"/>
    <n v="243.900001436472"/>
    <m/>
    <m/>
    <n v="21"/>
    <n v="53"/>
    <n v="51"/>
    <n v="4.9056603773584904"/>
    <n v="5.0980392156862742"/>
    <n v="35.713746626659145"/>
    <n v="36.407282184728253"/>
    <n v="50.009248127333329"/>
    <n v="0.68692985254204253"/>
    <n v="4.4005728232407417"/>
    <n v="4.598118844447491"/>
    <n v="32.036653728974017"/>
    <n v="32.837136633555914"/>
    <n v="45.10527606445396"/>
    <n v="0.95703764346036913"/>
    <n v="10.5"/>
    <n v="233.90000143647194"/>
    <n v="56.654018990663374"/>
    <n v="0"/>
    <n v="24"/>
    <s v="A"/>
    <x v="1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97"/>
    <s v="CEGL006199"/>
    <n v="297"/>
    <s v="No EO"/>
    <n v="44.159599999999998"/>
    <n v="-73.083600000000004"/>
    <s v="No EO;  my site; not in GEF"/>
    <x v="2"/>
    <s v="Red Maple Swamp"/>
    <s v="Bristol Pond Bog; town of BRISTOL"/>
    <n v="1"/>
    <n v="83"/>
    <d v="2001-08-30T00:00:00"/>
    <n v="36"/>
    <n v="36"/>
    <n v="4.9166666666666696"/>
    <n v="4.9166666666666696"/>
    <n v="29.5"/>
    <n v="29.5"/>
    <n v="49.1666666666667"/>
    <n v="0.81944444444444497"/>
    <x v="98"/>
    <n v="5.3130434982436396"/>
    <n v="31.878260989461801"/>
    <n v="31.878260989461801"/>
    <n v="53.130434982436398"/>
    <n v="1"/>
    <n v="0"/>
    <n v="103.49999857693901"/>
    <m/>
    <m/>
    <n v="13"/>
    <n v="36"/>
    <n v="35"/>
    <n v="4.25"/>
    <n v="4.371428571428571"/>
    <n v="25.5"/>
    <n v="25.861720194692605"/>
    <n v="43.102866991154343"/>
    <n v="0.71838111651923908"/>
    <n v="4.4415459301977966"/>
    <n v="4.9377014242529311"/>
    <n v="26.649275581186778"/>
    <n v="29.211835571004947"/>
    <n v="48.686392618341578"/>
    <n v="0.89951691051667804"/>
    <n v="10.399999618530273"/>
    <n v="93.099998958408833"/>
    <n v="48.398270314259761"/>
    <n v="0"/>
    <n v="22"/>
    <m/>
    <x v="0"/>
    <m/>
    <m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298"/>
    <s v="CEGL006502"/>
    <n v="298"/>
    <n v="6796"/>
    <n v="42.924360999999998"/>
    <n v="-72.546610999999999"/>
    <s v="Map from Access"/>
    <x v="2"/>
    <s v="red maple- black ash swamp"/>
    <s v="Nourse Hollow Road; Dummerston #1; town of DUMMERSTON"/>
    <n v="59"/>
    <m/>
    <m/>
    <m/>
    <m/>
    <m/>
    <m/>
    <m/>
    <m/>
    <m/>
    <m/>
    <x v="99"/>
    <m/>
    <m/>
    <m/>
    <m/>
    <m/>
    <m/>
    <m/>
    <m/>
    <m/>
    <m/>
    <n v="30"/>
    <n v="30"/>
    <n v="4.7666666666666666"/>
    <n v="4.7666666666666666"/>
    <n v="26.108108574412917"/>
    <n v="26.108108574412917"/>
    <n v="47.666666666666671"/>
    <n v="0.87027028581376387"/>
    <n v="4.7556094778490268"/>
    <n v="4.7556094778490268"/>
    <n v="26.047545857032766"/>
    <n v="26.047545857032766"/>
    <n v="47.556094778490262"/>
    <n v="1"/>
    <n v="0"/>
    <n v="164.89999897778034"/>
    <n v="55.140686077735317"/>
    <n v="0"/>
    <n v="16"/>
    <s v="C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299"/>
    <s v="CEGL005038"/>
    <n v="299"/>
    <n v="883"/>
    <n v="44.933999999999997"/>
    <n v="-73.160300000000007"/>
    <s v="From NC EO"/>
    <x v="2"/>
    <s v="Silver Maple- Green Ash Swamp"/>
    <s v="Maquam WMA; Swanton #1; town of SWANTON"/>
    <n v="1"/>
    <n v="83"/>
    <d v="2001-08-03T00:00:00"/>
    <n v="22"/>
    <n v="21"/>
    <n v="4.9090909090909101"/>
    <n v="5.1428571428571397"/>
    <n v="23.025677366405901"/>
    <n v="23.567532145487199"/>
    <n v="50.246147361517401"/>
    <n v="1.07125146115851"/>
    <x v="100"/>
    <n v="4.5449770262104696"/>
    <n v="21.303843792857801"/>
    <n v="20.827701254444801"/>
    <n v="44.404808274882697"/>
    <n v="0.99934383200883903"/>
    <n v="0.10000000149011599"/>
    <n v="152.299999445677"/>
    <m/>
    <m/>
    <n v="8"/>
    <n v="22"/>
    <n v="21"/>
    <n v="4.7727272727272725"/>
    <n v="5"/>
    <n v="22.386075217339094"/>
    <n v="22.912878474779198"/>
    <n v="48.850421045919717"/>
    <n v="1.0414944761263272"/>
    <n v="4.2959317709555496"/>
    <n v="4.2987524747313897"/>
    <n v="20.149706081616085"/>
    <n v="19.699358609335334"/>
    <n v="41.99917367256355"/>
    <n v="0.99934383200883947"/>
    <n v="0.10000000149011612"/>
    <n v="152.2999994456768"/>
    <n v="56.55928712513338"/>
    <n v="0"/>
    <n v="9"/>
    <s v="A"/>
    <x v="1"/>
    <s v="B"/>
    <s v="A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00"/>
    <s v="CEGL006220"/>
    <n v="300"/>
    <n v="6722"/>
    <n v="43.752600000000001"/>
    <n v="-73.339299999999994"/>
    <s v="From NC EO"/>
    <x v="2"/>
    <s v="Red Maple Swamp"/>
    <s v="Doughty Hill Swamp; Benson #4; town of BENSON"/>
    <n v="1"/>
    <n v="83"/>
    <d v="2001-08-16T00:00:00"/>
    <n v="20"/>
    <n v="20"/>
    <n v="5.05"/>
    <n v="5.05"/>
    <n v="22.584286572747899"/>
    <n v="22.584286572747899"/>
    <n v="50.5"/>
    <n v="1.1292143286373899"/>
    <x v="101"/>
    <n v="4.8469814855299598"/>
    <n v="21.676360174655802"/>
    <n v="21.676360174655802"/>
    <n v="48.469814855299603"/>
    <n v="1"/>
    <n v="0"/>
    <n v="167.29999905824701"/>
    <m/>
    <m/>
    <n v="7"/>
    <n v="20"/>
    <n v="20"/>
    <n v="4.55"/>
    <n v="4.55"/>
    <n v="20.348218595248085"/>
    <n v="20.348218595248085"/>
    <n v="45.499999999999993"/>
    <n v="1.0174109297624043"/>
    <n v="4.40346682953456"/>
    <n v="4.40346682953456"/>
    <n v="19.69290233500951"/>
    <n v="19.69290233500951"/>
    <n v="44.034668295345604"/>
    <n v="1"/>
    <n v="0"/>
    <n v="167.29999905824661"/>
    <n v="54.341009948853142"/>
    <n v="0"/>
    <n v="10"/>
    <s v="C"/>
    <x v="2"/>
    <s v="B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01"/>
    <s v="CEGL006502"/>
    <n v="301"/>
    <n v="6787"/>
    <n v="43.104250999999998"/>
    <n v="-73.096361999999999"/>
    <s v="Map from merge shp"/>
    <x v="2"/>
    <s v="red maple- black ash swamp"/>
    <s v="Mill Brook Swamp; Sunderland #3; town of SUNDERLAND"/>
    <n v="58"/>
    <n v="58"/>
    <d v="2001-09-20T00:00:00"/>
    <n v="44"/>
    <n v="44"/>
    <n v="5.0454545454545503"/>
    <n v="5.0454545454545503"/>
    <n v="33.467759248131799"/>
    <n v="33.467759248131799"/>
    <n v="50.454545454545503"/>
    <n v="0.76063089200299505"/>
    <x v="102"/>
    <n v="4.3980909805498998"/>
    <n v="29.173635152660601"/>
    <n v="29.173635152660601"/>
    <n v="43.980909805499003"/>
    <n v="1"/>
    <n v="0"/>
    <n v="178.09999877959501"/>
    <m/>
    <m/>
    <n v="13"/>
    <n v="44"/>
    <n v="43"/>
    <n v="4.7272727272727275"/>
    <n v="4.8372093023255811"/>
    <n v="31.357179836087418"/>
    <n v="31.719702629181768"/>
    <n v="47.8192509466571"/>
    <n v="0.7209023324814039"/>
    <n v="4.1779899181907805"/>
    <n v="4.1826869277570307"/>
    <n v="27.713649873052944"/>
    <n v="27.427712395168331"/>
    <n v="41.348832214796985"/>
    <n v="0.99887703534895733"/>
    <n v="0.20000000298023224"/>
    <n v="177.89999877661467"/>
    <n v="54.258797792165808"/>
    <n v="0"/>
    <n v="24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02"/>
    <s v="CEGL006220"/>
    <n v="302"/>
    <n v="6723"/>
    <n v="43.402222000000002"/>
    <n v="-72.513306"/>
    <s v="Map from Access"/>
    <x v="2"/>
    <s v="Red Maple Swamp"/>
    <s v="Downer's Corners; Weathersfield #5; town of WEATHERSFIELD"/>
    <n v="58"/>
    <n v="58"/>
    <d v="2001-08-15T00:00:00"/>
    <n v="36"/>
    <n v="34"/>
    <n v="4.25"/>
    <n v="4.5"/>
    <n v="25.5"/>
    <n v="26.239283526803899"/>
    <n v="43.732139211339799"/>
    <n v="0.72886898685566204"/>
    <x v="103"/>
    <n v="4.3578709006005596"/>
    <n v="25.497515217023398"/>
    <n v="25.4105355853481"/>
    <n v="42.350892642246798"/>
    <n v="0.97515184970675906"/>
    <n v="4.5"/>
    <n v="176.59999927133299"/>
    <m/>
    <m/>
    <n v="19"/>
    <n v="36"/>
    <n v="33"/>
    <n v="4.4444444444444446"/>
    <n v="4.8484848484848486"/>
    <n v="26.666666666666668"/>
    <n v="27.852424952911655"/>
    <n v="46.420708254852762"/>
    <n v="0.7736784709142126"/>
    <n v="3.36388736111611"/>
    <n v="4.2423398449737233"/>
    <n v="20.183324166696661"/>
    <n v="24.370387007355983"/>
    <n v="40.61731167892664"/>
    <n v="0.79293208088965483"/>
    <n v="37.5"/>
    <n v="143.59999927133322"/>
    <n v="49.155187224979656"/>
    <n v="0"/>
    <n v="18"/>
    <s v="B"/>
    <x v="2"/>
    <s v="C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03"/>
    <s v="CEGL006014"/>
    <n v="303"/>
    <n v="6719"/>
    <n v="43.070056000000001"/>
    <n v="-73.108225000000004"/>
    <s v="Map from merge shp"/>
    <x v="2"/>
    <s v="Hemlock- Black Gum Swamp"/>
    <s v="North Road Swamp; town of SUNDERLAND"/>
    <n v="58"/>
    <n v="58"/>
    <d v="2000-09-20T00:00:00"/>
    <n v="24"/>
    <n v="22"/>
    <n v="4.375"/>
    <n v="4.7727272727272698"/>
    <n v="21.433035249352798"/>
    <n v="22.386075217339101"/>
    <n v="45.695384688370702"/>
    <n v="0.93275313405579596"/>
    <x v="104"/>
    <n v="4.96739953942821"/>
    <n v="23.276369512394599"/>
    <n v="23.2991690850737"/>
    <n v="47.559229741049201"/>
    <n v="0.95649021044259497"/>
    <n v="6"/>
    <n v="131.90000046044599"/>
    <m/>
    <m/>
    <n v="9"/>
    <n v="24"/>
    <n v="22"/>
    <n v="4.416666666666667"/>
    <n v="4.8181818181818183"/>
    <n v="21.637159394584739"/>
    <n v="22.599275933694706"/>
    <n v="46.130578828259935"/>
    <n v="0.94163649723727949"/>
    <n v="4.4111674838924211"/>
    <n v="4.6118271109656712"/>
    <n v="21.610219010986327"/>
    <n v="21.631386562854342"/>
    <n v="44.154882923241317"/>
    <n v="0.95649021044259541"/>
    <n v="6"/>
    <n v="131.90000046044588"/>
    <n v="51.771385904496739"/>
    <n v="0"/>
    <n v="14"/>
    <s v="C"/>
    <x v="2"/>
    <s v="A"/>
    <s v="A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304"/>
    <s v="CEGL006009"/>
    <n v="304"/>
    <n v="6390"/>
    <n v="43.742800000000003"/>
    <n v="-73.295100000000005"/>
    <s v="From NC EO"/>
    <x v="2"/>
    <s v="Red Maple- White Pine Swamp"/>
    <s v="Cranberry Swamp; Pond Woods WMA; town of BENSON"/>
    <n v="1"/>
    <n v="58"/>
    <d v="1999-08-19T00:00:00"/>
    <n v="19"/>
    <n v="19"/>
    <n v="4.6842105263157903"/>
    <n v="4.6842105263157903"/>
    <n v="20.41800031448"/>
    <n v="20.41800031448"/>
    <n v="46.842105263157897"/>
    <n v="1.07463159549895"/>
    <x v="105"/>
    <n v="4.2730263154190196"/>
    <n v="18.6256898920015"/>
    <n v="18.6256898920015"/>
    <n v="42.730263154190297"/>
    <n v="1"/>
    <n v="0"/>
    <n v="182.399999909103"/>
    <m/>
    <m/>
    <n v="9"/>
    <n v="20"/>
    <n v="18"/>
    <n v="4.6500000000000004"/>
    <n v="5.166666666666667"/>
    <n v="20.795432190748048"/>
    <n v="21.920310216782973"/>
    <n v="49.01530373260988"/>
    <n v="1.0960155108391489"/>
    <n v="4.1443411617917532"/>
    <n v="4.2251950863938745"/>
    <n v="18.53405711943363"/>
    <n v="17.925984584551134"/>
    <n v="40.083720094669658"/>
    <n v="0.98086386002329462"/>
    <n v="3.5"/>
    <n v="179.39999990910292"/>
    <n v="54.840855734980508"/>
    <n v="0"/>
    <n v="9"/>
    <s v="C"/>
    <x v="2"/>
    <s v="B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305"/>
    <s v="CEGL006502"/>
    <n v="305"/>
    <n v="6409"/>
    <n v="42.776699999999998"/>
    <n v="-72.557500000000005"/>
    <s v="From NC EO"/>
    <x v="2"/>
    <s v=""/>
    <s v="I-91 Swamp #1; Vernon 8, South; plot #1; town of VERNON"/>
    <n v="1"/>
    <n v="58"/>
    <d v="1999-09-15T00:00:00"/>
    <n v="38"/>
    <n v="37"/>
    <n v="4.3421052631578902"/>
    <n v="4.4594594594594597"/>
    <n v="26.7665344865758"/>
    <n v="27.125832905384001"/>
    <n v="44.003911632669897"/>
    <n v="0.71383770803641999"/>
    <x v="106"/>
    <n v="4.3111370738597303"/>
    <n v="26.523990463153002"/>
    <n v="26.223623055853501"/>
    <n v="42.5403339931798"/>
    <n v="0.99805674309938996"/>
    <n v="0.5"/>
    <n v="256.79999972879898"/>
    <m/>
    <m/>
    <n v="20"/>
    <n v="39"/>
    <n v="37"/>
    <n v="4.333333333333333"/>
    <n v="4.5675675675675675"/>
    <n v="27.061657993059725"/>
    <n v="27.783428854605379"/>
    <n v="44.489091688629465"/>
    <n v="0.71239561165654819"/>
    <n v="3.9341850594420009"/>
    <n v="3.9571651123835712"/>
    <n v="24.568977821544181"/>
    <n v="24.070495671810129"/>
    <n v="38.543640331002962"/>
    <n v="0.99419279906475055"/>
    <n v="1.5"/>
    <n v="256.79999972879887"/>
    <n v="50.748704647282054"/>
    <n v="0"/>
    <n v="24"/>
    <s v="B"/>
    <x v="1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06"/>
    <s v="CEGL006502"/>
    <n v="306"/>
    <n v="6718"/>
    <n v="43.340600000000002"/>
    <n v="-72.438800000000001"/>
    <s v="From NC EO"/>
    <x v="2"/>
    <s v="Red Maple- Black Ash Swamp"/>
    <s v="Bowen Road Swamp; Weathersfield #6; town of WEATHERSFIELD"/>
    <n v="1"/>
    <n v="58"/>
    <d v="1999-07-29T00:00:00"/>
    <n v="39"/>
    <n v="38"/>
    <n v="4.3846153846153904"/>
    <n v="4.5"/>
    <n v="27.381914300669902"/>
    <n v="27.739863013360399"/>
    <n v="44.419330511354197"/>
    <n v="0.71127853880411296"/>
    <x v="107"/>
    <n v="4.8787614478608896"/>
    <n v="30.454573935196901"/>
    <n v="30.074705386338898"/>
    <n v="48.158070497463498"/>
    <n v="0.99956408020355003"/>
    <n v="0.10000000149011599"/>
    <n v="229.300000421703"/>
    <m/>
    <m/>
    <n v="21"/>
    <n v="39"/>
    <n v="37"/>
    <n v="4.1025641025641022"/>
    <n v="4.3243243243243246"/>
    <n v="25.620504608813938"/>
    <n v="26.303837968857167"/>
    <n v="42.119850119412511"/>
    <n v="0.67445738381685039"/>
    <n v="4.29555361757604"/>
    <n v="4.6089803542851797"/>
    <n v="26.82572374377537"/>
    <n v="28.035333001926503"/>
    <n v="44.892461149093222"/>
    <n v="0.93199651276062978"/>
    <n v="15.600000001490116"/>
    <n v="213.80000042170286"/>
    <n v="48.680445685377471"/>
    <n v="0"/>
    <n v="23"/>
    <s v="B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07"/>
    <s v="CEGL006220"/>
    <n v="307"/>
    <n v="6830"/>
    <n v="44.0946"/>
    <n v="-72.0685"/>
    <s v="From NC EO"/>
    <x v="2"/>
    <s v="Red Maple- White Pine- Huckleberry Swamp"/>
    <s v="Upper Fish Pond Swamp; Newbury #3; town of NEWBURY"/>
    <n v="58"/>
    <n v="58"/>
    <d v="2001-08-01T00:00:00"/>
    <n v="46"/>
    <n v="46"/>
    <n v="5.1086956521739104"/>
    <n v="5.1086956521739104"/>
    <n v="34.648859696400798"/>
    <n v="34.648859696400798"/>
    <n v="51.086956521739097"/>
    <n v="0.75323608035653999"/>
    <x v="108"/>
    <n v="4.5169668997805097"/>
    <n v="30.6355600371657"/>
    <n v="30.6355600371657"/>
    <n v="45.169668997805097"/>
    <n v="1"/>
    <n v="0"/>
    <n v="238.70000123977701"/>
    <m/>
    <m/>
    <n v="15"/>
    <n v="45"/>
    <n v="44"/>
    <n v="5.0444444444444443"/>
    <n v="5.1590909090909092"/>
    <n v="33.839162059496815"/>
    <n v="34.221537609576174"/>
    <n v="51.014456259718642"/>
    <n v="0.76047861354613711"/>
    <n v="3.9240134308811903"/>
    <n v="3.9910333012502552"/>
    <n v="26.323082328217541"/>
    <n v="26.473519972121093"/>
    <n v="39.464393507574066"/>
    <n v="0.98320738883635217"/>
    <n v="4"/>
    <n v="234.20000123977661"/>
    <n v="58.327548117035818"/>
    <n v="0"/>
    <n v="20"/>
    <s v="A"/>
    <x v="2"/>
    <s v="B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08"/>
    <s v="CEGL006220"/>
    <n v="308"/>
    <n v="6407"/>
    <n v="43.735799999999998"/>
    <n v="-73.290599999999998"/>
    <s v="From NC EO"/>
    <x v="2"/>
    <s v="Hardwood- Hemlock Swamp"/>
    <s v="Pond Woods WMA; Benson 1 &amp;2; town of BENSON"/>
    <n v="1"/>
    <n v="58"/>
    <d v="2001-08-09T00:00:00"/>
    <n v="30"/>
    <n v="30"/>
    <n v="4.6333333333333302"/>
    <n v="4.6333333333333302"/>
    <n v="25.377811831072702"/>
    <n v="25.377811831072702"/>
    <n v="46.3333333333333"/>
    <n v="0.84592706103575699"/>
    <x v="109"/>
    <n v="4.5800233690609904"/>
    <n v="25.0858211313552"/>
    <n v="25.0858211313552"/>
    <n v="45.80023369061"/>
    <n v="1"/>
    <n v="0"/>
    <n v="171.200000956655"/>
    <m/>
    <m/>
    <n v="12"/>
    <n v="30"/>
    <n v="29"/>
    <n v="4.4333333333333336"/>
    <n v="4.5862068965517242"/>
    <n v="24.282366716062366"/>
    <n v="24.697479977547896"/>
    <n v="45.091222990783891"/>
    <n v="0.82324933258493005"/>
    <n v="3.6670560788463313"/>
    <n v="3.6777973092455554"/>
    <n v="20.085293340205787"/>
    <n v="19.805544637523138"/>
    <n v="36.159811872156332"/>
    <n v="0.99707943926865639"/>
    <n v="0.5"/>
    <n v="170.70000095665455"/>
    <n v="52.375537890138503"/>
    <n v="0"/>
    <n v="18"/>
    <s v="A"/>
    <x v="1"/>
    <s v="B"/>
    <s v="A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09"/>
    <s v="CEGL006502"/>
    <n v="309"/>
    <s v="No EO"/>
    <n v="43.6738"/>
    <n v="-73.268500000000003"/>
    <s v="No EO; swamp location is in GEF"/>
    <x v="2"/>
    <s v="Red Maple- Hemlock Swamp"/>
    <s v="Rattlesnake Ridge Swamp; Rattlesnake Ridge; town of BENSON"/>
    <n v="1"/>
    <n v="58"/>
    <d v="2001-10-10T00:00:00"/>
    <n v="19"/>
    <n v="19"/>
    <n v="4.4210526315789496"/>
    <n v="4.4210526315789496"/>
    <n v="19.270921645127199"/>
    <n v="19.270921645127199"/>
    <n v="44.210526315789501"/>
    <n v="1.01425903395406"/>
    <x v="110"/>
    <n v="4.3083864073707696"/>
    <n v="18.779820959453399"/>
    <n v="18.779820959453399"/>
    <n v="43.083864073707701"/>
    <n v="1"/>
    <n v="0"/>
    <n v="188.400001533329"/>
    <m/>
    <m/>
    <n v="8"/>
    <n v="19"/>
    <n v="18"/>
    <n v="4"/>
    <n v="4.2222222222222223"/>
    <n v="17.435595774162696"/>
    <n v="17.913371790059202"/>
    <n v="41.096093353126498"/>
    <n v="0.94280904158206347"/>
    <n v="3.973991491436474"/>
    <n v="3.984566242524838"/>
    <n v="17.322227313662072"/>
    <n v="16.905082861057885"/>
    <n v="38.782919907122505"/>
    <n v="0.99734607220843596"/>
    <n v="0.5"/>
    <n v="187.90000153332949"/>
    <n v="50.099011816397869"/>
    <n v="0"/>
    <n v="13"/>
    <m/>
    <x v="0"/>
    <m/>
    <m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10"/>
    <s v="CEGL006502"/>
    <n v="310"/>
    <n v="6802"/>
    <n v="43.629300000000001"/>
    <n v="-73.19"/>
    <s v="From NC EO"/>
    <x v="2"/>
    <s v="Red Maple- Black Ash Swamp"/>
    <s v="Pine Pond Wetlands; town of CASTLETON"/>
    <n v="1"/>
    <n v="58"/>
    <d v="2001-09-07T00:00:00"/>
    <n v="45"/>
    <n v="44"/>
    <n v="4.5111111111111102"/>
    <n v="4.6136363636363598"/>
    <n v="30.261453295497201"/>
    <n v="30.603401474643"/>
    <n v="45.6208573600127"/>
    <n v="0.68007558832540005"/>
    <x v="111"/>
    <n v="4.8647757102454303"/>
    <n v="32.612395415701499"/>
    <n v="32.269271440237603"/>
    <n v="48.104189683175797"/>
    <n v="0.99934080420920501"/>
    <n v="0.10000000149011599"/>
    <n v="151.60000003874299"/>
    <m/>
    <m/>
    <n v="21"/>
    <n v="45"/>
    <n v="43"/>
    <n v="4.3777777777777782"/>
    <n v="4.5813953488372094"/>
    <n v="29.367026104497242"/>
    <n v="30.042218355523119"/>
    <n v="44.784294958561091"/>
    <n v="0.66760485234495826"/>
    <n v="4.2346736858065519"/>
    <n v="4.2571239104807512"/>
    <n v="28.407054671979111"/>
    <n v="27.915828333313659"/>
    <n v="41.614459867669332"/>
    <n v="0.99472643382098214"/>
    <n v="0.79999998956918716"/>
    <n v="150.90000005066395"/>
    <n v="52.583031386201675"/>
    <n v="0"/>
    <n v="24"/>
    <s v="A"/>
    <x v="1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11"/>
    <s v="CEGL006009"/>
    <n v="311"/>
    <n v="6751"/>
    <n v="44.042499999999997"/>
    <n v="-73.149900000000002"/>
    <s v="From NC EO; check plot"/>
    <x v="2"/>
    <s v=""/>
    <s v="Shellhouse Mountain Upper Swamp; Shellhouse Mountain; town of FERRISBURG"/>
    <n v="1"/>
    <n v="83"/>
    <d v="2001-07-24T00:00:00"/>
    <n v="44"/>
    <n v="43"/>
    <n v="4.8409090909090899"/>
    <n v="4.9534883720930196"/>
    <n v="32.110958197531801"/>
    <n v="32.482195480844801"/>
    <n v="48.968752171336398"/>
    <n v="0.738231715473745"/>
    <x v="112"/>
    <n v="5.1182608836922299"/>
    <n v="33.931031696985798"/>
    <n v="33.562681096151401"/>
    <n v="50.597645524676601"/>
    <n v="0.99942062571151302"/>
    <n v="0.10000000149011599"/>
    <n v="172.49999878555499"/>
    <m/>
    <m/>
    <n v="16"/>
    <n v="44"/>
    <n v="43"/>
    <n v="4.3409090909090908"/>
    <n v="4.441860465116279"/>
    <n v="28.794333407176424"/>
    <n v="29.127226933527488"/>
    <n v="43.910946782747622"/>
    <n v="0.66198243030744297"/>
    <n v="4.6714948031192032"/>
    <n v="4.6742029161079675"/>
    <n v="30.987190944083135"/>
    <n v="30.650798272491137"/>
    <n v="46.207816997602983"/>
    <n v="0.99942062571151291"/>
    <n v="0.10000000149011612"/>
    <n v="172.49999878555536"/>
    <n v="50.99802228352749"/>
    <n v="0"/>
    <n v="26"/>
    <s v="B"/>
    <x v="2"/>
    <s v="B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312"/>
    <s v="CEGL005038"/>
    <n v="312"/>
    <n v="4131"/>
    <n v="44.733499999999999"/>
    <n v="-73.263999999999996"/>
    <s v="From NC EO - ROSMGAS type"/>
    <x v="2"/>
    <s v="Green Ash Swamp"/>
    <s v="Wetland West of Hyde Point; town of GRAND ISLE"/>
    <n v="83"/>
    <n v="83"/>
    <d v="2001-09-27T00:00:00"/>
    <n v="31"/>
    <n v="28"/>
    <n v="4.0967741935483897"/>
    <n v="4.53571428571429"/>
    <n v="22.809873357400399"/>
    <n v="24.000744036085901"/>
    <n v="43.106608814685302"/>
    <n v="0.77421754955115896"/>
    <x v="113"/>
    <n v="3.7033419088267001"/>
    <n v="20.503377697413299"/>
    <n v="19.5962434211974"/>
    <n v="35.195892182543602"/>
    <n v="0.994376278122173"/>
    <n v="1.1000000014901199"/>
    <n v="194.50000038742999"/>
    <m/>
    <m/>
    <n v="15"/>
    <n v="31"/>
    <n v="28"/>
    <n v="3.903225806451613"/>
    <n v="4.3214285714285712"/>
    <n v="21.732241545239763"/>
    <n v="22.866850617058248"/>
    <n v="41.070076114778907"/>
    <n v="0.73764034248574994"/>
    <n v="3.6768916200924999"/>
    <n v="3.6976863798843982"/>
    <n v="20.472066128339364"/>
    <n v="19.566317174969655"/>
    <n v="35.142143057620984"/>
    <n v="0.99437627812217311"/>
    <n v="1.1000000014901161"/>
    <n v="194.50000038743019"/>
    <n v="49.668641980889845"/>
    <n v="0"/>
    <n v="19"/>
    <s v="C"/>
    <x v="2"/>
    <s v="B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13"/>
    <s v="CEGL005038"/>
    <n v="313"/>
    <n v="5141"/>
    <n v="45.004300000000001"/>
    <n v="-73.2316"/>
    <s v="From NC EO - ROSMGAS type"/>
    <x v="2"/>
    <s v="Red Maple- Silver Maple- Green Ash Swamp"/>
    <s v="Grand Trunk Swamp; town of ALBURG"/>
    <n v="83"/>
    <n v="83"/>
    <d v="1999-09-09T00:00:00"/>
    <n v="48"/>
    <n v="46"/>
    <n v="4.2708333333333304"/>
    <n v="4.4565217391304301"/>
    <n v="29.589201295968302"/>
    <n v="30.225601011753898"/>
    <n v="43.626897201385901"/>
    <n v="0.629700021078206"/>
    <x v="114"/>
    <n v="5.0700483162478296"/>
    <n v="35.083953197310102"/>
    <n v="34.386740711181503"/>
    <n v="49.632985015386197"/>
    <n v="0.99879372735908001"/>
    <n v="0.20000000298023199"/>
    <n v="165.59999926388301"/>
    <m/>
    <m/>
    <n v="25"/>
    <n v="48"/>
    <n v="45"/>
    <n v="4.104166666666667"/>
    <n v="4.3777777777777782"/>
    <n v="28.43450075758907"/>
    <n v="29.367026104497242"/>
    <n v="42.387651066825626"/>
    <n v="0.61181304384369251"/>
    <n v="4.9963811858968974"/>
    <n v="5.0175651160035724"/>
    <n v="34.615944271818663"/>
    <n v="33.65885004274682"/>
    <n v="48.582365331982814"/>
    <n v="0.99577804580171592"/>
    <n v="0.70000000298023224"/>
    <n v="165.09999926388264"/>
    <n v="48.747729784528737"/>
    <n v="0"/>
    <n v="29"/>
    <s v="A"/>
    <x v="2"/>
    <s v="C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14"/>
    <s v="CEGL006502"/>
    <n v="314"/>
    <n v="6818"/>
    <n v="44.318399999999997"/>
    <n v="-72.498099999999994"/>
    <s v="From NC EO"/>
    <x v="2"/>
    <s v="Hardwood Swamp"/>
    <s v="Sodom Pond; town of EAST MONTPELIER"/>
    <n v="58"/>
    <n v="58"/>
    <d v="2000-09-13T00:00:00"/>
    <n v="43"/>
    <n v="41"/>
    <n v="4.6046511627906996"/>
    <n v="4.8292682926829302"/>
    <n v="30.194716925855701"/>
    <n v="30.922404853943998"/>
    <n v="47.156225314724601"/>
    <n v="0.71912569427776796"/>
    <x v="115"/>
    <n v="4.4814264411779998"/>
    <n v="29.256264132365501"/>
    <n v="28.695130263779301"/>
    <n v="43.759663407342003"/>
    <n v="0.99556213005384797"/>
    <n v="0.60000000149011601"/>
    <n v="134.59999656677201"/>
    <m/>
    <m/>
    <n v="19"/>
    <n v="43"/>
    <n v="41"/>
    <n v="4.1395348837209305"/>
    <n v="4.3414634146341466"/>
    <n v="27.144745519203632"/>
    <n v="27.798929616171883"/>
    <n v="42.39297023242915"/>
    <n v="0.64648673525981126"/>
    <n v="2.6198225009178095"/>
    <n v="2.6315007590496715"/>
    <n v="17.179324994351656"/>
    <n v="16.849826291093891"/>
    <n v="25.695744197445531"/>
    <n v="0.99556213005384819"/>
    <n v="0.60000000149011612"/>
    <n v="134.59999656677246"/>
    <n v="48.34856787946913"/>
    <n v="0"/>
    <n v="28"/>
    <s v="A"/>
    <x v="2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15"/>
    <s v="CEGL006014"/>
    <n v="315"/>
    <n v="6422"/>
    <n v="43.289700000000003"/>
    <n v="-72.4191"/>
    <s v="From NC EO; no GPS"/>
    <x v="2"/>
    <s v="Hemlock- Black Gum Swamp"/>
    <s v="Skitchewaug Mountain; town of SPRINGFIELD"/>
    <n v="1"/>
    <n v="58"/>
    <d v="2000-07-20T00:00:00"/>
    <n v="35"/>
    <n v="35"/>
    <n v="5.2"/>
    <n v="5.2"/>
    <n v="30.763614872118001"/>
    <n v="30.763614872118001"/>
    <n v="52"/>
    <n v="0.87896042491765702"/>
    <x v="116"/>
    <n v="4.9174956211635203"/>
    <n v="29.092296427846399"/>
    <n v="29.092296427846399"/>
    <n v="49.174956211635198"/>
    <n v="1"/>
    <n v="0"/>
    <n v="170.89999914914401"/>
    <m/>
    <m/>
    <n v="8"/>
    <n v="35"/>
    <n v="35"/>
    <n v="5.1714285714285717"/>
    <n v="5.1714285714285717"/>
    <n v="30.594584021172302"/>
    <n v="30.594584021172302"/>
    <n v="51.714285714285715"/>
    <n v="0.87413097203349432"/>
    <n v="4.3376243569334703"/>
    <n v="4.3376243569334703"/>
    <n v="25.661731764734576"/>
    <n v="25.661731764734576"/>
    <n v="43.376243569334704"/>
    <n v="1"/>
    <n v="0"/>
    <n v="170.8999991491437"/>
    <n v="58.684505545949683"/>
    <n v="0"/>
    <n v="16"/>
    <n v="0"/>
    <x v="4"/>
    <n v="0"/>
    <s v="A"/>
    <n v="688103"/>
    <s v="CEGL006014"/>
    <s v="Acer rubrum - Nyssa sylvatica - Betula alleghaniensis / Sphagnum spp. Swamp Forest"/>
    <s v="Red Maple - Blackgum Basin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2058"/>
    <s v="Acer rubrum - Nyssa sylvatica Swamp Forest Alliance"/>
    <s v="1.B.3.Na.3.cLaurentian-Acadian-North Atlantic Coastal Flooded &amp; Swamp ForestLaurentian-Acadian-Appalachian Acidic SwampAcer rubrum - Nyssa sylvatica Swamp Forest AllianceAcer rubrum - Nyssa sylvatica - Betula alleghaniensis / Sphagnum spp. Swamp Forest"/>
    <s v="Red Maple - Blackgum Swamp Forest Alliance"/>
    <s v="Red Maple - Blackgum Swamp Forest"/>
  </r>
  <r>
    <s v="VT316"/>
    <s v="CEGL006380"/>
    <n v="316"/>
    <n v="6829"/>
    <n v="43.099899999999998"/>
    <n v="-72.615700000000004"/>
    <s v="From NC EO"/>
    <x v="2"/>
    <s v="Hemlock- Hardwood Swamp"/>
    <s v="Townshend Northeast Swamp; town of TOWNSHEND"/>
    <n v="58"/>
    <n v="58"/>
    <d v="2000-09-07T00:00:00"/>
    <n v="38"/>
    <n v="38"/>
    <n v="4.8684210526315796"/>
    <n v="4.8684210526315796"/>
    <n v="30.0109629091911"/>
    <n v="30.0109629091911"/>
    <n v="48.684210526315802"/>
    <n v="0.78976218182081803"/>
    <x v="117"/>
    <n v="4.4520917745419499"/>
    <n v="27.444536877489401"/>
    <n v="27.444536877489401"/>
    <n v="44.520917745419503"/>
    <n v="1"/>
    <n v="0"/>
    <n v="148.19999761879399"/>
    <m/>
    <m/>
    <n v="14"/>
    <n v="38"/>
    <n v="38"/>
    <n v="4.7894736842105265"/>
    <n v="4.7894736842105265"/>
    <n v="29.52429864579878"/>
    <n v="29.52429864579878"/>
    <n v="47.894736842105267"/>
    <n v="0.77695522752102064"/>
    <n v="3.8407557355381021"/>
    <n v="3.8407557355381021"/>
    <n v="23.676008438134485"/>
    <n v="23.676008438134485"/>
    <n v="38.407557355381023"/>
    <n v="1"/>
    <n v="0"/>
    <n v="148.19999761879444"/>
    <n v="55.339098456397139"/>
    <n v="0"/>
    <n v="20"/>
    <n v="0"/>
    <x v="4"/>
    <n v="0"/>
    <s v="A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317"/>
    <s v="CEGL006502"/>
    <n v="317"/>
    <n v="6836"/>
    <n v="44.3872"/>
    <n v="-72.485500000000002"/>
    <s v="From NC EO"/>
    <x v="2"/>
    <s v="Calcareous Red Maple- Black Ash swamp"/>
    <s v="West County Road Swamp; town of CALAIS"/>
    <n v="1"/>
    <n v="58"/>
    <d v="2000-07-14T00:00:00"/>
    <n v="48"/>
    <n v="48"/>
    <n v="4.8541666666666696"/>
    <n v="4.8541666666666696"/>
    <n v="33.630653180295702"/>
    <n v="33.630653180295702"/>
    <n v="48.5416666666667"/>
    <n v="0.70063860792282695"/>
    <x v="118"/>
    <n v="4.6314952347603802"/>
    <n v="32.087940246472499"/>
    <n v="32.087940246472499"/>
    <n v="46.3149523476038"/>
    <n v="1"/>
    <n v="0"/>
    <n v="188.60000038891999"/>
    <m/>
    <m/>
    <n v="22"/>
    <n v="48"/>
    <n v="47"/>
    <n v="4.583333333333333"/>
    <n v="4.6808510638297873"/>
    <n v="31.754264805429415"/>
    <n v="32.090298129536805"/>
    <n v="46.318355658658547"/>
    <n v="0.6685478776986834"/>
    <n v="3.9994697772601566"/>
    <n v="4.5303303394173389"/>
    <n v="27.709139430203088"/>
    <n v="31.058380032762901"/>
    <n v="44.8289101812734"/>
    <n v="0.88282078294858779"/>
    <n v="22.100000381469727"/>
    <n v="166.50000000745058"/>
    <n v="50.421044696486739"/>
    <n v="0"/>
    <n v="26"/>
    <s v="C"/>
    <x v="1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18"/>
    <s v="CEGL006009"/>
    <n v="318"/>
    <n v="6790"/>
    <n v="43.343437999999999"/>
    <n v="-72.982034999999996"/>
    <s v="Map from merge shp"/>
    <x v="2"/>
    <s v="Calcareous Red Maple-Tamarack Swamp"/>
    <s v="Mount Tabor Work Center Swamp; Mt. Tabor #4; plot #1; town of MOUNT TABOR"/>
    <n v="58"/>
    <n v="58"/>
    <d v="2000-07-07T00:00:00"/>
    <n v="68"/>
    <n v="68"/>
    <n v="4.8382352941176503"/>
    <n v="4.8382352941176503"/>
    <n v="39.897110318476798"/>
    <n v="39.897110318476798"/>
    <n v="48.382352941176499"/>
    <n v="0.58672221056583496"/>
    <x v="119"/>
    <n v="4.4737732704137301"/>
    <n v="36.891679477961603"/>
    <n v="36.891679477961603"/>
    <n v="44.737732704137301"/>
    <n v="1"/>
    <n v="0"/>
    <n v="118.19999964535199"/>
    <m/>
    <m/>
    <n v="29"/>
    <n v="69"/>
    <n v="68"/>
    <n v="4.7826086956521738"/>
    <n v="4.8529411764705879"/>
    <n v="39.727331518303835"/>
    <n v="40.01837813099494"/>
    <n v="48.176465904087152"/>
    <n v="0.57997649465210055"/>
    <n v="4.3034657789344992"/>
    <n v="4.3071066129920066"/>
    <n v="35.747271532548631"/>
    <n v="35.51731101232474"/>
    <n v="42.757817855312986"/>
    <n v="0.99915469144726421"/>
    <n v="0.10000000149011612"/>
    <n v="118.19999964535236"/>
    <n v="52.478867286181611"/>
    <n v="0"/>
    <n v="36"/>
    <s v="A"/>
    <x v="1"/>
    <s v="B"/>
    <s v="A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319"/>
    <s v="CEGL006220"/>
    <n v="319"/>
    <n v="6758"/>
    <n v="43.297499999999999"/>
    <n v="-72.548900000000003"/>
    <s v="From NC EO"/>
    <x v="2"/>
    <s v="Red Maple Swamp"/>
    <s v="Kirk Meadow Swamp; town of CHESTER"/>
    <n v="58"/>
    <n v="58"/>
    <d v="2001-09-12T00:00:00"/>
    <n v="33"/>
    <n v="33"/>
    <n v="4.3636363636363598"/>
    <n v="4.3636363636363598"/>
    <n v="25.0671824576205"/>
    <n v="25.0671824576205"/>
    <n v="43.636363636363598"/>
    <n v="0.75961158962486297"/>
    <x v="120"/>
    <n v="3.9605882450948799"/>
    <n v="22.7518472910896"/>
    <n v="22.7518472910896"/>
    <n v="39.605882450948798"/>
    <n v="1"/>
    <n v="0"/>
    <n v="169.99999868124701"/>
    <m/>
    <m/>
    <n v="19"/>
    <n v="33"/>
    <n v="32"/>
    <n v="4.2727272727272725"/>
    <n v="4.40625"/>
    <n v="24.544949489753392"/>
    <n v="24.925514036825803"/>
    <n v="43.389750570214794"/>
    <n v="0.75531860717653931"/>
    <n v="3.6576470746890384"/>
    <n v="3.679289956956675"/>
    <n v="21.01158275947774"/>
    <n v="20.813207028125007"/>
    <n v="36.231142923766569"/>
    <n v="0.99411764701319194"/>
    <n v="1"/>
    <n v="168.99999868124723"/>
    <n v="51.883904437378291"/>
    <n v="0"/>
    <n v="19"/>
    <s v="B"/>
    <x v="2"/>
    <s v="C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39"/>
    <s v="CEGL006220"/>
    <n v="339"/>
    <n v="6780"/>
    <n v="44.522500000000001"/>
    <n v="-73.106943999999999"/>
    <s v="Map from Access"/>
    <x v="2"/>
    <s v="Red Maple- Tamarack- Peat Swamp"/>
    <s v="Lost Nation Swamp (dup); Lost Nation Swamp; town of ESSEX"/>
    <n v="58"/>
    <n v="58"/>
    <d v="1991-07-19T00:00:00"/>
    <n v="41"/>
    <n v="41"/>
    <n v="5.0731707317073198"/>
    <n v="5.0731707317073198"/>
    <n v="32.484142472830101"/>
    <n v="32.484142472830101"/>
    <n v="50.731707317073202"/>
    <n v="0.79229615787390395"/>
    <x v="121"/>
    <n v="4.5902992803799503"/>
    <n v="29.3922565792714"/>
    <n v="29.3922565792714"/>
    <n v="45.902992803799499"/>
    <n v="1"/>
    <n v="0"/>
    <n v="193.80000039935101"/>
    <m/>
    <m/>
    <n v="14"/>
    <n v="41"/>
    <n v="40"/>
    <n v="5.1463414634146343"/>
    <n v="5.2750000000000004"/>
    <n v="32.952663758495881"/>
    <n v="33.362029314776407"/>
    <n v="52.102736223265865"/>
    <n v="0.81370803206771714"/>
    <n v="4.6738906036112615"/>
    <n v="4.6859803361357191"/>
    <n v="29.927502207092914"/>
    <n v="29.636741865900596"/>
    <n v="46.284814673192429"/>
    <n v="0.99742002064515123"/>
    <n v="0.5"/>
    <n v="193.30000039935112"/>
    <n v="59.232628287452528"/>
    <n v="0"/>
    <n v="18"/>
    <s v="A"/>
    <x v="4"/>
    <s v="B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40"/>
    <s v="CEGL006220"/>
    <n v="340"/>
    <n v="3983"/>
    <n v="44.3123"/>
    <n v="-73.181399999999996"/>
    <s v="From NC EO"/>
    <x v="2"/>
    <s v="Red Maple Swamp"/>
    <s v="East Charlotte Swamp; town of CHARLOTTE"/>
    <n v="1"/>
    <n v="83"/>
    <d v="1991-07-22T00:00:00"/>
    <n v="29"/>
    <n v="29"/>
    <n v="5.4827586206896504"/>
    <n v="5.4827586206896504"/>
    <n v="29.5255587701512"/>
    <n v="29.5255587701512"/>
    <n v="54.827586206896498"/>
    <n v="1.01812271621211"/>
    <x v="122"/>
    <n v="5.1629072726157901"/>
    <n v="27.803106546989302"/>
    <n v="27.803106546989302"/>
    <n v="51.629072726157901"/>
    <n v="1"/>
    <n v="0"/>
    <n v="119.700000301003"/>
    <m/>
    <m/>
    <n v="6"/>
    <n v="29"/>
    <n v="29"/>
    <n v="4.4827586206896548"/>
    <n v="4.4827586206896548"/>
    <n v="24.140393963016738"/>
    <n v="24.140393963016738"/>
    <n v="44.827586206896548"/>
    <n v="0.83242737803506006"/>
    <n v="4.5338345955682655"/>
    <n v="4.5338345955682655"/>
    <n v="24.41544650542312"/>
    <n v="24.41544650542312"/>
    <n v="45.338345955682655"/>
    <n v="1"/>
    <n v="0"/>
    <n v="119.70000030100346"/>
    <n v="54.211409133504532"/>
    <n v="0"/>
    <n v="15"/>
    <n v="0"/>
    <x v="4"/>
    <s v="C"/>
    <s v="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41"/>
    <s v="CEGL006199"/>
    <n v="341"/>
    <n v="5792"/>
    <n v="44.668700000000001"/>
    <n v="-73.142899999999997"/>
    <s v="From NC EO"/>
    <x v="3"/>
    <s v="Red Maple- Conifer Swamp"/>
    <s v="Towne Swamp #1; plot #1; town of MILTON"/>
    <n v="1"/>
    <n v="83"/>
    <d v="1991-09-12T00:00:00"/>
    <n v="34"/>
    <n v="34"/>
    <n v="5.8235294117647101"/>
    <n v="5.8235294117647101"/>
    <n v="33.9567198582168"/>
    <n v="33.9567198582168"/>
    <n v="58.235294117647101"/>
    <n v="0.99872705465343403"/>
    <x v="123"/>
    <n v="5.59637187370814"/>
    <n v="32.632175181257402"/>
    <n v="32.632175181257402"/>
    <n v="55.9637187370814"/>
    <n v="1"/>
    <n v="0"/>
    <n v="176.40000107139301"/>
    <m/>
    <m/>
    <n v="6"/>
    <n v="34"/>
    <n v="34"/>
    <n v="4.5"/>
    <n v="4.5"/>
    <n v="26.239283526803852"/>
    <n v="26.239283526803852"/>
    <n v="45"/>
    <n v="0.77174363314128969"/>
    <n v="4.3282312829968346"/>
    <n v="4.3282312829968346"/>
    <n v="25.2377084009191"/>
    <n v="25.2377084009191"/>
    <n v="43.282312829968348"/>
    <n v="1"/>
    <n v="0"/>
    <n v="176.40000107139349"/>
    <n v="52.119299784205253"/>
    <n v="0"/>
    <n v="21"/>
    <s v="B"/>
    <x v="1"/>
    <s v="B"/>
    <s v="AB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42"/>
    <s v="CEGL006502"/>
    <n v="342"/>
    <n v="5007"/>
    <n v="44.677"/>
    <n v="-73.148399999999995"/>
    <s v="From NC EO"/>
    <x v="2"/>
    <s v="Red Maple- Black Ash Swamp"/>
    <s v="Towne Swamp #2; plot #2; town of MILTON"/>
    <n v="1"/>
    <n v="83"/>
    <d v="1991-09-12T00:00:00"/>
    <n v="36"/>
    <n v="35"/>
    <n v="4.75"/>
    <n v="4.8857142857142897"/>
    <n v="28.5"/>
    <n v="28.904275511715301"/>
    <n v="48.173792519525399"/>
    <n v="0.80289654199209104"/>
    <x v="124"/>
    <n v="4.2302857279046897"/>
    <n v="25.309401790732402"/>
    <n v="25.0267078715918"/>
    <n v="41.711179785986303"/>
    <n v="0.99715099714507105"/>
    <n v="0.5"/>
    <n v="174.99999963492201"/>
    <m/>
    <m/>
    <n v="17"/>
    <n v="36"/>
    <n v="35"/>
    <n v="4.3611111111111107"/>
    <n v="4.4857142857142858"/>
    <n v="26.166666666666664"/>
    <n v="26.537843598475423"/>
    <n v="44.22973933079237"/>
    <n v="0.73716232217987276"/>
    <n v="3.8792022963399271"/>
    <n v="3.8902857314954487"/>
    <n v="23.275213778039564"/>
    <n v="23.015240766581126"/>
    <n v="38.35873461096854"/>
    <n v="0.99715099714507061"/>
    <n v="0.5"/>
    <n v="174.99999963492155"/>
    <n v="53.240715423624124"/>
    <n v="0"/>
    <n v="19"/>
    <s v="A"/>
    <x v="1"/>
    <s v="B"/>
    <s v="A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43"/>
    <s v="CEGL006502"/>
    <n v="343"/>
    <n v="2866"/>
    <n v="43.8827"/>
    <n v="-73.1875"/>
    <s v="Mapped southern polygon"/>
    <x v="2"/>
    <s v="Red Maple- Black Ash Swamp"/>
    <s v="Whiting Swamp; Cornwall/ Sudbury 1; plot #1; town of WHITING"/>
    <n v="1"/>
    <n v="83"/>
    <d v="1993-06-04T00:00:00"/>
    <n v="44"/>
    <n v="42"/>
    <n v="5.0227272727272698"/>
    <n v="5.2619047619047601"/>
    <n v="33.317003575842897"/>
    <n v="34.101040341622301"/>
    <n v="51.409252624515503"/>
    <n v="0.77502364412778002"/>
    <x v="125"/>
    <n v="4.8465608452708002"/>
    <n v="32.124166389307398"/>
    <n v="31.4093041172565"/>
    <n v="47.351307583229399"/>
    <n v="0.99924471297323403"/>
    <n v="0.20000000298023199"/>
    <n v="264.59999773651401"/>
    <m/>
    <m/>
    <n v="15"/>
    <n v="44"/>
    <n v="42"/>
    <n v="4.3181818181818183"/>
    <n v="4.5238095238095237"/>
    <n v="28.643577734887543"/>
    <n v="29.317636492797462"/>
    <n v="44.197999993927368"/>
    <n v="0.66630992029085145"/>
    <n v="3.6121601348559782"/>
    <n v="3.614890414689373"/>
    <n v="23.960359699993681"/>
    <n v="23.427167430761887"/>
    <n v="35.317783758487039"/>
    <n v="0.99924471297323425"/>
    <n v="0.20000000298023224"/>
    <n v="264.59999773651361"/>
    <n v="50.87454415520569"/>
    <n v="0"/>
    <n v="26"/>
    <s v="A"/>
    <x v="1"/>
    <s v="B"/>
    <s v="A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44"/>
    <s v="CEGL006502"/>
    <n v="344"/>
    <n v="3006"/>
    <n v="44.3705"/>
    <n v="-73.142899999999997"/>
    <s v="From NC EO"/>
    <x v="3"/>
    <s v="Mixed Deciduous Conifer Swamp"/>
    <s v="Southeast Hill; town of SHELBURNE"/>
    <n v="1"/>
    <n v="83"/>
    <d v="1991-08-19T00:00:00"/>
    <n v="34"/>
    <n v="33"/>
    <n v="5.2941176470588198"/>
    <n v="5.4545454545454497"/>
    <n v="30.8697453256516"/>
    <n v="31.333978072025602"/>
    <n v="53.7373290623879"/>
    <n v="0.92158759035369398"/>
    <x v="126"/>
    <n v="5.0704874722980096"/>
    <n v="29.468704291694099"/>
    <n v="29.127732933102202"/>
    <n v="49.953649864358802"/>
    <n v="0.99671700593277401"/>
    <n v="0.5"/>
    <n v="151.80000108480499"/>
    <m/>
    <m/>
    <n v="10"/>
    <n v="34"/>
    <n v="33"/>
    <n v="4.3529411764705879"/>
    <n v="4.4848484848484844"/>
    <n v="25.381790601091307"/>
    <n v="25.763493081443276"/>
    <n v="44.184026117963363"/>
    <n v="0.75774979651303764"/>
    <n v="3.5607353763502894"/>
    <n v="3.5724637536589334"/>
    <n v="20.762476689772416"/>
    <n v="20.522241835380143"/>
    <n v="35.195354387200979"/>
    <n v="0.99671700593277357"/>
    <n v="0.5"/>
    <n v="151.80000108480453"/>
    <n v="51.984900346653703"/>
    <n v="0"/>
    <n v="20"/>
    <s v="B"/>
    <x v="2"/>
    <s v="B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45"/>
    <s v="CEGL005038"/>
    <n v="345"/>
    <n v="875"/>
    <n v="44.573700000000002"/>
    <n v="-73.168800000000005"/>
    <s v="From NC EO"/>
    <x v="7"/>
    <s v="Floodplain Forest"/>
    <s v="Mallets Creek Marsh; town of COLCHESTER"/>
    <n v="1"/>
    <n v="83"/>
    <d v="1991-09-18T00:00:00"/>
    <n v="34"/>
    <n v="31"/>
    <n v="3.8235294117647101"/>
    <n v="4.1935483870967696"/>
    <n v="22.294816068526199"/>
    <n v="23.348689263480701"/>
    <n v="40.0426717361903"/>
    <n v="0.68672615480825705"/>
    <x v="127"/>
    <n v="3.5747599412636402"/>
    <n v="18.771415202445102"/>
    <n v="19.903421006640102"/>
    <n v="34.134085421344601"/>
    <n v="0.90055589780496603"/>
    <n v="16.100000001490098"/>
    <n v="145.79999855160699"/>
    <m/>
    <m/>
    <n v="24"/>
    <n v="34"/>
    <n v="30"/>
    <n v="3.5588235294117645"/>
    <n v="4.0333333333333332"/>
    <n v="20.75132880224357"/>
    <n v="22.091476486041699"/>
    <n v="37.886569610651541"/>
    <n v="0.64974930841299117"/>
    <n v="2.9993823163979894"/>
    <n v="3.7996869967798084"/>
    <n v="17.489254001166344"/>
    <n v="20.811742795953606"/>
    <n v="35.691844438558441"/>
    <n v="0.78937615623074531"/>
    <n v="34.100000001490116"/>
    <n v="127.79999855160713"/>
    <n v="41.26882634040021"/>
    <n v="0"/>
    <n v="23"/>
    <n v="0"/>
    <x v="4"/>
    <n v="0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46"/>
    <s v="CEGL006220"/>
    <n v="346"/>
    <n v="1817"/>
    <n v="44.6233"/>
    <n v="-73.054699999999997"/>
    <s v="From NC EO"/>
    <x v="2"/>
    <s v="Red Maple Peat Swamp"/>
    <s v="Hidden Swamp; town of WESTFORD"/>
    <n v="1"/>
    <n v="58"/>
    <d v="1991-08-29T00:00:00"/>
    <n v="23"/>
    <n v="23"/>
    <n v="4.5652173913043503"/>
    <n v="4.5652173913043503"/>
    <n v="21.8940134759928"/>
    <n v="21.8940134759928"/>
    <n v="45.652173913043498"/>
    <n v="0.951913629390994"/>
    <x v="128"/>
    <n v="5.3532269222359004"/>
    <n v="25.673174425105199"/>
    <n v="25.673174425105199"/>
    <n v="53.532269222358998"/>
    <n v="1"/>
    <n v="0"/>
    <n v="144.09999923408"/>
    <m/>
    <m/>
    <n v="10"/>
    <n v="23"/>
    <n v="23"/>
    <n v="4.5652173913043477"/>
    <n v="4.5652173913043477"/>
    <n v="21.894013475992846"/>
    <n v="21.894013475992846"/>
    <n v="45.652173913043477"/>
    <n v="0.95191362939099355"/>
    <n v="5.4365024180974242"/>
    <n v="5.4365024180974242"/>
    <n v="26.07254967327745"/>
    <n v="26.07254967327745"/>
    <n v="54.365024180974245"/>
    <n v="1"/>
    <n v="0"/>
    <n v="144.09999923408031"/>
    <n v="53.687016963659431"/>
    <n v="0"/>
    <n v="13"/>
    <s v="A"/>
    <x v="1"/>
    <s v="A"/>
    <s v="AB"/>
    <n v="688268"/>
    <s v="CEGL006220"/>
    <s v="Acer rubrum / Ilex mucronata - Vaccinium corymbosum Swamp Forest"/>
    <s v="Northern Red Mapl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/ Ilex mucronata - Vaccinium corymbosum Swamp Forest"/>
    <s v="Red Maple - Green Ash Northeastern Swamp Forest Alliance"/>
    <s v="Northeastern Red Maple - Green Ash Swamp Forest"/>
  </r>
  <r>
    <s v="VT347"/>
    <s v="CEGL006199"/>
    <n v="347"/>
    <n v="4475"/>
    <n v="43.917400000000001"/>
    <n v="-73.188699999999997"/>
    <s v="From plot map in GEF"/>
    <x v="3"/>
    <s v=""/>
    <s v="Cornwall Swamp #3; plot #3; town of CORNWALL"/>
    <n v="1"/>
    <n v="83"/>
    <d v="1992-08-08T00:00:00"/>
    <n v="48"/>
    <n v="46"/>
    <n v="4.2708333333333304"/>
    <n v="4.4565217391304301"/>
    <n v="29.589201295968302"/>
    <n v="30.225601011753898"/>
    <n v="43.626897201385901"/>
    <n v="0.629700021078206"/>
    <x v="129"/>
    <n v="3.9922450599645898"/>
    <n v="27.594886083428801"/>
    <n v="27.0767233701816"/>
    <n v="39.081883816368503"/>
    <n v="0.99767891682643695"/>
    <n v="0.60000000149011601"/>
    <n v="257.90000048279802"/>
    <m/>
    <m/>
    <n v="26"/>
    <n v="48"/>
    <n v="46"/>
    <n v="3.875"/>
    <n v="4.0434782608695654"/>
    <n v="26.846787517317598"/>
    <n v="27.424203844810869"/>
    <n v="39.583428680281813"/>
    <n v="0.57133758010022639"/>
    <n v="3.3009671218804839"/>
    <n v="3.3086467662168135"/>
    <n v="22.869771076845616"/>
    <n v="22.440334166082753"/>
    <n v="32.389832428732589"/>
    <n v="0.99767891682643695"/>
    <n v="0.60000000149011612"/>
    <n v="257.90000048279762"/>
    <n v="45.666133676835955"/>
    <n v="0"/>
    <n v="32"/>
    <s v="A"/>
    <x v="4"/>
    <n v="0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48"/>
    <s v="CEGL005038"/>
    <n v="348"/>
    <n v="161"/>
    <n v="43.879600000000003"/>
    <n v="-73.128299999999996"/>
    <s v="From NC EO"/>
    <x v="7"/>
    <s v="Floodplain Forest"/>
    <s v="Salisbury Swamp; town of LEICESTER"/>
    <n v="1"/>
    <n v="83"/>
    <d v="1993-06-15T00:00:00"/>
    <n v="15"/>
    <n v="15"/>
    <n v="4.5999999999999996"/>
    <n v="4.5999999999999996"/>
    <n v="17.815723392554101"/>
    <n v="17.815723392554101"/>
    <n v="46"/>
    <n v="1.1877148928369401"/>
    <x v="130"/>
    <n v="3.6703550023142699"/>
    <n v="14.2152237986322"/>
    <n v="14.2152237986322"/>
    <n v="36.703550023142697"/>
    <n v="1"/>
    <n v="0"/>
    <n v="216.90000000596001"/>
    <m/>
    <m/>
    <n v="8"/>
    <n v="15"/>
    <n v="14"/>
    <n v="4.4666666666666668"/>
    <n v="4.7857142857142856"/>
    <n v="17.299325613059796"/>
    <n v="17.906503208132435"/>
    <n v="46.234392475937732"/>
    <n v="1.1937668805421624"/>
    <n v="3.1798063623740354"/>
    <n v="3.2244039270624705"/>
    <n v="12.315337085639026"/>
    <n v="12.064614771636197"/>
    <n v="31.150701392636659"/>
    <n v="0.98616874135584343"/>
    <n v="3"/>
    <n v="213.90000000596046"/>
    <n v="53.461940187181867"/>
    <n v="0"/>
    <n v="7"/>
    <s v="A"/>
    <x v="1"/>
    <s v="B"/>
    <s v="A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49"/>
    <s v="CEGL006502"/>
    <n v="349"/>
    <n v="6728"/>
    <n v="43.8553"/>
    <n v="-73.066900000000004"/>
    <s v="From NC EO"/>
    <x v="2"/>
    <s v=" "/>
    <s v="Fernville Swamp; Leicester #4; town of LEICESTER"/>
    <n v="1"/>
    <n v="83"/>
    <d v="2001-07-30T00:00:00"/>
    <n v="48"/>
    <n v="48"/>
    <n v="5.75"/>
    <n v="5.75"/>
    <n v="39.837168574084203"/>
    <n v="39.837168574084203"/>
    <n v="57.5"/>
    <n v="0.82994101196008696"/>
    <x v="131"/>
    <n v="5.5828065746251303"/>
    <n v="38.678818544321203"/>
    <n v="38.678818544321203"/>
    <n v="55.828065746251298"/>
    <n v="1"/>
    <n v="0"/>
    <n v="237.299999237061"/>
    <m/>
    <m/>
    <n v="9"/>
    <n v="49"/>
    <n v="48"/>
    <n v="4.8979591836734695"/>
    <n v="5"/>
    <n v="34.285714285714285"/>
    <n v="34.641016151377542"/>
    <n v="49.487165930539348"/>
    <n v="0.70695951329341933"/>
    <n v="4.5688722460262898"/>
    <n v="4.5879649006881902"/>
    <n v="31.982105722184031"/>
    <n v="31.786353245338574"/>
    <n v="45.409076064769394"/>
    <n v="0.99583853515116538"/>
    <n v="1"/>
    <n v="239.29999923706055"/>
    <n v="55.246053651855185"/>
    <n v="0"/>
    <n v="26"/>
    <s v="A"/>
    <x v="3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50"/>
    <s v="CEGL005038"/>
    <n v="350"/>
    <n v="6696"/>
    <n v="44.447699999999998"/>
    <n v="-73.1327"/>
    <s v="From NC EO"/>
    <x v="2"/>
    <s v="Red Maple Swamp"/>
    <s v="Production Park; Williston #1; town of WILLISTON"/>
    <n v="1"/>
    <n v="83"/>
    <d v="2001-08-21T00:00:00"/>
    <n v="16"/>
    <n v="16"/>
    <n v="5.1875"/>
    <n v="5.1875"/>
    <n v="20.75"/>
    <n v="20.75"/>
    <n v="51.875"/>
    <n v="1.296875"/>
    <x v="132"/>
    <n v="4.5315735251839104"/>
    <n v="18.126294100735599"/>
    <n v="18.126294100735599"/>
    <n v="45.315735251839101"/>
    <n v="1"/>
    <n v="0"/>
    <n v="193.200002670288"/>
    <m/>
    <m/>
    <n v="4"/>
    <n v="16"/>
    <n v="16"/>
    <n v="4.3125"/>
    <n v="4.3125"/>
    <n v="17.25"/>
    <n v="17.25"/>
    <n v="43.125"/>
    <n v="1.078125"/>
    <n v="4.4756729186598845"/>
    <n v="4.4756729186598845"/>
    <n v="17.902691674639538"/>
    <n v="17.902691674639538"/>
    <n v="44.756729186598839"/>
    <n v="1"/>
    <n v="0"/>
    <n v="193.20000267028809"/>
    <n v="52.518759873617697"/>
    <n v="0"/>
    <n v="9"/>
    <s v="A"/>
    <x v="3"/>
    <s v="D"/>
    <s v="C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51"/>
    <s v="CEGL006119 ; CEGL006502"/>
    <n v="351"/>
    <n v="5015"/>
    <n v="43.8187"/>
    <n v="-73.132000000000005"/>
    <s v="From NC EO"/>
    <x v="2"/>
    <s v="Red Maple Swamp"/>
    <s v="Brandon Swamp; town of BRANDON"/>
    <n v="1"/>
    <n v="83"/>
    <d v="2001-08-02T00:00:00"/>
    <n v="54"/>
    <n v="53"/>
    <n v="4.9814814814814801"/>
    <n v="5.0754716981132102"/>
    <n v="36.606263378259698"/>
    <n v="36.949991702197302"/>
    <n v="50.282569816920002"/>
    <n v="0.68425910559624703"/>
    <x v="133"/>
    <n v="4.9000836047210496"/>
    <n v="35.8582047041102"/>
    <n v="35.673147109031099"/>
    <n v="48.545004409092797"/>
    <n v="0.99583680269264896"/>
    <n v="1"/>
    <n v="239.200001627207"/>
    <m/>
    <m/>
    <n v="23"/>
    <n v="54"/>
    <n v="52"/>
    <n v="4.3148148148148149"/>
    <n v="4.4807692307692308"/>
    <n v="31.707283892693361"/>
    <n v="32.311286430119594"/>
    <n v="43.970091492615133"/>
    <n v="0.59835715611332585"/>
    <n v="4.0507909928626775"/>
    <n v="4.1020235936013876"/>
    <n v="29.767112961526845"/>
    <n v="29.58011279978572"/>
    <n v="40.253434940802507"/>
    <n v="0.98751040807794821"/>
    <n v="3"/>
    <n v="237.2000016272068"/>
    <n v="48.626175599020875"/>
    <n v="0"/>
    <n v="33"/>
    <n v="0"/>
    <x v="4"/>
    <n v="0"/>
    <s v="A"/>
    <n v="684410"/>
    <s v="CEGL006119"/>
    <s v="Acer rubrum / Carex stricta - Onoclea sensibilis Wet Woodland"/>
    <s v="Red Maple / Upright Sedge Wet Woodland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0653"/>
    <s v="Acer rubrum Swamp Woodland Alliance"/>
    <s v="1.B.3.Na.3.cLaurentian-Acadian-North Atlantic Coastal Flooded &amp; Swamp ForestLaurentian-Acadian-Appalachian Acidic SwampAcer rubrum Swamp Woodland AllianceAcer rubrum / Carex stricta - Onoclea sensibilis Wet Woodland"/>
    <s v="Red Maple Swamp Woodland Alliance"/>
    <s v="Red Maple Swamp Woodland"/>
  </r>
  <r>
    <s v="VT352"/>
    <s v="CEGL006502"/>
    <n v="352"/>
    <n v="189"/>
    <n v="44.522799999999997"/>
    <n v="-73.104399999999998"/>
    <s v="From NC EO"/>
    <x v="2"/>
    <s v="Red Maple- Black Ash Swamp"/>
    <s v="Lost Nation Swamp #2; town of ESSEX"/>
    <n v="1"/>
    <n v="58"/>
    <d v="2001-08-06T00:00:00"/>
    <n v="42"/>
    <n v="42"/>
    <n v="4.3809523809523796"/>
    <n v="4.3809523809523796"/>
    <n v="28.3918163930249"/>
    <n v="28.3918163930249"/>
    <n v="43.809523809523803"/>
    <n v="0.67599562840535499"/>
    <x v="134"/>
    <n v="4.3131657248354003"/>
    <n v="27.952508651918599"/>
    <n v="27.952508651918599"/>
    <n v="43.131657248354003"/>
    <n v="1"/>
    <n v="0"/>
    <n v="234.70000028610201"/>
    <m/>
    <m/>
    <n v="21"/>
    <n v="42"/>
    <n v="41"/>
    <n v="4.333333333333333"/>
    <n v="4.4390243902439028"/>
    <n v="28.083209693100727"/>
    <n v="28.423624663726304"/>
    <n v="43.858605036781071"/>
    <n v="0.67675296818395958"/>
    <n v="3.634852990870661"/>
    <n v="3.7449517001009265"/>
    <n v="23.556539710665028"/>
    <n v="23.979390998931596"/>
    <n v="37.001003611859787"/>
    <n v="0.97060076656601513"/>
    <n v="6.9000000953674316"/>
    <n v="227.80000019073486"/>
    <n v="49.715816710043526"/>
    <n v="0"/>
    <n v="26"/>
    <s v="B"/>
    <x v="2"/>
    <s v="B"/>
    <s v="BC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53"/>
    <s v="CEGL006503"/>
    <n v="353"/>
    <s v="No EO"/>
    <n v="43.777932999999997"/>
    <n v="-72.229365000000001"/>
    <s v="Map from merge shp"/>
    <x v="2"/>
    <s v="Hemlock- White pine- Red maple- Black ash Swamp"/>
    <s v="Norwich-Thetford Swamp; Norwich #5; town of Norwich and Thetford"/>
    <n v="58"/>
    <n v="58"/>
    <d v="2001-08-19T00:00:00"/>
    <n v="28"/>
    <n v="28"/>
    <n v="5.0714285714285703"/>
    <n v="5.0714285714285703"/>
    <n v="26.835477583655098"/>
    <n v="26.835477583655098"/>
    <n v="50.714285714285701"/>
    <n v="0.95840991370196904"/>
    <x v="135"/>
    <n v="4.8212765927932697"/>
    <n v="25.511797732775602"/>
    <n v="25.511797732775602"/>
    <n v="48.212765927932701"/>
    <n v="1"/>
    <n v="0"/>
    <n v="258.5"/>
    <m/>
    <m/>
    <n v="8"/>
    <n v="28"/>
    <n v="28"/>
    <n v="4.75"/>
    <n v="4.75"/>
    <n v="25.134637455113612"/>
    <n v="25.134637455113612"/>
    <n v="47.5"/>
    <n v="0.89766562339691458"/>
    <n v="4.588007736943907"/>
    <n v="4.588007736943907"/>
    <n v="24.277454970387655"/>
    <n v="24.277454970387655"/>
    <n v="45.880077369439071"/>
    <n v="1"/>
    <n v="0"/>
    <n v="258.5"/>
    <n v="55.621751544323544"/>
    <n v="0"/>
    <n v="14"/>
    <m/>
    <x v="0"/>
    <m/>
    <m/>
    <n v="683677"/>
    <s v="CEGL006503"/>
    <s v="Acer rubrum - Prunus serotina / Cornus amomum Floodplain Forest"/>
    <s v="Red Maple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5"/>
    <s v="Acer saccharinum - Acer rubrum - Ulmus americana Floodplain Forest Alliance"/>
    <s v="1.B.3.Na.3.aLaurentian-Acadian-North Atlantic Coastal Flooded &amp; Swamp ForestSilver Maple - Green Ash - Black Ash Floodplain ForestAcer saccharinum - Acer rubrum - Ulmus americana Floodplain Forest AllianceAcer rubrum - Prunus serotina / Cornus amomum Floo"/>
    <s v="Silver Maple - Red Maple - American Elm Floodplain Forest Alliance"/>
    <s v="Silver Maple - Red Maple - American Elm Floodplain Forest"/>
  </r>
  <r>
    <s v="VT354"/>
    <s v="CEGL005038"/>
    <n v="354"/>
    <n v="6596"/>
    <n v="44.75"/>
    <n v="-71.733333000000002"/>
    <s v="Map from Access. Corrected mapping. "/>
    <x v="1"/>
    <s v="Lowland Spruce-Fir Forest"/>
    <s v="Site 1; Wenlock WMA; plot #Site1; town of FERDINAND"/>
    <n v="58"/>
    <n v="58"/>
    <d v="1997-06-13T00:00:00"/>
    <n v="11"/>
    <n v="11"/>
    <n v="4.4545454545454497"/>
    <n v="4.4545454545454497"/>
    <n v="14.7740558843104"/>
    <n v="14.7740558843104"/>
    <n v="44.545454545454497"/>
    <n v="1.3430959894827701"/>
    <x v="136"/>
    <n v="4.1079545454545503"/>
    <n v="13.6245438831077"/>
    <n v="13.6245438831077"/>
    <n v="41.079545454545503"/>
    <n v="1"/>
    <n v="0"/>
    <n v="88"/>
    <m/>
    <m/>
    <n v="5"/>
    <n v="11"/>
    <n v="11"/>
    <n v="4"/>
    <n v="4"/>
    <n v="13.266499161421599"/>
    <n v="13.266499161421599"/>
    <n v="40"/>
    <n v="1.2060453783110545"/>
    <n v="3.1420454545454546"/>
    <n v="3.1420454545454546"/>
    <n v="10.420985846968955"/>
    <n v="10.420985846968955"/>
    <n v="31.420454545454547"/>
    <n v="1"/>
    <n v="0"/>
    <n v="88"/>
    <n v="49.37223472466161"/>
    <n v="0"/>
    <n v="9"/>
    <s v="A"/>
    <x v="3"/>
    <s v="B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55"/>
    <s v="CEGL005038"/>
    <n v="355"/>
    <n v="6596"/>
    <n v="44.75"/>
    <n v="-71.733333000000002"/>
    <s v="Map from Access. Corrected mapping. "/>
    <x v="1"/>
    <s v="Lowland Spruce-Fir Forest"/>
    <s v="Site 2; Wenlock WMA; plot #Site2; town of FERDINAND"/>
    <n v="58"/>
    <n v="58"/>
    <d v="1997-06-13T00:00:00"/>
    <n v="12"/>
    <n v="12"/>
    <n v="5"/>
    <n v="5"/>
    <n v="17.320508075688799"/>
    <n v="17.320508075688799"/>
    <n v="50"/>
    <n v="1.4433756729740601"/>
    <x v="137"/>
    <n v="4.4554455504308601"/>
    <n v="15.4341161274059"/>
    <n v="15.4341161274059"/>
    <n v="44.554455504308599"/>
    <n v="1"/>
    <n v="0"/>
    <n v="70.700000762939496"/>
    <m/>
    <m/>
    <n v="5"/>
    <n v="12"/>
    <n v="12"/>
    <n v="4.583333333333333"/>
    <n v="4.583333333333333"/>
    <n v="15.877132402714707"/>
    <n v="15.877132402714707"/>
    <n v="45.833333333333329"/>
    <n v="1.3230943668928923"/>
    <n v="3.5827439931872851"/>
    <n v="3.5827439931872851"/>
    <n v="12.410989253425162"/>
    <n v="12.410989253425162"/>
    <n v="35.827439931872853"/>
    <n v="1"/>
    <n v="0"/>
    <n v="70.700000762939453"/>
    <n v="52.05934628966407"/>
    <n v="0"/>
    <n v="8"/>
    <s v="A"/>
    <x v="3"/>
    <s v="B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56"/>
    <s v="CEGL005038"/>
    <n v="356"/>
    <n v="6596"/>
    <n v="44.754167000000002"/>
    <n v="-71.741667000000007"/>
    <s v="Map from Access. Corrected mapping. "/>
    <x v="1"/>
    <s v="Lowland Spruce-Fir Forest"/>
    <s v="Site 3; Wenlock WMA; plot #Site3; town of FERDINAND"/>
    <n v="58"/>
    <n v="58"/>
    <d v="1997-06-13T00:00:00"/>
    <n v="11"/>
    <n v="11"/>
    <n v="5"/>
    <n v="5"/>
    <n v="16.583123951777001"/>
    <n v="16.583123951777001"/>
    <n v="50"/>
    <n v="1.50755672288882"/>
    <x v="138"/>
    <n v="4.2748538011695896"/>
    <n v="14.178086092104101"/>
    <n v="14.178086092104101"/>
    <n v="42.748538011695899"/>
    <n v="1"/>
    <n v="0"/>
    <n v="85.5"/>
    <m/>
    <m/>
    <n v="3"/>
    <n v="11"/>
    <n v="11"/>
    <n v="4.4545454545454541"/>
    <n v="4.4545454545454541"/>
    <n v="14.774055884310416"/>
    <n v="14.774055884310416"/>
    <n v="44.545454545454547"/>
    <n v="1.3430959894827652"/>
    <n v="3.2397660818713452"/>
    <n v="3.2397660818713452"/>
    <n v="10.745088502087086"/>
    <n v="10.745088502087086"/>
    <n v="32.397660818713454"/>
    <n v="1"/>
    <n v="0"/>
    <n v="85.5"/>
    <n v="51.188037823309962"/>
    <n v="0"/>
    <n v="8"/>
    <s v="A"/>
    <x v="3"/>
    <s v="B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58"/>
    <s v="CEGL006267"/>
    <n v="358"/>
    <n v="6564"/>
    <n v="44.642929000000002"/>
    <n v="-71.666673000000003"/>
    <s v="Map from Access"/>
    <x v="8"/>
    <s v="Northern Hardwood Forest"/>
    <s v="Maidstone Lake Hills W; town of MAIDSTONE"/>
    <n v="58"/>
    <n v="58"/>
    <d v="2001-06-27T00:00:00"/>
    <n v="20"/>
    <n v="20"/>
    <n v="4.6500000000000004"/>
    <n v="4.6500000000000004"/>
    <n v="20.795432190747999"/>
    <n v="20.795432190747999"/>
    <n v="46.5"/>
    <n v="1.0397716095374001"/>
    <x v="139"/>
    <n v="4.6175496664124003"/>
    <n v="20.650309887159199"/>
    <n v="20.650309887159199"/>
    <n v="46.175496664123997"/>
    <n v="1"/>
    <n v="0"/>
    <n v="60.399999693036101"/>
    <m/>
    <m/>
    <n v="8"/>
    <n v="20"/>
    <n v="20"/>
    <n v="4.3499999999999996"/>
    <n v="4.3499999999999996"/>
    <n v="19.453791404248168"/>
    <n v="19.453791404248168"/>
    <n v="43.499999999999993"/>
    <n v="0.97268957021240843"/>
    <n v="4.2317880853356398"/>
    <n v="4.2317880853356398"/>
    <n v="18.925131650368343"/>
    <n v="18.925131650368343"/>
    <n v="42.317880853356399"/>
    <n v="1"/>
    <n v="0"/>
    <n v="60.399999693036079"/>
    <n v="53.009511377763161"/>
    <n v="0"/>
    <n v="11"/>
    <s v="A"/>
    <x v="3"/>
    <s v="B"/>
    <s v="B"/>
    <n v="685368"/>
    <s v="CEGL006267"/>
    <s v="Betula alleghaniensis - Picea rubens / Dryopteris campyloptera Forest"/>
    <s v="Transitional Northern Hardwood - Red Spruce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Betula alleghaniensis - Picea rubens / Dryopteris campyloptera Forest"/>
    <s v="Red Spruce - Balsam Fir Forest Alliance"/>
    <s v="Northern Appalachian Spruce - Fir Forest"/>
  </r>
  <r>
    <s v="VT359"/>
    <s v="CEGL006128"/>
    <n v="359"/>
    <n v="6520"/>
    <n v="44.709232999999998"/>
    <n v="-71.710153000000005"/>
    <s v="Map from Access; Dwar"/>
    <x v="1"/>
    <s v="Montane-Spruce-Fir Forest"/>
    <s v="West Mountain; town of FERDINAND"/>
    <n v="58"/>
    <n v="58"/>
    <d v="2001-08-21T00:00:00"/>
    <n v="26"/>
    <n v="26"/>
    <n v="4.8846153846153904"/>
    <n v="4.8846153846153904"/>
    <n v="24.906749162549399"/>
    <n v="24.906749162549399"/>
    <n v="48.846153846153904"/>
    <n v="0.95795189086728405"/>
    <x v="140"/>
    <n v="4.7329545487654103"/>
    <n v="24.1334276011025"/>
    <n v="24.1334276011025"/>
    <n v="47.329545487654102"/>
    <n v="1"/>
    <n v="0"/>
    <n v="140.79999884962999"/>
    <m/>
    <m/>
    <n v="9"/>
    <n v="26"/>
    <n v="26"/>
    <n v="4.6538461538461542"/>
    <n v="4.6538461538461542"/>
    <n v="23.730052351720268"/>
    <n v="23.730052351720268"/>
    <n v="46.53846153846154"/>
    <n v="0.91269432122001048"/>
    <n v="4.1235795498931802"/>
    <n v="4.1235795498931802"/>
    <n v="21.026212590757478"/>
    <n v="21.026212590757478"/>
    <n v="41.235795498931807"/>
    <n v="1"/>
    <n v="0"/>
    <n v="140.79999884963036"/>
    <n v="54.512284638009689"/>
    <n v="0"/>
    <n v="14"/>
    <n v="0"/>
    <x v="4"/>
    <n v="0"/>
    <s v="B"/>
    <n v="689885"/>
    <s v="CEGL006128"/>
    <s v="Picea rubens - Abies balsamea / Sorbus americana Forest"/>
    <s v="Montane Spruce - Fir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Picea rubens - Abies balsamea / Sorbus americana Forest"/>
    <s v="Red Spruce - Balsam Fir Forest Alliance"/>
    <s v="Northern Appalachian Spruce - Fir Forest"/>
  </r>
  <r>
    <s v="VT360"/>
    <m/>
    <n v="360"/>
    <s v="No EO"/>
    <n v="44.841999999999999"/>
    <n v="-71.754099999999994"/>
    <s v="From EO Map. "/>
    <x v="4"/>
    <s v="Alder Swamp (boggy)"/>
    <s v="Upper Yellow Branch Nulhegan River; town of LEWIS"/>
    <n v="58"/>
    <n v="58"/>
    <d v="2000-08-30T00:00:00"/>
    <n v="38"/>
    <n v="38"/>
    <n v="4.6578947368421098"/>
    <n v="4.6578947368421098"/>
    <n v="28.713191540145001"/>
    <n v="28.713191540145001"/>
    <n v="46.578947368421098"/>
    <n v="0.75561030368802595"/>
    <x v="141"/>
    <n v="4.2608267735245304"/>
    <n v="26.2655002269397"/>
    <n v="26.2655002269397"/>
    <n v="42.608267735245299"/>
    <n v="1"/>
    <n v="0"/>
    <n v="101.60000012815"/>
    <m/>
    <m/>
    <n v="17"/>
    <n v="38"/>
    <n v="37"/>
    <n v="4.6578947368421053"/>
    <n v="4.7837837837837842"/>
    <n v="28.713191540144969"/>
    <n v="29.098620753048241"/>
    <n v="47.20419611504586"/>
    <n v="0.76575317771179585"/>
    <n v="3.4655511861324224"/>
    <n v="5.0955137525640293"/>
    <n v="21.36309225980045"/>
    <n v="30.994800126715749"/>
    <n v="50.280205242197681"/>
    <n v="0.68011811063969352"/>
    <n v="32.5"/>
    <n v="69.100000128149986"/>
    <n v="46.70136630481143"/>
    <n v="0"/>
    <n v="20"/>
    <m/>
    <x v="0"/>
    <m/>
    <m/>
    <m/>
    <m/>
    <m/>
    <m/>
    <m/>
    <m/>
    <m/>
    <m/>
    <m/>
    <m/>
    <m/>
    <m/>
    <m/>
    <m/>
    <m/>
    <m/>
    <m/>
    <m/>
    <m/>
    <m/>
    <m/>
    <m/>
    <m/>
  </r>
  <r>
    <s v="VT361"/>
    <s v="CEGL006513"/>
    <n v="361"/>
    <n v="2933"/>
    <n v="44.678055999999998"/>
    <n v="-71.706111000000007"/>
    <s v="Map from Access"/>
    <x v="9"/>
    <s v="Poor Fen (classified later)"/>
    <s v="Ferdinand Bog #2; plot #2; town of FERDINAND"/>
    <n v="58"/>
    <n v="58"/>
    <d v="2000-08-02T00:00:00"/>
    <n v="36"/>
    <n v="36"/>
    <n v="5"/>
    <n v="5"/>
    <n v="30"/>
    <n v="30"/>
    <n v="50"/>
    <n v="0.83333333333333304"/>
    <x v="142"/>
    <n v="5.75897435680979"/>
    <n v="34.553846140858802"/>
    <n v="34.553846140858802"/>
    <n v="57.589743568097902"/>
    <n v="1"/>
    <n v="0"/>
    <n v="136.49999988079099"/>
    <m/>
    <m/>
    <n v="14"/>
    <n v="36"/>
    <n v="35"/>
    <n v="5.1111111111111107"/>
    <n v="5.2571428571428571"/>
    <n v="30.666666666666664"/>
    <n v="31.10167657400941"/>
    <n v="51.836127623349014"/>
    <n v="0.86393546038915014"/>
    <n v="6.273260054536582"/>
    <n v="6.7213500789768563"/>
    <n v="37.639560327219492"/>
    <n v="39.764043317369989"/>
    <n v="66.273405528949979"/>
    <n v="0.93333333048046141"/>
    <n v="9.1000003814697266"/>
    <n v="127.39999949932098"/>
    <n v="57.074776126677151"/>
    <n v="0"/>
    <n v="16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362"/>
    <s v="CEGL005038"/>
    <n v="362"/>
    <n v="6596"/>
    <n v="44.776893999999999"/>
    <n v="-71.720371"/>
    <s v="Map from Access"/>
    <x v="1"/>
    <s v="Lowland Spruce-Fir Forest"/>
    <s v="Lower Yellow Branch Spruce-Fir Flats; town of BRUNSWICK"/>
    <n v="58"/>
    <n v="58"/>
    <d v="2000-06-28T00:00:00"/>
    <n v="23"/>
    <n v="23"/>
    <n v="5.2608695652173898"/>
    <n v="5.2608695652173898"/>
    <n v="25.230244100905999"/>
    <n v="25.230244100905999"/>
    <n v="52.6086956521739"/>
    <n v="1.096967134822"/>
    <x v="143"/>
    <n v="5.3796068812138396"/>
    <n v="25.7996882639553"/>
    <n v="25.7996882639553"/>
    <n v="53.796068812138401"/>
    <n v="1"/>
    <n v="0"/>
    <n v="81.399998493492603"/>
    <m/>
    <m/>
    <n v="6"/>
    <n v="23"/>
    <n v="23"/>
    <n v="5.0434782608695654"/>
    <n v="5.0434782608695654"/>
    <n v="24.187672030620671"/>
    <n v="24.187672030620671"/>
    <n v="50.434782608695649"/>
    <n v="1.051637914374812"/>
    <n v="5.1670761685390802"/>
    <n v="5.1670761685390802"/>
    <n v="24.780426772437625"/>
    <n v="24.780426772437625"/>
    <n v="51.670761685390801"/>
    <n v="1"/>
    <n v="0"/>
    <n v="81.399998493492603"/>
    <n v="56.74875357868931"/>
    <n v="0"/>
    <n v="11"/>
    <s v="A"/>
    <x v="3"/>
    <s v="B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363"/>
    <s v="CEGL006361 ; CEGL006273 ; CEGL006505"/>
    <n v="363"/>
    <n v="6564"/>
    <n v="44.669569000000003"/>
    <n v="-71.657726999999994"/>
    <s v="Map from Access"/>
    <x v="1"/>
    <s v="R Spruce-Yellow Birch-Red Mpl Forest, well drained"/>
    <s v="Paul Stream West; town of MAIDSTONE"/>
    <n v="58"/>
    <n v="58"/>
    <d v="2000-07-07T00:00:00"/>
    <n v="33"/>
    <n v="33"/>
    <n v="5"/>
    <n v="5"/>
    <n v="28.7228132326901"/>
    <n v="28.7228132326901"/>
    <n v="50"/>
    <n v="0.87038827977848898"/>
    <x v="144"/>
    <n v="4.4904569197285502"/>
    <n v="25.7957110869608"/>
    <n v="25.7957110869608"/>
    <n v="44.904569197285497"/>
    <n v="1"/>
    <n v="0"/>
    <n v="172.89999846369"/>
    <m/>
    <m/>
    <n v="8"/>
    <n v="33"/>
    <n v="33"/>
    <n v="4.6060606060606064"/>
    <n v="4.6060606060606064"/>
    <n v="26.459803705266072"/>
    <n v="26.459803705266072"/>
    <n v="46.060606060606062"/>
    <n v="0.80181223349291131"/>
    <n v="3.6443030803798981"/>
    <n v="3.6443030803798981"/>
    <n v="20.934927348213836"/>
    <n v="20.934927348213836"/>
    <n v="36.443030803798983"/>
    <n v="1"/>
    <n v="0"/>
    <n v="172.89999846369028"/>
    <n v="53.543486339072722"/>
    <n v="0"/>
    <n v="19"/>
    <s v="A"/>
    <x v="3"/>
    <s v="B"/>
    <s v="B"/>
    <n v="687548"/>
    <s v="CEGL006361"/>
    <s v="Picea mariana - Picea rubens / Pleurozium schreberi Swamp Forest"/>
    <s v="Northern Spruce - Fir Flats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mariana - Picea rubens / Pleurozium schreberi Swamp Forest"/>
    <s v="Red Spruce Northern Appalachian Swamp Forest Alliance"/>
    <s v="Northern Appalachian Red Spruce Swamp Forest"/>
  </r>
  <r>
    <s v="VT364"/>
    <s v="CEGL006524"/>
    <n v="364"/>
    <s v="No EO"/>
    <n v="44.680556000000003"/>
    <n v="-71.706111000000007"/>
    <s v="Map from Access"/>
    <x v="9"/>
    <s v="Sweet Gale-Cedar Poor Fen (classified later)"/>
    <s v="Ferdinand Bog#1; town of FERDINAND"/>
    <n v="58"/>
    <n v="58"/>
    <d v="2000-08-02T00:00:00"/>
    <n v="29"/>
    <n v="29"/>
    <n v="5.0344827586206904"/>
    <n v="5.0344827586206904"/>
    <n v="27.1115193738496"/>
    <n v="27.1115193738496"/>
    <n v="50.344827586206897"/>
    <n v="0.93487997840860604"/>
    <x v="145"/>
    <n v="6.0325966908572601"/>
    <n v="32.4865273952406"/>
    <n v="32.4865273952406"/>
    <n v="60.325966908572603"/>
    <n v="1"/>
    <n v="0"/>
    <n v="181.00000080466299"/>
    <m/>
    <m/>
    <n v="11"/>
    <n v="29"/>
    <n v="28"/>
    <n v="5.3103448275862073"/>
    <n v="5.5"/>
    <n v="28.597082079265988"/>
    <n v="29.103264421710499"/>
    <n v="54.043405288456938"/>
    <n v="1.0035608421279483"/>
    <n v="6.0723756979506085"/>
    <n v="6.3752900436038074"/>
    <n v="32.700743904302435"/>
    <n v="33.73486398256361"/>
    <n v="62.64406975598996"/>
    <n v="0.95248618594896617"/>
    <n v="8.6000003814697266"/>
    <n v="172.40000042319298"/>
    <n v="59.668854553357633"/>
    <n v="0"/>
    <n v="10"/>
    <m/>
    <x v="0"/>
    <m/>
    <m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366"/>
    <s v="CEGL002485 ; CEGL006225"/>
    <n v="366"/>
    <n v="7606"/>
    <n v="44.834485999999998"/>
    <n v="-71.782124999999994"/>
    <s v="Map from Access; correction to mapping."/>
    <x v="9"/>
    <s v="Black Spruce Woodland Bog"/>
    <s v="Mollie Beatie Bog; town of LEWIS"/>
    <n v="58"/>
    <n v="58"/>
    <d v="2001-06-26T00:00:00"/>
    <n v="21"/>
    <n v="21"/>
    <n v="6.6190476190476204"/>
    <n v="6.6190476190476204"/>
    <n v="30.3322867428029"/>
    <n v="30.3322867428029"/>
    <n v="66.190476190476204"/>
    <n v="1.4443946068001401"/>
    <x v="146"/>
    <n v="6.42062414754841"/>
    <n v="29.422996165001901"/>
    <n v="29.422996165001901"/>
    <n v="64.206241475484106"/>
    <n v="1"/>
    <n v="0"/>
    <n v="147.39999938756199"/>
    <m/>
    <m/>
    <n v="1"/>
    <n v="21"/>
    <n v="21"/>
    <n v="6.9047619047619051"/>
    <n v="6.9047619047619051"/>
    <n v="31.641594084218895"/>
    <n v="31.641594084218895"/>
    <n v="69.047619047619051"/>
    <n v="1.5067425754389951"/>
    <n v="7.170284928640112"/>
    <n v="7.170284928640112"/>
    <n v="32.858373439894343"/>
    <n v="32.858373439894343"/>
    <n v="71.702849286401118"/>
    <n v="1"/>
    <n v="0"/>
    <n v="147.39999938756227"/>
    <n v="67.011527712653148"/>
    <n v="0"/>
    <n v="4"/>
    <s v="A"/>
    <x v="1"/>
    <s v="A"/>
    <s v="A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367"/>
    <s v="CEGL005271 ; CEGL006168"/>
    <n v="367"/>
    <n v="4323"/>
    <n v="44.846473000000003"/>
    <n v="-71.746626000000006"/>
    <s v="Map from Access"/>
    <x v="3"/>
    <s v="Black Spruce Swamp"/>
    <s v="Big Swamp; town of LEWIS"/>
    <n v="58"/>
    <n v="58"/>
    <d v="2001-06-14T00:00:00"/>
    <n v="14"/>
    <n v="14"/>
    <n v="5"/>
    <n v="5"/>
    <n v="18.708286933869701"/>
    <n v="18.708286933869701"/>
    <n v="50"/>
    <n v="1.3363062095621201"/>
    <x v="147"/>
    <n v="5.97399781146592"/>
    <n v="22.352653039842799"/>
    <n v="22.352653039842799"/>
    <n v="59.739978114659202"/>
    <n v="1"/>
    <n v="0"/>
    <n v="92.299997746944399"/>
    <m/>
    <m/>
    <n v="5"/>
    <n v="14"/>
    <n v="14"/>
    <n v="4.7857142857142856"/>
    <n v="4.7857142857142856"/>
    <n v="17.906503208132435"/>
    <n v="17.906503208132435"/>
    <n v="47.857142857142854"/>
    <n v="1.279035943438031"/>
    <n v="6.2318526242717178"/>
    <n v="6.2318526242717178"/>
    <n v="23.317457404892846"/>
    <n v="23.317457404892846"/>
    <n v="62.318526242717176"/>
    <n v="1"/>
    <n v="0"/>
    <n v="92.299997746944427"/>
    <n v="53.662324808951368"/>
    <n v="0"/>
    <n v="8"/>
    <s v="A"/>
    <x v="3"/>
    <s v="B"/>
    <s v="B"/>
    <n v="689094"/>
    <s v="CEGL005271"/>
    <s v="Picea mariana - (Larix laricina) / Ledum groenlandicum / Sphagnum spp. Swamp Forest"/>
    <s v="Black Spruce - Tamarack / Labrador-tea Poor Swamp Forest"/>
    <s v="1.B.5.Na.1.c"/>
    <s v="1"/>
    <s v="1.B"/>
    <s v="1.B.5"/>
    <s v="1.B.5.Na"/>
    <s v="1 Forest &amp; Woodland"/>
    <s v="1.B Temperate &amp; Boreal Forest &amp; Woodland"/>
    <s v="1.B.5 Boreal Flooded &amp; Swamp Forest"/>
    <s v="D016"/>
    <s v="1.B.5.Na North American Boreal Flooded &amp; Swamp Forest"/>
    <s v="M299"/>
    <s v="North American Boreal Conifer Poor Swamp"/>
    <s v="G806"/>
    <s v="Ontario-Québec Boreal Black Spruce Poor Swamp"/>
    <s v="A0197"/>
    <s v="Picea mariana - Larix laricina / Sphagnum spp. Poor Swamp Forest Alliance"/>
    <s v="1.B.5.Na.1.cNorth American Boreal Conifer Poor SwampOntario-Québec Boreal Black Spruce Poor SwampPicea mariana - Larix laricina / Sphagnum spp. Poor Swamp Forest AlliancePicea mariana - (Larix laricina) / Ledum groenlandicum / Sphagnum spp. Swamp Forest"/>
    <s v="Black Spruce - Tamarack / Peatmoss species Poor Swamp Forest Alliance"/>
    <s v="Eastern Boreal Black Spruce Poor Swamp Forest"/>
  </r>
  <r>
    <s v="VT368"/>
    <s v="CEGL006007 ; CEGL006175"/>
    <n v="368"/>
    <n v="5306"/>
    <n v="44.285699999999999"/>
    <n v="-72.162499999999994"/>
    <s v="From NC EO"/>
    <x v="3"/>
    <s v="Northern White Cedar Swamp"/>
    <s v="Achilles; Achilles/Shields Cedar Swamp; town of BARNET"/>
    <n v="58"/>
    <n v="58"/>
    <d v="1996-08-13T00:00:00"/>
    <n v="22"/>
    <n v="22"/>
    <n v="5.5909090909090899"/>
    <n v="5.5909090909090899"/>
    <n v="26.223688111740099"/>
    <n v="26.223688111740099"/>
    <n v="55.909090909090899"/>
    <n v="1.19198582326091"/>
    <x v="148"/>
    <n v="5.06303724988721"/>
    <n v="23.747749709444101"/>
    <n v="23.747749709444101"/>
    <n v="50.630372498872099"/>
    <n v="1"/>
    <n v="0"/>
    <n v="104.700000084937"/>
    <m/>
    <m/>
    <n v="2"/>
    <n v="22"/>
    <n v="22"/>
    <n v="5.0454545454545459"/>
    <n v="5.0454545454545459"/>
    <n v="23.665279515472761"/>
    <n v="23.665279515472761"/>
    <n v="50.45454545454546"/>
    <n v="1.0756945234305799"/>
    <n v="4.1614135632684519"/>
    <n v="4.1614135632684519"/>
    <n v="19.518759760297321"/>
    <n v="19.518759760297321"/>
    <n v="41.614135632684516"/>
    <n v="1"/>
    <n v="0"/>
    <n v="104.70000008493662"/>
    <n v="57.586121260247047"/>
    <n v="0"/>
    <n v="9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0"/>
    <s v="CEGL006007"/>
    <n v="370"/>
    <n v="3182"/>
    <n v="44.746000000000002"/>
    <n v="-71.980199999999996"/>
    <s v="From NC EO"/>
    <x v="3"/>
    <s v="Northern White Cedar Swamp"/>
    <s v="Ball; Ball Hill Pond Swamp; town of WESTMORE"/>
    <n v="58"/>
    <n v="58"/>
    <d v="1996-08-07T00:00:00"/>
    <n v="35"/>
    <n v="35"/>
    <n v="5.2285714285714304"/>
    <n v="5.2285714285714304"/>
    <n v="30.9326457230637"/>
    <n v="30.9326457230637"/>
    <n v="52.285714285714299"/>
    <n v="0.88378987780181995"/>
    <x v="149"/>
    <n v="5.0773130425455104"/>
    <n v="30.037789043471498"/>
    <n v="30.037789043471498"/>
    <n v="50.773130425455101"/>
    <n v="1"/>
    <n v="0"/>
    <n v="157.799999862909"/>
    <m/>
    <m/>
    <n v="9"/>
    <n v="35"/>
    <n v="34"/>
    <n v="4.628571428571429"/>
    <n v="4.7647058823529411"/>
    <n v="27.382997853203939"/>
    <n v="27.782770793086431"/>
    <n v="46.961453887848322"/>
    <n v="0.79379345123104095"/>
    <n v="4.054499354444963"/>
    <n v="4.059644658275503"/>
    <n v="23.98674166142229"/>
    <n v="23.671592712570149"/>
    <n v="40.012294594458417"/>
    <n v="0.99873257285707229"/>
    <n v="0.20000000298023224"/>
    <n v="157.59999985992908"/>
    <n v="53.616021946390418"/>
    <n v="0"/>
    <n v="20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1"/>
    <s v="CEGL006007"/>
    <n v="371"/>
    <n v="4520"/>
    <n v="44.479166999999997"/>
    <n v="-72.174999999999997"/>
    <s v="Map from Access"/>
    <x v="3"/>
    <s v="Northern White Cedar Swamp"/>
    <s v="Bear; Bear Mountian Pond Swamp; town of WALDEN"/>
    <n v="58"/>
    <n v="58"/>
    <d v="1997-08-15T00:00:00"/>
    <n v="45"/>
    <n v="44"/>
    <n v="5.31111111111111"/>
    <n v="5.4318181818181799"/>
    <n v="35.628016441496598"/>
    <n v="36.0306056770428"/>
    <n v="53.711255709571603"/>
    <n v="0.80068012615650597"/>
    <x v="150"/>
    <n v="5.1624015771506597"/>
    <n v="34.596390994075101"/>
    <n v="34.243498097095397"/>
    <n v="51.047193021659901"/>
    <n v="0.99901671580292495"/>
    <n v="0.10000000149011599"/>
    <n v="101.599998623133"/>
    <m/>
    <m/>
    <n v="10"/>
    <n v="45"/>
    <n v="43"/>
    <n v="4.8888888888888893"/>
    <n v="5.1162790697674421"/>
    <n v="32.79566366999692"/>
    <n v="33.549685473173028"/>
    <n v="50.012918227834724"/>
    <n v="0.74554856607051179"/>
    <n v="4.3028515285964435"/>
    <n v="4.5774058665553863"/>
    <n v="28.864405545091586"/>
    <n v="30.016057570716271"/>
    <n v="44.74529676311252"/>
    <n v="0.94001966485756439"/>
    <n v="6.1000000014901161"/>
    <n v="95.599998623132706"/>
    <n v="55.173606684627828"/>
    <n v="0"/>
    <n v="22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2"/>
    <s v="CEGL006007"/>
    <n v="372"/>
    <n v="2718"/>
    <n v="44.198500000000003"/>
    <n v="-72.582899999999995"/>
    <s v="From NC EO"/>
    <x v="3"/>
    <s v="Northern White Cedar Swamp"/>
    <s v="Berlin; Berlin Pond; town of BERLIN"/>
    <n v="58"/>
    <n v="58"/>
    <d v="1996-07-31T00:00:00"/>
    <n v="35"/>
    <n v="34"/>
    <n v="4.71428571428571"/>
    <n v="4.8529411764705896"/>
    <n v="27.890090406041001"/>
    <n v="28.297266548513999"/>
    <n v="47.831110441326999"/>
    <n v="0.80849332995754197"/>
    <x v="151"/>
    <n v="5.1533623543861697"/>
    <n v="30.458231884251799"/>
    <n v="30.049007985132501"/>
    <n v="50.7920938980118"/>
    <n v="0.999033349423743"/>
    <n v="0.20000000298023199"/>
    <n v="206.69999870657901"/>
    <m/>
    <m/>
    <n v="14"/>
    <n v="35"/>
    <n v="34"/>
    <n v="4.0571428571428569"/>
    <n v="4.1764705882352944"/>
    <n v="24.00238083428987"/>
    <n v="24.352799090236257"/>
    <n v="41.163743531323838"/>
    <n v="0.69579425972103581"/>
    <n v="4.3721604606597868"/>
    <n v="4.3763909014465971"/>
    <n v="25.866050109776868"/>
    <n v="25.51852481937377"/>
    <n v="43.134179650977984"/>
    <n v="0.99903334942374267"/>
    <n v="0.20000000298023224"/>
    <n v="206.69999870657921"/>
    <n v="49.078227759519208"/>
    <n v="0"/>
    <n v="23"/>
    <s v="A"/>
    <x v="2"/>
    <s v="B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3"/>
    <s v="CEGL006007"/>
    <n v="373"/>
    <s v="No EO"/>
    <n v="44.215200000000003"/>
    <n v="-72.563599999999994"/>
    <s v="Appoximate location; no EO"/>
    <x v="3"/>
    <s v="Northern White Cedar Swamp"/>
    <s v="BerlMl; Berlin Mall Swamp; town of Berlin"/>
    <n v="58"/>
    <n v="58"/>
    <d v="1999-09-28T00:00:00"/>
    <n v="35"/>
    <n v="34"/>
    <n v="4.4857142857142902"/>
    <n v="4.6176470588235299"/>
    <n v="26.537843598475401"/>
    <n v="26.9252778673739"/>
    <n v="45.512026298717203"/>
    <n v="0.76929365335354005"/>
    <x v="152"/>
    <n v="4.5259449012193"/>
    <n v="26.437130682690899"/>
    <n v="26.390566997730101"/>
    <n v="44.608199965659203"/>
    <n v="0.98734977853003403"/>
    <n v="2"/>
    <n v="156.099998861551"/>
    <m/>
    <m/>
    <n v="18"/>
    <n v="35"/>
    <n v="34"/>
    <n v="4.4285714285714288"/>
    <n v="4.5588235294117645"/>
    <n v="26.199781896584017"/>
    <n v="26.582280697088869"/>
    <n v="44.932255263064754"/>
    <n v="0.75949373420253918"/>
    <n v="3.9082858919864591"/>
    <n v="3.9583600229344396"/>
    <n v="23.121731152154542"/>
    <n v="23.081006876209457"/>
    <n v="39.014022329693141"/>
    <n v="0.98734977853003403"/>
    <n v="2"/>
    <n v="156.09999886155128"/>
    <n v="52.396842327851175"/>
    <n v="0"/>
    <n v="20"/>
    <m/>
    <x v="0"/>
    <m/>
    <m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4"/>
    <s v="CEGL006007"/>
    <n v="374"/>
    <n v="3485"/>
    <n v="44.722799999999999"/>
    <n v="-72.380899999999997"/>
    <s v="From NC EO"/>
    <x v="3"/>
    <s v="Northern White Cedar Swamp"/>
    <s v="BlackCS; Black River Cedar Swamp; town of ALBANY"/>
    <n v="58"/>
    <n v="58"/>
    <d v="1997-06-19T00:00:00"/>
    <n v="49"/>
    <n v="48"/>
    <n v="5.28571428571429"/>
    <n v="5.3958333333333304"/>
    <n v="37"/>
    <n v="37.383429930028299"/>
    <n v="53.404899900040398"/>
    <n v="0.76292714142914797"/>
    <x v="153"/>
    <n v="5.7569360756357"/>
    <n v="40.274261659357499"/>
    <n v="39.885223115708897"/>
    <n v="56.978890165298402"/>
    <n v="0.99939722723106195"/>
    <n v="0.10000000149011599"/>
    <n v="165.79999854415701"/>
    <m/>
    <m/>
    <n v="13"/>
    <n v="49"/>
    <n v="48"/>
    <n v="5.0408163265306118"/>
    <n v="5.145833333333333"/>
    <n v="35.285714285714285"/>
    <n v="35.651379122459389"/>
    <n v="50.930541603513412"/>
    <n v="0.72757916576447734"/>
    <n v="5.321880664091748"/>
    <n v="5.3250904836274078"/>
    <n v="37.253164648642233"/>
    <n v="36.893309090176778"/>
    <n v="52.704727271681115"/>
    <n v="0.99939722723106228"/>
    <n v="0.10000000149011612"/>
    <n v="165.79999854415655"/>
    <n v="59.874910369334444"/>
    <n v="0"/>
    <n v="20"/>
    <s v="C"/>
    <x v="4"/>
    <s v="B"/>
    <s v="B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5"/>
    <s v="CEGL006199"/>
    <n v="375"/>
    <n v="4804"/>
    <n v="44.912799999999997"/>
    <n v="-72.231300000000005"/>
    <s v="From NC EO"/>
    <x v="3"/>
    <s v="Hardwood Cedar Swamp"/>
    <s v="BlackW; Lower Black River Wetlands; town of COVENTRY"/>
    <n v="58"/>
    <n v="58"/>
    <d v="1996-07-29T00:00:00"/>
    <n v="26"/>
    <n v="26"/>
    <n v="4.8076923076923102"/>
    <n v="4.8076923076923102"/>
    <n v="24.514516892273001"/>
    <n v="24.514516892273001"/>
    <n v="48.076923076923102"/>
    <n v="0.94286603431819205"/>
    <x v="154"/>
    <n v="4.5508436013828604"/>
    <n v="23.204840326760099"/>
    <n v="23.204840326760099"/>
    <n v="45.5084360138286"/>
    <n v="1"/>
    <n v="0"/>
    <n v="219.29999889433401"/>
    <m/>
    <m/>
    <n v="11"/>
    <n v="26"/>
    <n v="25"/>
    <n v="4.7307692307692308"/>
    <n v="4.92"/>
    <n v="24.122284621996634"/>
    <n v="24.6"/>
    <n v="48.244569243993276"/>
    <n v="0.94615384615384612"/>
    <n v="3.7478340266700867"/>
    <n v="4.3648433496067778"/>
    <n v="19.110278835697791"/>
    <n v="21.824216748033891"/>
    <n v="42.80081041042434"/>
    <n v="0.85864113015825028"/>
    <n v="31"/>
    <n v="188.29999889433384"/>
    <n v="53.16313301066765"/>
    <n v="0"/>
    <n v="11"/>
    <s v="C"/>
    <x v="2"/>
    <s v="C"/>
    <s v="BC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76"/>
    <s v="CEGL006007"/>
    <n v="376"/>
    <n v="2401"/>
    <n v="44.733333000000002"/>
    <n v="-72.373610999999997"/>
    <s v="Map from Access"/>
    <x v="3"/>
    <s v="Northern White Cedar Swamp"/>
    <s v="BlackS; Black River South of McCleary Brook; town of ALBANY"/>
    <n v="58"/>
    <n v="58"/>
    <d v="1997-06-27T00:00:00"/>
    <n v="52"/>
    <n v="51"/>
    <n v="5.3269230769230802"/>
    <n v="5.4313725490196099"/>
    <n v="38.412988588597102"/>
    <n v="38.787758327575901"/>
    <n v="53.788942888607799"/>
    <n v="0.74591842937645902"/>
    <x v="155"/>
    <n v="5.02187499708125"/>
    <n v="36.1567606636793"/>
    <n v="35.8633608687446"/>
    <n v="49.7335332779721"/>
    <n v="0.99843993760638905"/>
    <n v="0.10000000149011599"/>
    <n v="64.000001318752794"/>
    <m/>
    <m/>
    <n v="14"/>
    <n v="52"/>
    <n v="51"/>
    <n v="4.9423076923076925"/>
    <n v="5.0392156862745097"/>
    <n v="35.639487607470969"/>
    <n v="35.987198159519856"/>
    <n v="49.905264701704667"/>
    <n v="0.69206150306768943"/>
    <n v="4.2184087302237021"/>
    <n v="4.2249999938270779"/>
    <n v="30.41937795537299"/>
    <n v="30.172535066510061"/>
    <n v="41.841777805014338"/>
    <n v="0.99843993760638916"/>
    <n v="0.10000000149011612"/>
    <n v="64.000001318752766"/>
    <n v="56.380419931053069"/>
    <n v="0"/>
    <n v="26"/>
    <s v="B"/>
    <x v="4"/>
    <s v="B"/>
    <s v="B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7"/>
    <s v="CEGL006007"/>
    <n v="377"/>
    <n v="4274"/>
    <n v="44.359000000000002"/>
    <n v="-72.497900000000001"/>
    <s v="From NC EO"/>
    <x v="3"/>
    <s v="Northern White Cedar Swamp"/>
    <s v="Bliss; Bliss Pond North; town of CALAIS"/>
    <n v="58"/>
    <n v="58"/>
    <d v="1997-05-29T00:00:00"/>
    <n v="43"/>
    <n v="43"/>
    <n v="5.3953488372093004"/>
    <n v="5.3953488372093004"/>
    <n v="35.379668317164302"/>
    <n v="35.379668317164302"/>
    <n v="53.953488372092998"/>
    <n v="0.82278298412009998"/>
    <x v="156"/>
    <n v="4.9715242915753803"/>
    <n v="32.600464914079602"/>
    <n v="32.600464914079602"/>
    <n v="49.715242915753798"/>
    <n v="1"/>
    <n v="0"/>
    <n v="119.400001145899"/>
    <m/>
    <m/>
    <n v="10"/>
    <n v="43"/>
    <n v="43"/>
    <n v="4.9534883720930232"/>
    <n v="4.9534883720930232"/>
    <n v="32.482195480844794"/>
    <n v="32.482195480844794"/>
    <n v="49.534883720930232"/>
    <n v="0.75539989490336734"/>
    <n v="4.1390284775725048"/>
    <n v="4.1390284775725048"/>
    <n v="27.141424792017002"/>
    <n v="27.141424792017002"/>
    <n v="41.39028477572505"/>
    <n v="1"/>
    <n v="0"/>
    <n v="119.4000011458993"/>
    <n v="57.050509858487203"/>
    <n v="0"/>
    <n v="21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78"/>
    <s v="CEGL006199"/>
    <n v="378"/>
    <n v="2952"/>
    <n v="43.816499999999998"/>
    <n v="-73.137799999999999"/>
    <s v="From NC EO"/>
    <x v="3"/>
    <s v="Hardwood-Cedar Swamp"/>
    <s v="Brandon; Brandon Swamp; town of BRANDON"/>
    <n v="1"/>
    <n v="83"/>
    <d v="1996-09-04T00:00:00"/>
    <n v="42"/>
    <n v="41"/>
    <n v="5.2619047619047601"/>
    <n v="5.3902439024390203"/>
    <n v="34.101040341622301"/>
    <n v="34.514401377381901"/>
    <n v="53.2568775446627"/>
    <n v="0.82177146136623702"/>
    <x v="157"/>
    <n v="6.0308098668136099"/>
    <n v="39.015425817852197"/>
    <n v="38.616024829543399"/>
    <n v="59.585819934178602"/>
    <n v="0.99824253074535596"/>
    <n v="0.20000000298023199"/>
    <n v="113.60000102222"/>
    <m/>
    <m/>
    <n v="14"/>
    <n v="42"/>
    <n v="40"/>
    <n v="4.5714285714285712"/>
    <n v="4.8"/>
    <n v="29.626243192721645"/>
    <n v="30.357865537616441"/>
    <n v="46.843203501529587"/>
    <n v="0.72280632232420094"/>
    <n v="4.8163444634789503"/>
    <n v="4.8418727911751116"/>
    <n v="31.213479582019403"/>
    <n v="30.622692321820345"/>
    <n v="47.251840101153093"/>
    <n v="0.99472759223606833"/>
    <n v="0.60000000894069672"/>
    <n v="113.20000101625919"/>
    <n v="52.787813180879311"/>
    <n v="0"/>
    <n v="24"/>
    <n v="0"/>
    <x v="4"/>
    <n v="0"/>
    <n v="0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79"/>
    <s v="CEGL006007"/>
    <n v="379"/>
    <n v="1245"/>
    <n v="44.811399999999999"/>
    <n v="-71.894300000000001"/>
    <s v="From NC EO"/>
    <x v="3"/>
    <s v="Northern White Cedar Swamp"/>
    <s v="Brighton; Brighton, SW of Sewage Treatment Plant; town of BRIGHTON"/>
    <n v="58"/>
    <n v="58"/>
    <d v="1996-09-03T00:00:00"/>
    <n v="36"/>
    <n v="36"/>
    <n v="5.4722222222222197"/>
    <n v="5.4722222222222197"/>
    <n v="32.8333333333333"/>
    <n v="32.8333333333333"/>
    <n v="54.7222222222222"/>
    <n v="0.91203703703703698"/>
    <x v="158"/>
    <n v="5.2898351637135397"/>
    <n v="31.739010982281201"/>
    <n v="31.739010982281201"/>
    <n v="52.898351637135399"/>
    <n v="1"/>
    <n v="0"/>
    <n v="145.599999956787"/>
    <m/>
    <m/>
    <n v="6"/>
    <n v="36"/>
    <n v="36"/>
    <n v="5.3611111111111107"/>
    <n v="5.3611111111111107"/>
    <n v="32.166666666666664"/>
    <n v="32.166666666666664"/>
    <n v="53.611111111111107"/>
    <n v="0.89351851851851849"/>
    <n v="4.5254120872492827"/>
    <n v="4.5254120872492827"/>
    <n v="27.152472523495696"/>
    <n v="27.152472523495696"/>
    <n v="45.254120872492827"/>
    <n v="1"/>
    <n v="0"/>
    <n v="145.59999995678663"/>
    <n v="61.801276987888357"/>
    <n v="0"/>
    <n v="13"/>
    <s v="A"/>
    <x v="1"/>
    <s v="B"/>
    <s v="A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0"/>
    <s v="CEGL006007 ; CEGL006175"/>
    <n v="380"/>
    <n v="367"/>
    <n v="44.640599999999999"/>
    <n v="-72.189599999999999"/>
    <s v="From NC EO"/>
    <x v="3"/>
    <s v="Northern White Cedar Swamp"/>
    <s v="Bruce; Bruce Pond Swamp; town of SHEFFIELD"/>
    <n v="58"/>
    <n v="58"/>
    <d v="1997-07-11T00:00:00"/>
    <n v="31"/>
    <n v="31"/>
    <n v="5.4193548387096797"/>
    <n v="5.4193548387096797"/>
    <n v="30.173690740498198"/>
    <n v="30.173690740498198"/>
    <n v="54.193548387096797"/>
    <n v="0.97334486259671604"/>
    <x v="159"/>
    <n v="5.1321003949698198"/>
    <n v="28.574325685578799"/>
    <n v="28.574325685578799"/>
    <n v="51.321003949698202"/>
    <n v="1"/>
    <n v="0"/>
    <n v="151.40000152587899"/>
    <m/>
    <m/>
    <n v="8"/>
    <n v="31"/>
    <n v="30"/>
    <n v="5.064516129032258"/>
    <n v="5.2333333333333334"/>
    <n v="28.198032418203656"/>
    <n v="28.664147176103693"/>
    <n v="51.48232810904031"/>
    <n v="0.92464990890657073"/>
    <n v="4.3005283985563416"/>
    <n v="4.3291223370864307"/>
    <n v="23.944328758820461"/>
    <n v="23.711579582217215"/>
    <n v="42.587254123960328"/>
    <n v="0.99339498025150896"/>
    <n v="1"/>
    <n v="150.40000152587891"/>
    <n v="58.501369307396452"/>
    <n v="0"/>
    <n v="13"/>
    <s v="B"/>
    <x v="4"/>
    <s v="A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1"/>
    <s v="CEGL006007"/>
    <n v="381"/>
    <n v="1931"/>
    <n v="44.622700000000002"/>
    <n v="-71.964699999999993"/>
    <s v="From NC EO"/>
    <x v="3"/>
    <s v="Northern White Cedar Swamp"/>
    <s v="Burke; Burke Hollow Cedar Swamp; town of BURKE"/>
    <n v="58"/>
    <n v="58"/>
    <d v="1996-08-09T00:00:00"/>
    <n v="45"/>
    <n v="45"/>
    <n v="5.3333333333333304"/>
    <n v="5.3333333333333304"/>
    <n v="35.777087639996601"/>
    <n v="35.777087639996601"/>
    <n v="53.3333333333333"/>
    <n v="0.795046391999925"/>
    <x v="160"/>
    <n v="4.9935720847109302"/>
    <n v="33.497899895876898"/>
    <n v="33.497899895876898"/>
    <n v="49.935720847109302"/>
    <n v="1"/>
    <n v="0"/>
    <n v="108.899998560548"/>
    <m/>
    <m/>
    <n v="12"/>
    <n v="45"/>
    <n v="45"/>
    <n v="5.177777777777778"/>
    <n v="5.177777777777778"/>
    <n v="34.733589250496735"/>
    <n v="34.733589250496735"/>
    <n v="51.777777777777779"/>
    <n v="0.77185753889992736"/>
    <n v="4.0688705253525672"/>
    <n v="4.0688705253525672"/>
    <n v="27.294813259000868"/>
    <n v="27.294813259000868"/>
    <n v="40.688705253525669"/>
    <n v="1"/>
    <n v="0"/>
    <n v="108.89999856054783"/>
    <n v="58.203861967217009"/>
    <n v="0"/>
    <n v="22"/>
    <s v="B"/>
    <x v="4"/>
    <s v="B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2"/>
    <s v="CEGL006007 ; CEGL006175"/>
    <n v="382"/>
    <n v="6165"/>
    <n v="44.646700000000003"/>
    <n v="-72.061000000000007"/>
    <s v="From NC EO"/>
    <x v="3"/>
    <s v="Northern White Cedar Swamp"/>
    <s v="CalBk; Calandar Brook Cedar Swamp; town of SUTTON"/>
    <n v="58"/>
    <n v="58"/>
    <d v="1999-10-04T00:00:00"/>
    <n v="30"/>
    <n v="30"/>
    <n v="5.56666666666667"/>
    <n v="5.56666666666667"/>
    <n v="30.489889034454201"/>
    <n v="30.489889034454201"/>
    <n v="55.6666666666667"/>
    <n v="1.01632963448181"/>
    <x v="161"/>
    <n v="5.3074918722337099"/>
    <n v="29.070330221977301"/>
    <n v="29.070330221977301"/>
    <n v="53.074918722337102"/>
    <n v="1"/>
    <n v="0"/>
    <n v="153.49999781698"/>
    <m/>
    <m/>
    <n v="6"/>
    <n v="30"/>
    <n v="30"/>
    <n v="5.3"/>
    <n v="5.3"/>
    <n v="29.029295547773803"/>
    <n v="29.029295547773803"/>
    <n v="53"/>
    <n v="0.96764318492579338"/>
    <n v="4.5863192378402697"/>
    <n v="4.5863192378402697"/>
    <n v="25.120305024850168"/>
    <n v="25.120305024850168"/>
    <n v="45.863192378402694"/>
    <n v="1"/>
    <n v="0"/>
    <n v="153.49999781697989"/>
    <n v="59.323100748636499"/>
    <n v="0"/>
    <n v="13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3"/>
    <s v="CEGL006007"/>
    <n v="383"/>
    <n v="3462"/>
    <n v="43.582099999999997"/>
    <n v="-73.280500000000004"/>
    <s v="From plot map in GEF"/>
    <x v="3"/>
    <s v="Northern White Cedar Swamp"/>
    <s v="Cemetary; Cemetary Cedar Swamp; town of FAIR HAVEN"/>
    <n v="1"/>
    <n v="58"/>
    <d v="1996-07-22T00:00:00"/>
    <n v="46"/>
    <n v="46"/>
    <n v="5.1739130434782599"/>
    <n v="5.1739130434782599"/>
    <n v="35.091185564865498"/>
    <n v="35.091185564865498"/>
    <n v="51.739130434782602"/>
    <n v="0.762851860105772"/>
    <x v="162"/>
    <n v="5.3709834561616896"/>
    <n v="36.427782133595201"/>
    <n v="36.427782133595201"/>
    <n v="53.709834561616901"/>
    <n v="1"/>
    <n v="0"/>
    <n v="102.700000301003"/>
    <m/>
    <m/>
    <n v="14"/>
    <n v="46"/>
    <n v="46"/>
    <n v="4.9347826086956523"/>
    <n v="4.9347826086956523"/>
    <n v="33.469324047161649"/>
    <n v="33.469324047161649"/>
    <n v="49.347826086956523"/>
    <n v="0.72759400102525329"/>
    <n v="4.8198636964585608"/>
    <n v="4.8198636964585608"/>
    <n v="32.68990606306788"/>
    <n v="32.68990606306788"/>
    <n v="48.198636964585603"/>
    <n v="1"/>
    <n v="0"/>
    <n v="102.70000030100346"/>
    <n v="56.580232264740637"/>
    <n v="0"/>
    <n v="23"/>
    <s v="B"/>
    <x v="3"/>
    <s v="C"/>
    <s v="B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4"/>
    <s v="CEGL006007"/>
    <n v="384"/>
    <n v="5755"/>
    <n v="44.512300000000003"/>
    <n v="-72.219099999999997"/>
    <s v="From NC EO"/>
    <x v="3"/>
    <s v="Northern White Cedar Swamp"/>
    <s v="Coles; Coles Pond North1; town of WALDEN"/>
    <n v="58"/>
    <n v="58"/>
    <d v="1997-08-14T00:00:00"/>
    <n v="52"/>
    <n v="52"/>
    <n v="5.2307692307692299"/>
    <n v="5.2307692307692299"/>
    <n v="37.719613343315601"/>
    <n v="37.719613343315601"/>
    <n v="52.307692307692299"/>
    <n v="0.72537717967914594"/>
    <x v="163"/>
    <n v="5.2641744587434998"/>
    <n v="37.960501867975204"/>
    <n v="37.960501867975204"/>
    <n v="52.641744587434999"/>
    <n v="1"/>
    <n v="0"/>
    <n v="160.49999840557601"/>
    <m/>
    <m/>
    <n v="13"/>
    <n v="52"/>
    <n v="51"/>
    <n v="4.75"/>
    <n v="4.8431372549019605"/>
    <n v="34.252737116907895"/>
    <n v="34.586918075491845"/>
    <n v="47.963425608253118"/>
    <n v="0.66513303991330464"/>
    <n v="4.5788162066960014"/>
    <n v="4.6660317543731225"/>
    <n v="33.018313228335906"/>
    <n v="33.322131819163886"/>
    <n v="46.209482646832896"/>
    <n v="0.98130841102926902"/>
    <n v="3"/>
    <n v="157.49999840557575"/>
    <n v="54.231752232215058"/>
    <n v="0"/>
    <n v="27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5"/>
    <s v="CEGL006007"/>
    <n v="385"/>
    <n v="3330"/>
    <n v="44.672199999999997"/>
    <n v="-72.244200000000006"/>
    <s v="From NC EO"/>
    <x v="3"/>
    <s v="Northern White Cedar Swamp"/>
    <s v="Confluence; Confluence Basin Swamp; town of GLOVER"/>
    <n v="58"/>
    <n v="58"/>
    <d v="1997-06-27T00:00:00"/>
    <n v="46"/>
    <n v="46"/>
    <n v="5.3695652173913002"/>
    <n v="5.3695652173913002"/>
    <n v="36.418163170259596"/>
    <n v="36.418163170259596"/>
    <n v="53.695652173912997"/>
    <n v="0.791699199353469"/>
    <x v="164"/>
    <n v="5.4662413632504201"/>
    <n v="37.073852692972899"/>
    <n v="37.073852692972899"/>
    <n v="54.662413632504197"/>
    <n v="1"/>
    <n v="0"/>
    <n v="188.09999869018799"/>
    <m/>
    <m/>
    <n v="12"/>
    <n v="46"/>
    <n v="46"/>
    <n v="5.1086956521739131"/>
    <n v="5.1086956521739131"/>
    <n v="34.648859696400827"/>
    <n v="34.648859696400827"/>
    <n v="51.086956521739133"/>
    <n v="0.75323608035653966"/>
    <n v="4.8585858637327162"/>
    <n v="4.8585858637327162"/>
    <n v="32.952532579182979"/>
    <n v="32.952532579182979"/>
    <n v="48.585858637327163"/>
    <n v="1"/>
    <n v="0"/>
    <n v="188.09999869018793"/>
    <n v="58.761934989258151"/>
    <n v="0"/>
    <n v="21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6"/>
    <s v="CEGL006502"/>
    <n v="386"/>
    <n v="5129"/>
    <n v="43.941667000000002"/>
    <n v="-73.191666999999995"/>
    <s v="Map from Access"/>
    <x v="3"/>
    <s v="Northern White Cedar Swamp"/>
    <s v="Corn-1; Cornwall Swamp; town of CORNWALL"/>
    <n v="83"/>
    <n v="83"/>
    <d v="1996-07-03T00:00:00"/>
    <n v="22"/>
    <n v="21"/>
    <n v="5.0909090909090899"/>
    <n v="5.3333333333333304"/>
    <n v="23.878480231828402"/>
    <n v="24.440403706431098"/>
    <n v="52.107115782314402"/>
    <n v="1.1109274412014201"/>
    <x v="165"/>
    <n v="5.3193166874725799"/>
    <n v="24.6262036246873"/>
    <n v="24.376171365784799"/>
    <n v="51.970171971924501"/>
    <n v="0.98702983153219703"/>
    <n v="1"/>
    <n v="76.100000858306899"/>
    <m/>
    <m/>
    <n v="8"/>
    <n v="22"/>
    <n v="21"/>
    <n v="4.2272727272727275"/>
    <n v="4.4285714285714288"/>
    <n v="19.827666621071771"/>
    <n v="20.294263791947291"/>
    <n v="43.2675157835289"/>
    <n v="0.9224665359976042"/>
    <n v="4.1984435800312498"/>
    <n v="4.2536136658745924"/>
    <n v="19.692445934508076"/>
    <n v="19.49250660096892"/>
    <n v="41.558163708930387"/>
    <n v="0.98702983153219692"/>
    <n v="1"/>
    <n v="76.100000858306885"/>
    <n v="50.480577242548023"/>
    <n v="0"/>
    <n v="15"/>
    <s v="A"/>
    <x v="1"/>
    <s v="C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387"/>
    <s v="CEGL006007"/>
    <n v="387"/>
    <n v="4814"/>
    <n v="43.924100000000003"/>
    <n v="-73.186999999999998"/>
    <s v="From plot map in GEF"/>
    <x v="3"/>
    <s v="Northern White Cedar Swamp"/>
    <s v="Corn-2; Cornwall Swamp; town of CORNWALL"/>
    <n v="1"/>
    <n v="83"/>
    <d v="1996-08-31T00:00:00"/>
    <n v="59"/>
    <n v="58"/>
    <n v="5.5254237288135597"/>
    <n v="5.6206896551724101"/>
    <n v="42.441584979748598"/>
    <n v="42.805897112269598"/>
    <n v="55.728531286035697"/>
    <n v="0.72552367986897504"/>
    <x v="166"/>
    <n v="5.7801364677615199"/>
    <n v="44.364435748894998"/>
    <n v="44.020207859401403"/>
    <n v="57.309429223649701"/>
    <n v="0.99924242423019505"/>
    <n v="0.10000000149011599"/>
    <n v="131.899999834597"/>
    <m/>
    <m/>
    <n v="15"/>
    <n v="59"/>
    <n v="57"/>
    <n v="4.6779661016949152"/>
    <n v="4.8421052631578947"/>
    <n v="35.932139430707387"/>
    <n v="36.557093054995207"/>
    <n v="47.593281334544663"/>
    <n v="0.61961174669483399"/>
    <n v="4.7977272720584141"/>
    <n v="4.920745922096712"/>
    <n v="36.852042435204744"/>
    <n v="37.150817009863871"/>
    <n v="48.366244085620458"/>
    <n v="0.97499999959642691"/>
    <n v="3.3000000491738319"/>
    <n v="128.69999978691339"/>
    <n v="53.525584058399922"/>
    <n v="0"/>
    <n v="30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88"/>
    <s v="CEGL006199"/>
    <n v="388"/>
    <n v="4475"/>
    <n v="43.9375"/>
    <n v="-73.191666999999995"/>
    <s v="Map from Access"/>
    <x v="3"/>
    <s v="Northern White Cedar Swamp"/>
    <s v="Corn-3; Cornwall Swamp; plot #3; town of CORNWALL"/>
    <n v="83"/>
    <n v="83"/>
    <d v="1996-09-20T00:00:00"/>
    <n v="51"/>
    <n v="49"/>
    <n v="5.6666666666666696"/>
    <n v="5.8979591836734704"/>
    <n v="40.468094428409501"/>
    <n v="41.285714285714299"/>
    <n v="57.811563469156397"/>
    <n v="0.80952380952380998"/>
    <x v="167"/>
    <n v="5.30147059551427"/>
    <n v="37.798310875251801"/>
    <n v="37.1102941685999"/>
    <n v="51.9648058367112"/>
    <n v="0.99836867855682399"/>
    <n v="0.20000000298023199"/>
    <n v="122.39999634772499"/>
    <m/>
    <m/>
    <n v="13"/>
    <n v="51"/>
    <n v="48"/>
    <n v="4.882352941176471"/>
    <n v="5.1875"/>
    <n v="34.866974092297447"/>
    <n v="35.9400542570542"/>
    <n v="50.32614219503909"/>
    <n v="0.70470694621674923"/>
    <n v="4.1615008157641853"/>
    <n v="4.3831615191980848"/>
    <n v="29.719060231102617"/>
    <n v="30.367433796127479"/>
    <n v="42.522912747756408"/>
    <n v="0.94942903599079476"/>
    <n v="6.2000000029802322"/>
    <n v="116.39999634772539"/>
    <n v="54.544947141710978"/>
    <n v="0"/>
    <n v="26"/>
    <s v="A"/>
    <x v="4"/>
    <n v="0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89"/>
    <s v="CEGL006199"/>
    <n v="389"/>
    <n v="4475"/>
    <n v="43.938800000000001"/>
    <n v="-73.1828"/>
    <s v="From plot map in GEF"/>
    <x v="3"/>
    <s v="Hardwood Cedar Swamp"/>
    <s v="Corn-4; Cornwall Swamp; plot #4; town of CORNWALL"/>
    <n v="1"/>
    <n v="83"/>
    <d v="1996-09-20T00:00:00"/>
    <n v="51"/>
    <n v="51"/>
    <n v="5.5490196078431397"/>
    <n v="5.5490196078431397"/>
    <n v="39.627926377992701"/>
    <n v="39.627926377992701"/>
    <n v="55.490196078431403"/>
    <n v="0.77701816427436599"/>
    <x v="168"/>
    <n v="4.5179487077723"/>
    <n v="32.264607340383499"/>
    <n v="32.264607340383499"/>
    <n v="45.179487077723003"/>
    <n v="1"/>
    <n v="0"/>
    <n v="175.49999917298601"/>
    <m/>
    <m/>
    <n v="12"/>
    <n v="51"/>
    <n v="51"/>
    <n v="4.666666666666667"/>
    <n v="4.666666666666667"/>
    <n v="33.326665999866634"/>
    <n v="33.326665999866634"/>
    <n v="46.666666666666664"/>
    <n v="0.65346403921307128"/>
    <n v="3.3310541211602271"/>
    <n v="3.3310541211602271"/>
    <n v="23.788484597868468"/>
    <n v="23.788484597868468"/>
    <n v="33.310541211602271"/>
    <n v="1"/>
    <n v="0"/>
    <n v="175.49999917298555"/>
    <n v="53.342548183148999"/>
    <n v="0"/>
    <n v="28"/>
    <s v="A"/>
    <x v="4"/>
    <n v="0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90"/>
    <s v="CEGL006007"/>
    <n v="390"/>
    <n v="5064"/>
    <n v="44.685308999999997"/>
    <n v="-72.027518999999998"/>
    <s v="Map from merge shp"/>
    <x v="3"/>
    <s v="Northern White Cedar Swamp"/>
    <s v="Doloff; Doloff Ponds; town of SUTTON"/>
    <n v="58"/>
    <n v="58"/>
    <d v="1997-09-11T00:00:00"/>
    <n v="45"/>
    <n v="45"/>
    <n v="5.1555555555555603"/>
    <n v="5.1555555555555603"/>
    <n v="34.584518051996803"/>
    <n v="34.584518051996803"/>
    <n v="51.5555555555556"/>
    <n v="0.76854484559992797"/>
    <x v="169"/>
    <n v="5.4424357811780197"/>
    <n v="36.5089691096737"/>
    <n v="36.5089691096737"/>
    <n v="54.424357811780197"/>
    <n v="1"/>
    <n v="0"/>
    <n v="210.19999815523599"/>
    <m/>
    <m/>
    <n v="11"/>
    <n v="45"/>
    <n v="45"/>
    <n v="4.7555555555555555"/>
    <n v="4.7555555555555555"/>
    <n v="31.901236478996999"/>
    <n v="31.901236478996999"/>
    <n v="47.555555555555557"/>
    <n v="0.70891636619993326"/>
    <n v="4.199809708816769"/>
    <n v="4.199809708816769"/>
    <n v="28.173180004433682"/>
    <n v="28.173180004433682"/>
    <n v="41.99809708816769"/>
    <n v="1"/>
    <n v="0"/>
    <n v="210.19999815523624"/>
    <n v="54.716616492098737"/>
    <n v="0"/>
    <n v="24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1"/>
    <s v="CEGL006007 ; CEGL006507"/>
    <n v="391"/>
    <n v="2320"/>
    <n v="43.883333"/>
    <n v="-73.016666999999998"/>
    <s v="Map from Access"/>
    <x v="3"/>
    <s v="Northern White Cedar Swamp"/>
    <s v="Dutton; Dutton Brook Swamp; plot #ML1; town of GOSHEN"/>
    <n v="58"/>
    <n v="58"/>
    <d v="1996-06-26T00:00:00"/>
    <n v="54"/>
    <n v="54"/>
    <n v="5.1296296296296298"/>
    <n v="5.1296296296296298"/>
    <n v="37.694925486163399"/>
    <n v="37.694925486163399"/>
    <n v="51.296296296296298"/>
    <n v="0.69805417566969197"/>
    <x v="170"/>
    <n v="5.2020348903249296"/>
    <n v="38.226993316353401"/>
    <n v="38.226993316353401"/>
    <n v="52.0203489032493"/>
    <n v="1"/>
    <n v="0"/>
    <n v="68.799999624490695"/>
    <m/>
    <m/>
    <n v="17"/>
    <n v="54"/>
    <n v="54"/>
    <n v="4.5925925925925926"/>
    <n v="4.5925925925925926"/>
    <n v="33.748525345012673"/>
    <n v="33.748525345012673"/>
    <n v="45.925925925925924"/>
    <n v="0.62497269157430879"/>
    <n v="4.5348837294375546"/>
    <n v="4.5348837294375546"/>
    <n v="33.324453539914849"/>
    <n v="33.324453539914849"/>
    <n v="45.348837294375542"/>
    <n v="1"/>
    <n v="0"/>
    <n v="68.799999624490738"/>
    <n v="51.800770414701951"/>
    <n v="0"/>
    <n v="31"/>
    <s v="B"/>
    <x v="2"/>
    <s v="B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2"/>
    <s v="CEGL006199"/>
    <n v="392"/>
    <n v="1102"/>
    <n v="43.4514"/>
    <n v="-73.018519999999995"/>
    <s v="Map from merge shp"/>
    <x v="3"/>
    <s v="Northern White Cedar Swamp"/>
    <s v="East Swamp; town of TINMOUTH"/>
    <n v="58"/>
    <n v="58"/>
    <d v="1996-09-17T00:00:00"/>
    <n v="51"/>
    <n v="51"/>
    <n v="4.6666666666666696"/>
    <n v="4.6666666666666696"/>
    <n v="33.326665999866599"/>
    <n v="33.326665999866599"/>
    <n v="46.6666666666667"/>
    <n v="0.65346403921307095"/>
    <x v="171"/>
    <n v="4.8824999986176802"/>
    <n v="34.868024292488798"/>
    <n v="34.868024292488798"/>
    <n v="48.824999986176799"/>
    <n v="1"/>
    <n v="0"/>
    <n v="160.00000132620301"/>
    <m/>
    <m/>
    <n v="24"/>
    <n v="52"/>
    <n v="50"/>
    <n v="4.0576923076923075"/>
    <n v="4.22"/>
    <n v="29.260435350880833"/>
    <n v="29.839906166072304"/>
    <n v="41.380504514156833"/>
    <n v="0.57384434934754425"/>
    <n v="3.7133041804768863"/>
    <n v="3.786624198742965"/>
    <n v="26.777017248208399"/>
    <n v="26.775476487362276"/>
    <n v="37.130905153909659"/>
    <n v="0.98063710196263509"/>
    <n v="3.1000000014901161"/>
    <n v="157.00000132620335"/>
    <n v="44.646603181673171"/>
    <n v="0"/>
    <n v="36"/>
    <n v="0"/>
    <x v="4"/>
    <n v="0"/>
    <s v="C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93"/>
    <s v="CEGL006007"/>
    <n v="393"/>
    <n v="5043"/>
    <n v="44.351399999999998"/>
    <n v="-72.128399999999999"/>
    <s v="From NC EO"/>
    <x v="3"/>
    <s v="Northern White Cedar Swamp"/>
    <s v="EPeach; East Peacham Swamp; plot #1; town of PEACHAM"/>
    <n v="58"/>
    <n v="58"/>
    <d v="1996-08-05T00:00:00"/>
    <n v="29"/>
    <n v="27"/>
    <n v="4.6206896551724101"/>
    <n v="4.9629629629629601"/>
    <n v="24.883175315724898"/>
    <n v="25.7883120238033"/>
    <n v="47.887693222754798"/>
    <n v="0.88925213875183695"/>
    <x v="172"/>
    <n v="5.4586340857687699"/>
    <n v="29.346760064831098"/>
    <n v="28.363894729436399"/>
    <n v="52.670430238009899"/>
    <n v="0.99833702882689401"/>
    <n v="0.30000000447034803"/>
    <n v="180.100002907217"/>
    <m/>
    <m/>
    <n v="11"/>
    <n v="29"/>
    <n v="27"/>
    <n v="4.3793103448275863"/>
    <n v="4.7037037037037033"/>
    <n v="23.583307948485587"/>
    <n v="24.441161395694156"/>
    <n v="45.386097308133316"/>
    <n v="0.84279866881703991"/>
    <n v="4.7294900113157228"/>
    <n v="4.7373681179322347"/>
    <n v="25.469083164631595"/>
    <n v="24.616086823246739"/>
    <n v="45.710925672384739"/>
    <n v="0.99833702882689412"/>
    <n v="0.30000000447034836"/>
    <n v="180.10000290721655"/>
    <n v="52.479798507785773"/>
    <n v="0"/>
    <n v="17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4"/>
    <s v="CEGL006007"/>
    <n v="394"/>
    <n v="2107"/>
    <n v="44.371499999999997"/>
    <n v="-72.166700000000006"/>
    <s v="From NC EO"/>
    <x v="3"/>
    <s v="Northern White Cedar Swamp"/>
    <s v="Ewells; Ewells Mills Swamp; town of DANVILLE"/>
    <n v="58"/>
    <n v="58"/>
    <d v="1996-09-03T00:00:00"/>
    <n v="34"/>
    <n v="34"/>
    <n v="6.1764705882352899"/>
    <n v="6.1764705882352899"/>
    <n v="36.014702879926901"/>
    <n v="36.014702879926901"/>
    <n v="61.764705882352899"/>
    <n v="1.0592559670566699"/>
    <x v="173"/>
    <n v="5.5604310933362697"/>
    <n v="32.422606219845797"/>
    <n v="32.422606219845797"/>
    <n v="55.604310933362697"/>
    <n v="1"/>
    <n v="0"/>
    <n v="129.90000168234101"/>
    <m/>
    <m/>
    <n v="4"/>
    <n v="34"/>
    <n v="34"/>
    <n v="5.9117647058823533"/>
    <n v="5.9117647058823533"/>
    <n v="34.471215613644283"/>
    <n v="34.471215613644283"/>
    <n v="59.117647058823529"/>
    <n v="1.0138592827542434"/>
    <n v="5.086989978247054"/>
    <n v="5.086989978247054"/>
    <n v="29.661993852718716"/>
    <n v="29.661993852718716"/>
    <n v="50.86989978247054"/>
    <n v="1"/>
    <n v="0"/>
    <n v="129.9000016823411"/>
    <n v="63.621615808565785"/>
    <n v="0"/>
    <n v="13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5"/>
    <s v="CEGL006199"/>
    <n v="395"/>
    <n v="1462"/>
    <n v="44.802700000000002"/>
    <n v="-72.999899999999997"/>
    <s v="From NC EO"/>
    <x v="3"/>
    <s v="Northern White Cedar Swamp"/>
    <s v="Fairfield; Fairfield Swamp; town of FAIRFIELD"/>
    <n v="1"/>
    <n v="58"/>
    <d v="1996-08-14T00:00:00"/>
    <n v="36"/>
    <n v="36"/>
    <n v="4.75"/>
    <n v="4.75"/>
    <n v="28.5"/>
    <n v="28.5"/>
    <n v="47.5"/>
    <n v="0.79166666666666696"/>
    <x v="174"/>
    <n v="4.6078346932604504"/>
    <n v="27.647008159562699"/>
    <n v="27.647008159562699"/>
    <n v="46.078346932604497"/>
    <n v="1"/>
    <n v="0"/>
    <n v="232.30000100284801"/>
    <m/>
    <m/>
    <n v="14"/>
    <n v="36"/>
    <n v="35"/>
    <n v="4.4444444444444446"/>
    <n v="4.5714285714285712"/>
    <n v="26.666666666666668"/>
    <n v="27.04493615131253"/>
    <n v="45.074893585520883"/>
    <n v="0.75124822642534805"/>
    <n v="3.8269479048343453"/>
    <n v="3.8302455764805101"/>
    <n v="22.961687429006073"/>
    <n v="22.660038419323079"/>
    <n v="37.766730698871797"/>
    <n v="0.99913904433010403"/>
    <n v="0.20000000298023224"/>
    <n v="232.10000099986792"/>
    <n v="52.435361310990878"/>
    <n v="0"/>
    <n v="21"/>
    <s v="A"/>
    <x v="4"/>
    <s v="B"/>
    <s v="AB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396"/>
    <s v="CEGL006007"/>
    <n v="396"/>
    <n v="32463"/>
    <n v="44.570500000000003"/>
    <n v="-72.204499999999996"/>
    <s v="From NC EO; two types"/>
    <x v="3"/>
    <s v="Northern White Cedar Swamp"/>
    <s v="Flagg-1; Flagg Pond; plot #1; town of WHEELOCK"/>
    <n v="58"/>
    <n v="58"/>
    <d v="1996-09-17T00:00:00"/>
    <n v="55"/>
    <n v="53"/>
    <n v="4.9090909090909101"/>
    <n v="5.0943396226415096"/>
    <n v="36.406792573015103"/>
    <n v="37.087352266145999"/>
    <n v="50.008575593922899"/>
    <n v="0.67431549574811001"/>
    <x v="175"/>
    <n v="5.1758003268799202"/>
    <n v="38.301633667057501"/>
    <n v="37.680395144659798"/>
    <n v="50.808234448180599"/>
    <n v="0.99783432588537402"/>
    <n v="0.40000000596046398"/>
    <n v="184.299998603761"/>
    <m/>
    <m/>
    <n v="21"/>
    <n v="55"/>
    <n v="52"/>
    <n v="4.5272727272727273"/>
    <n v="4.7884615384615383"/>
    <n v="33.575153150669458"/>
    <n v="34.530087215020508"/>
    <n v="46.560360102421164"/>
    <n v="0.62781976754582758"/>
    <n v="4.5901461875626381"/>
    <n v="4.6026058680479576"/>
    <n v="34.041435211749963"/>
    <n v="33.189862915996706"/>
    <n v="44.753202026277677"/>
    <n v="0.99729290735671794"/>
    <n v="0.5000000074505806"/>
    <n v="184.19999860227108"/>
    <n v="51.596148237369341"/>
    <n v="0"/>
    <n v="31"/>
    <s v="C"/>
    <x v="2"/>
    <s v="A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7"/>
    <s v="CEGL006007"/>
    <n v="397"/>
    <n v="32463"/>
    <n v="44.570500000000003"/>
    <n v="-72.204499999999996"/>
    <s v="From NC EO; two types"/>
    <x v="3"/>
    <s v="Northern White Cedar Swamp"/>
    <s v="Flagg-2; Flagg Pond; plot #2; town of WHEELOCK"/>
    <n v="58"/>
    <n v="58"/>
    <d v="1996-09-17T00:00:00"/>
    <n v="44"/>
    <n v="44"/>
    <n v="5.2727272727272698"/>
    <n v="5.2727272727272698"/>
    <n v="34.975315971020599"/>
    <n v="34.975315971020599"/>
    <n v="52.727272727272698"/>
    <n v="0.794893544795922"/>
    <x v="176"/>
    <n v="5.1415465298437999"/>
    <n v="34.105161363291401"/>
    <n v="34.105161363291401"/>
    <n v="51.415465298438001"/>
    <n v="1"/>
    <n v="0"/>
    <n v="152.59999959170801"/>
    <m/>
    <m/>
    <n v="12"/>
    <n v="44"/>
    <n v="44"/>
    <n v="5.0227272727272725"/>
    <n v="5.0227272727272725"/>
    <n v="33.317003575842875"/>
    <n v="33.317003575842875"/>
    <n v="50.22727272727272"/>
    <n v="0.75720462672370181"/>
    <n v="4.4226736607277823"/>
    <n v="4.4226736607277823"/>
    <n v="29.336698205643259"/>
    <n v="29.336698205643259"/>
    <n v="44.226736607277822"/>
    <n v="1"/>
    <n v="0"/>
    <n v="152.59999959170818"/>
    <n v="57.08491593668473"/>
    <n v="0"/>
    <n v="22"/>
    <s v="C"/>
    <x v="2"/>
    <s v="A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8"/>
    <s v="CEGL006007"/>
    <n v="398"/>
    <n v="6058"/>
    <n v="44.534100000000002"/>
    <n v="-71.588499999999996"/>
    <s v="From NC EO"/>
    <x v="3"/>
    <s v="Northern White Cedar Swamp"/>
    <s v="Guild; Duren Mountain Swamp; plot #1; town of GUILDHALL"/>
    <n v="58"/>
    <n v="58"/>
    <d v="1996-09-18T00:00:00"/>
    <n v="33"/>
    <n v="33"/>
    <n v="5.1818181818181799"/>
    <n v="5.1818181818181799"/>
    <n v="29.767279168424299"/>
    <n v="29.767279168424299"/>
    <n v="51.818181818181799"/>
    <n v="0.90203876267952499"/>
    <x v="177"/>
    <n v="5.1330913517393997"/>
    <n v="29.487364840469599"/>
    <n v="29.487364840469599"/>
    <n v="51.330913517394002"/>
    <n v="1"/>
    <n v="0"/>
    <n v="165.299998186529"/>
    <m/>
    <m/>
    <n v="9"/>
    <n v="33"/>
    <n v="33"/>
    <n v="4.7878787878787881"/>
    <n v="4.7878787878787881"/>
    <n v="27.50426964100026"/>
    <n v="27.50426964100026"/>
    <n v="47.878787878787882"/>
    <n v="0.83346271639394731"/>
    <n v="4.2807017598002703"/>
    <n v="4.2807017598002703"/>
    <n v="24.590759430318236"/>
    <n v="24.590759430318236"/>
    <n v="42.807017598002709"/>
    <n v="1"/>
    <n v="0"/>
    <n v="165.29999818652868"/>
    <n v="54.993498926540489"/>
    <n v="0"/>
    <n v="18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399"/>
    <s v="CEGL006007"/>
    <n v="399"/>
    <n v="1007"/>
    <n v="44.470100000000002"/>
    <n v="-72.337400000000002"/>
    <s v="From NC EO"/>
    <x v="3"/>
    <s v="Northern White Cedar Swamp"/>
    <s v="Hardbury; Hardbury Swamp; town of HARDWICK"/>
    <n v="58"/>
    <n v="58"/>
    <d v="1996-08-15T00:00:00"/>
    <n v="25"/>
    <n v="25"/>
    <n v="5.36"/>
    <n v="5.36"/>
    <n v="26.8"/>
    <n v="26.8"/>
    <n v="53.6"/>
    <n v="1.0720000000000001"/>
    <x v="178"/>
    <n v="5.2350103514420701"/>
    <n v="26.175051757210401"/>
    <n v="26.175051757210401"/>
    <n v="52.350103514420702"/>
    <n v="1"/>
    <n v="0"/>
    <n v="145.09999640286"/>
    <m/>
    <m/>
    <n v="7"/>
    <n v="25"/>
    <n v="25"/>
    <n v="5.04"/>
    <n v="5.04"/>
    <n v="25.2"/>
    <n v="25.2"/>
    <n v="50.4"/>
    <n v="1.008"/>
    <n v="4.4017918857306224"/>
    <n v="4.4017918857306224"/>
    <n v="22.008959428653114"/>
    <n v="22.008959428653114"/>
    <n v="44.017918857306228"/>
    <n v="1"/>
    <n v="0"/>
    <n v="145.09999640285969"/>
    <n v="56.923380726698262"/>
    <n v="0"/>
    <n v="12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00"/>
    <s v="CEGL005165"/>
    <n v="400"/>
    <n v="1105"/>
    <n v="43.6023"/>
    <n v="-73.2209"/>
    <s v="From NC EO"/>
    <x v="3"/>
    <s v="Northern White Cedar Swamp"/>
    <s v="Hydeville; Hydeville Swamp; plot #1; town of CASTLETON"/>
    <n v="1"/>
    <n v="58"/>
    <d v="1996-07-20T00:00:00"/>
    <n v="59"/>
    <n v="58"/>
    <n v="4.9152542372881403"/>
    <n v="5"/>
    <n v="37.754784184438897"/>
    <n v="38.078865529319501"/>
    <n v="49.574460346473501"/>
    <n v="0.64540450049694098"/>
    <x v="179"/>
    <n v="5.2446916030051103"/>
    <n v="40.2445484425781"/>
    <n v="39.942381258716601"/>
    <n v="52.000551180531801"/>
    <n v="0.99898989897750801"/>
    <n v="0.10000000149011599"/>
    <n v="98.900000259280205"/>
    <m/>
    <m/>
    <n v="22"/>
    <n v="59"/>
    <n v="58"/>
    <n v="4.6101694915254239"/>
    <n v="4.6896551724137927"/>
    <n v="35.411383786784093"/>
    <n v="35.715349737844534"/>
    <n v="46.497424876692335"/>
    <n v="0.60534491081092434"/>
    <n v="4.2747474745806899"/>
    <n v="4.2790697673279832"/>
    <n v="32.834958387587534"/>
    <n v="32.58842445213179"/>
    <n v="42.426514900038889"/>
    <n v="0.99898989897750801"/>
    <n v="0.10000000149011612"/>
    <n v="98.900000259280205"/>
    <n v="51.838992171739505"/>
    <n v="0"/>
    <n v="33"/>
    <n v="0"/>
    <x v="4"/>
    <n v="0"/>
    <s v="C"/>
    <n v="689486"/>
    <s v="CEGL005165"/>
    <s v="Thuja occidentalis - Fraxinus nigra Swamp Forest"/>
    <s v="Northern White-cedar - Black Ash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Fraxinus nigra Swamp Forest"/>
    <s v="Northern White-cedar - Red Maple - Tamarack Swamp Forest Alliance"/>
    <s v="Northern White-cedar - Red Maple Swamp Forest"/>
  </r>
  <r>
    <s v="VT401"/>
    <s v="CEGL006007"/>
    <n v="401"/>
    <n v="6086"/>
    <n v="44.429200000000002"/>
    <n v="-72.227000000000004"/>
    <s v="From NC EO"/>
    <x v="3"/>
    <s v="Northern White Cedar Swamp"/>
    <s v="Joes; Joes Brook Cedar Swamp; town of WALDEN"/>
    <n v="58"/>
    <n v="58"/>
    <d v="1996-08-23T00:00:00"/>
    <n v="35"/>
    <n v="33"/>
    <n v="4.6571428571428601"/>
    <n v="4.9393939393939403"/>
    <n v="27.552028704149599"/>
    <n v="28.374657920778699"/>
    <n v="47.961925736424703"/>
    <n v="0.81070451202225002"/>
    <x v="180"/>
    <n v="5.3345864746904699"/>
    <n v="28.2466932421701"/>
    <n v="30.644866197233899"/>
    <n v="51.799278104356603"/>
    <n v="0.89502018905847802"/>
    <n v="15.6000000014901"/>
    <n v="133.000000908971"/>
    <m/>
    <m/>
    <n v="14"/>
    <n v="35"/>
    <n v="32"/>
    <n v="4.4000000000000004"/>
    <n v="4.8125"/>
    <n v="26.030751045638311"/>
    <n v="27.223611075682083"/>
    <n v="46.016301459374162"/>
    <n v="0.7778174593052023"/>
    <n v="3.9979811673794257"/>
    <n v="4.4702784127606998"/>
    <n v="23.652375557546424"/>
    <n v="25.287713435639418"/>
    <n v="42.744037204972258"/>
    <n v="0.89434724154247969"/>
    <n v="15.700000002980232"/>
    <n v="132.90000090748072"/>
    <n v="49.313263223110425"/>
    <n v="0"/>
    <n v="21"/>
    <s v="B"/>
    <x v="2"/>
    <s v="B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02"/>
    <s v="CEGL006007"/>
    <n v="402"/>
    <n v="196"/>
    <n v="44.181699999999999"/>
    <n v="-72.2196"/>
    <s v="From NC EO"/>
    <x v="3"/>
    <s v="Northern White Cedar Swamp"/>
    <s v="Keenan; Keenan Brook Swamp; town of TOPSHAM"/>
    <n v="58"/>
    <n v="58"/>
    <d v="1996-07-23T00:00:00"/>
    <n v="25"/>
    <n v="25"/>
    <n v="5.24"/>
    <n v="5.24"/>
    <n v="26.2"/>
    <n v="26.2"/>
    <n v="52.4"/>
    <n v="1.048"/>
    <x v="181"/>
    <n v="5.1895185862352697"/>
    <n v="25.947592931176299"/>
    <n v="25.947592931176299"/>
    <n v="51.895185862352697"/>
    <n v="1"/>
    <n v="0"/>
    <n v="164.10000000149"/>
    <m/>
    <m/>
    <n v="5"/>
    <n v="25"/>
    <n v="25"/>
    <n v="4.96"/>
    <n v="4.96"/>
    <n v="24.8"/>
    <n v="24.8"/>
    <n v="49.6"/>
    <n v="0.99199999999999999"/>
    <n v="4.3034734917977948"/>
    <n v="4.3034734917977948"/>
    <n v="21.517367458988975"/>
    <n v="21.517367458988975"/>
    <n v="43.034734917977943"/>
    <n v="1"/>
    <n v="0"/>
    <n v="164.10000000149012"/>
    <n v="56.607424960505526"/>
    <n v="0"/>
    <n v="12"/>
    <s v="A"/>
    <x v="4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03"/>
    <s v="CEGL006007 ; CEGL006175"/>
    <n v="403"/>
    <n v="663"/>
    <n v="44.959299999999999"/>
    <n v="-71.740700000000004"/>
    <s v="From NC EO"/>
    <x v="3"/>
    <s v="Northern White Cedar Sloping Seepage Forest"/>
    <s v="LAverill; Little Averill Pond West; plot #1; town of AVERILL"/>
    <n v="58"/>
    <n v="58"/>
    <d v="1997-06-20T00:00:00"/>
    <n v="48"/>
    <n v="48"/>
    <n v="5.5"/>
    <n v="5.5"/>
    <n v="38.105117766515299"/>
    <n v="38.105117766515299"/>
    <n v="55"/>
    <n v="0.79385662013573499"/>
    <x v="182"/>
    <n v="5.2509995592809702"/>
    <n v="36.3799921087857"/>
    <n v="36.3799921087857"/>
    <n v="52.509995592809702"/>
    <n v="1"/>
    <n v="0"/>
    <n v="225.09999710321401"/>
    <m/>
    <m/>
    <n v="11"/>
    <n v="48"/>
    <n v="48"/>
    <n v="5.145833333333333"/>
    <n v="5.145833333333333"/>
    <n v="35.651379122459389"/>
    <n v="35.651379122459389"/>
    <n v="51.458333333333329"/>
    <n v="0.74273706505123727"/>
    <n v="4.7534429232678397"/>
    <n v="4.7534429232678397"/>
    <n v="32.932818615914506"/>
    <n v="32.932818615914506"/>
    <n v="47.534429232678399"/>
    <n v="1"/>
    <n v="0"/>
    <n v="225.09999710321426"/>
    <n v="58.928814472716731"/>
    <n v="0"/>
    <n v="22"/>
    <s v="C"/>
    <x v="2"/>
    <s v="B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04"/>
    <s v="CEGL006199"/>
    <n v="404"/>
    <n v="1818"/>
    <n v="44.885100000000001"/>
    <n v="-72.195499999999996"/>
    <s v="From NC EO"/>
    <x v="2"/>
    <s v="Red Maple-Northern White Cedar Swamp"/>
    <s v="LBarton; Lower Barton River Swamp; town of COVENTRY"/>
    <n v="58"/>
    <n v="58"/>
    <d v="1996-07-24T00:00:00"/>
    <n v="40"/>
    <n v="37"/>
    <n v="4.45"/>
    <n v="4.8108108108108096"/>
    <n v="28.144271175498599"/>
    <n v="29.263019740353599"/>
    <n v="46.268896796993197"/>
    <n v="0.73157549350883999"/>
    <x v="183"/>
    <n v="4.8892405054377299"/>
    <n v="30.679554058152402"/>
    <n v="29.740088948093"/>
    <n v="47.023209445987497"/>
    <n v="0.99215070637374603"/>
    <n v="1.5"/>
    <n v="189.59999847412101"/>
    <m/>
    <m/>
    <n v="19"/>
    <n v="40"/>
    <n v="37"/>
    <n v="4.625"/>
    <n v="5"/>
    <n v="29.251068356557511"/>
    <n v="30.413812651491096"/>
    <n v="48.088460154178357"/>
    <n v="0.76034531628727753"/>
    <n v="4.1465201476900679"/>
    <n v="4.1793248959579543"/>
    <n v="26.224896060956784"/>
    <n v="25.42184087907555"/>
    <n v="40.195459746127938"/>
    <n v="0.99215070637374636"/>
    <n v="1.5"/>
    <n v="189.59999847412109"/>
    <n v="54.927044402280089"/>
    <n v="0"/>
    <n v="20"/>
    <s v="A"/>
    <x v="2"/>
    <s v="B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05"/>
    <s v="CEGL005038"/>
    <n v="405"/>
    <n v="601"/>
    <n v="43.833333000000003"/>
    <n v="-73.158332999999999"/>
    <s v="Map from Access - mapping corrected based on town"/>
    <x v="3"/>
    <s v="Northern White Cedar Swamp"/>
    <s v="Leicester-1; Leister Junction Swamp; plot #1; town of SUDBURY"/>
    <n v="83"/>
    <n v="83"/>
    <d v="1996-08-12T00:00:00"/>
    <n v="58"/>
    <n v="57"/>
    <n v="5.3793103448275899"/>
    <n v="5.4736842105263204"/>
    <n v="40.967607052233397"/>
    <n v="41.325409540429398"/>
    <n v="54.2629211322093"/>
    <n v="0.71250706104188599"/>
    <x v="184"/>
    <n v="4.7529855422527199"/>
    <n v="36.174922241537303"/>
    <n v="35.884253917243598"/>
    <n v="47.118333777057899"/>
    <n v="0.99937185928463501"/>
    <n v="0.10000000149011599"/>
    <n v="159.09999936819099"/>
    <m/>
    <m/>
    <n v="18"/>
    <n v="58"/>
    <n v="55"/>
    <n v="4.6034482758620694"/>
    <n v="4.8545454545454545"/>
    <n v="35.05881757354593"/>
    <n v="36.002272655537126"/>
    <n v="47.273299972417107"/>
    <n v="0.62072883888857122"/>
    <n v="3.0546482372291068"/>
    <n v="4.2845814991620559"/>
    <n v="23.263507892964029"/>
    <n v="31.775306831923707"/>
    <n v="41.723021931230733"/>
    <n v="0.71293969733718698"/>
    <n v="45.700000002980232"/>
    <n v="113.49999936670065"/>
    <n v="46.284248810638147"/>
    <n v="0"/>
    <n v="30"/>
    <s v="A"/>
    <x v="4"/>
    <s v="B"/>
    <s v="A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406"/>
    <s v="CEGL006199"/>
    <n v="406"/>
    <n v="4397"/>
    <n v="43.841667000000001"/>
    <n v="-73.150000000000006"/>
    <s v="Map from Access - mapping corrected based on town"/>
    <x v="3"/>
    <s v="Hardwood-Northern White Cedar Swamp"/>
    <s v="Leicester-2; Leicester Junction Swamp; plot #2; town of SUDBURY"/>
    <n v="83"/>
    <n v="83"/>
    <d v="1996-08-12T00:00:00"/>
    <n v="45"/>
    <n v="44"/>
    <n v="5.2888888888888896"/>
    <n v="5.4090909090909101"/>
    <n v="35.478945242996701"/>
    <n v="35.879850004753898"/>
    <n v="53.486522422083901"/>
    <n v="0.79733000010564203"/>
    <x v="185"/>
    <n v="5.2472367628697496"/>
    <n v="35.158628378045201"/>
    <n v="34.806231057196101"/>
    <n v="51.886065789636497"/>
    <n v="0.998837884926008"/>
    <n v="0.20000000298023199"/>
    <n v="171.89999891817601"/>
    <m/>
    <m/>
    <n v="15"/>
    <n v="45"/>
    <n v="42"/>
    <n v="4.5333333333333332"/>
    <n v="4.8571428571428568"/>
    <n v="30.410524493997141"/>
    <n v="31.477883392266747"/>
    <n v="46.924458035280082"/>
    <n v="0.69950851982814999"/>
    <n v="3.8872748353984434"/>
    <n v="4.5727956249629811"/>
    <n v="26.076632337525677"/>
    <n v="29.635102712199"/>
    <n v="44.177402789776892"/>
    <n v="0.85008715766296961"/>
    <n v="25.800000004470348"/>
    <n v="146.29999891668558"/>
    <n v="49.791297815189672"/>
    <n v="0"/>
    <n v="24"/>
    <s v="A"/>
    <x v="4"/>
    <n v="0"/>
    <n v="0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07"/>
    <s v="CEGL006007"/>
    <n v="407"/>
    <n v="724"/>
    <n v="44.616399999999999"/>
    <n v="-72.262200000000007"/>
    <s v="From NC EO"/>
    <x v="3"/>
    <s v="Northern White Cedar Swamp"/>
    <s v="Long; Long Pond - Greensboro; town of GREENSBORO"/>
    <n v="58"/>
    <n v="58"/>
    <d v="1996-09-16T00:00:00"/>
    <n v="41"/>
    <n v="40"/>
    <n v="5.3658536585365901"/>
    <n v="5.5"/>
    <n v="34.358227615493298"/>
    <n v="34.785054261852203"/>
    <n v="54.325127815727399"/>
    <n v="0.84841595760615096"/>
    <x v="186"/>
    <n v="5.4499612042950796"/>
    <n v="34.842717054918403"/>
    <n v="34.468581130253398"/>
    <n v="53.830879820743"/>
    <n v="0.998450813300922"/>
    <n v="0.20000000298023199"/>
    <n v="128.90000008046599"/>
    <m/>
    <m/>
    <n v="10"/>
    <n v="41"/>
    <n v="39"/>
    <n v="5.0731707317073171"/>
    <n v="5.333333333333333"/>
    <n v="32.484142472830058"/>
    <n v="33.306655991458122"/>
    <n v="52.01625762115696"/>
    <n v="0.81235746320629565"/>
    <n v="4.4678543708866476"/>
    <n v="4.4782608641352271"/>
    <n v="28.608226611544584"/>
    <n v="27.966730132830374"/>
    <n v="43.676694525675551"/>
    <n v="0.99767621995138311"/>
    <n v="0.30000000447034836"/>
    <n v="128.80000007897615"/>
    <n v="58.243953265632967"/>
    <n v="0"/>
    <n v="19"/>
    <n v="0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08"/>
    <s v="CEGL006007"/>
    <n v="408"/>
    <n v="5900"/>
    <n v="44.790900000000001"/>
    <n v="-72.095600000000005"/>
    <s v="From NC EO"/>
    <x v="3"/>
    <s v="Northern White Cedar Swamp"/>
    <s v="LWill; Lake Willoughby Sand Beach Swamp; town of WESTMORE"/>
    <n v="58"/>
    <n v="58"/>
    <d v="1996-08-01T00:00:00"/>
    <n v="48"/>
    <n v="48"/>
    <n v="5.3125"/>
    <n v="5.3125"/>
    <n v="36.806079660838598"/>
    <n v="36.806079660838598"/>
    <n v="53.125"/>
    <n v="0.76679332626747199"/>
    <x v="187"/>
    <n v="5.2416756165320004"/>
    <n v="36.315393938513402"/>
    <n v="36.315393938513402"/>
    <n v="52.416756165320002"/>
    <n v="1"/>
    <n v="0"/>
    <n v="186.19999778270699"/>
    <m/>
    <m/>
    <n v="15"/>
    <n v="48"/>
    <n v="48"/>
    <n v="5.0625"/>
    <n v="5.0625"/>
    <n v="35.074028853269766"/>
    <n v="35.074028853269766"/>
    <n v="50.625"/>
    <n v="0.73070893444312013"/>
    <n v="4.6369495205203526"/>
    <n v="4.6369495205203526"/>
    <n v="32.125728646693581"/>
    <n v="32.125728646693581"/>
    <n v="46.369495205203528"/>
    <n v="1"/>
    <n v="0"/>
    <n v="186.19999778270721"/>
    <n v="57.847771606058267"/>
    <n v="0"/>
    <n v="23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09"/>
    <s v="CEGL006175"/>
    <n v="409"/>
    <n v="2636"/>
    <n v="44.695833"/>
    <n v="-72.054167000000007"/>
    <s v="Map from Access"/>
    <x v="3"/>
    <s v="Northern White Cedar Swamp"/>
    <s v="Marl; Marl Pond; town of SUTTON"/>
    <n v="58"/>
    <n v="58"/>
    <d v="1997-09-11T00:00:00"/>
    <n v="38"/>
    <n v="37"/>
    <n v="5.1842105263157903"/>
    <n v="5.3243243243243201"/>
    <n v="31.957619962760202"/>
    <n v="32.386600499155399"/>
    <n v="52.538003585672499"/>
    <n v="0.85227896050408902"/>
    <x v="188"/>
    <n v="5.2296334020611202"/>
    <n v="32.204830230884099"/>
    <n v="31.810618105253401"/>
    <n v="51.603636760821701"/>
    <n v="0.99898270599043004"/>
    <n v="0.20000000298023199"/>
    <n v="196.40000068396299"/>
    <m/>
    <m/>
    <n v="9"/>
    <n v="38"/>
    <n v="37"/>
    <n v="4.5789473684210522"/>
    <n v="4.7027027027027026"/>
    <n v="28.226527276752677"/>
    <n v="28.605423791132168"/>
    <n v="46.404124994451848"/>
    <n v="0.75277431029295172"/>
    <n v="4.2238046722520801"/>
    <n v="4.2281058990550155"/>
    <n v="26.037280667436509"/>
    <n v="25.718564136904714"/>
    <n v="41.721020237313468"/>
    <n v="0.99898270599043026"/>
    <n v="0.20000000298023224"/>
    <n v="196.4000006839633"/>
    <n v="54.288570238033017"/>
    <n v="0"/>
    <n v="20"/>
    <n v="0"/>
    <x v="4"/>
    <n v="0"/>
    <s v="A"/>
    <n v="686709"/>
    <s v="CEGL006175"/>
    <s v="Thuja occidentalis - (Picea rubens) / Tiarella cordifolia Swamp Forest"/>
    <s v="Northern White-cedar - Spruce Seepage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(Picea rubens) / Tiarella cordifolia Swamp"/>
    <s v="Northern White-cedar - Red Maple - Tamarack Swamp Forest Alliance"/>
    <s v="Northern White-cedar - Red Maple Swamp Forest"/>
  </r>
  <r>
    <s v="VT410"/>
    <s v="CEGL006007"/>
    <n v="410"/>
    <s v="No EO"/>
    <n v="44.469299999999997"/>
    <n v="-72.367599999999996"/>
    <s v="No EO "/>
    <x v="3"/>
    <s v="Northern White Cedar Swamp"/>
    <s v="Martell; Martell Swamp; town of WOODBURY"/>
    <n v="58"/>
    <n v="58"/>
    <d v="1999-09-27T00:00:00"/>
    <n v="43"/>
    <n v="43"/>
    <n v="5.1395348837209296"/>
    <n v="5.1395348837209296"/>
    <n v="33.702184043505603"/>
    <n v="33.702184043505603"/>
    <n v="51.395348837209298"/>
    <n v="0.78377172194199196"/>
    <x v="189"/>
    <n v="5.24847001626964"/>
    <n v="34.4165194783305"/>
    <n v="34.4165194783305"/>
    <n v="52.484700162696399"/>
    <n v="1"/>
    <n v="0"/>
    <n v="163.39999696612401"/>
    <m/>
    <m/>
    <n v="12"/>
    <n v="43"/>
    <n v="43"/>
    <n v="5.0465116279069768"/>
    <n v="5.0465116279069768"/>
    <n v="33.092189762175209"/>
    <n v="33.092189762175209"/>
    <n v="50.465116279069768"/>
    <n v="0.76958580842267943"/>
    <n v="4.6083231442446841"/>
    <n v="4.6083231442446841"/>
    <n v="30.218795718502616"/>
    <n v="30.218795718502616"/>
    <n v="46.083231442446845"/>
    <n v="1"/>
    <n v="0"/>
    <n v="163.39999696612358"/>
    <n v="58.157337884814538"/>
    <n v="0"/>
    <n v="20"/>
    <m/>
    <x v="0"/>
    <m/>
    <m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1"/>
    <s v="CEGL006007"/>
    <n v="411"/>
    <n v="6167"/>
    <n v="44.38"/>
    <n v="-72.263999999999996"/>
    <s v="From NC EO"/>
    <x v="3"/>
    <s v="Northern White Cedar Swamp"/>
    <s v="MolBk; Mollys Brook Swamp; town of CABOT"/>
    <n v="58"/>
    <n v="58"/>
    <d v="1999-09-28T00:00:00"/>
    <n v="52"/>
    <n v="51"/>
    <n v="5.0576923076923102"/>
    <n v="5.1568627450980404"/>
    <n v="36.471537901808802"/>
    <n v="36.827366209936699"/>
    <n v="51.070368157775597"/>
    <n v="0.70821858096031998"/>
    <x v="190"/>
    <n v="5.22462941401675"/>
    <n v="37.653871065516199"/>
    <n v="37.311317025860397"/>
    <n v="51.7414871891663"/>
    <n v="0.999430199424587"/>
    <n v="0.10000000149011599"/>
    <n v="175.400000885129"/>
    <m/>
    <m/>
    <n v="17"/>
    <n v="52"/>
    <n v="50"/>
    <n v="4.6923076923076925"/>
    <n v="4.88"/>
    <n v="33.836711969738978"/>
    <n v="34.506810921903522"/>
    <n v="47.852336973716909"/>
    <n v="0.66359251772891381"/>
    <n v="4.4501424445994324"/>
    <n v="4.4782110034919"/>
    <n v="32.090433534243836"/>
    <n v="31.665733681533364"/>
    <n v="43.912471716906012"/>
    <n v="0.9937321937553677"/>
    <n v="1.1000000014901161"/>
    <n v="174.40000088512897"/>
    <n v="54.213732940044522"/>
    <n v="0"/>
    <n v="27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2"/>
    <s v="CEGL006007"/>
    <n v="412"/>
    <n v="1900"/>
    <n v="45.166666999999997"/>
    <n v="-73.416667000000004"/>
    <s v="Map from Access desc - Point was corrected"/>
    <x v="3"/>
    <s v="Northern White Cedar Swamp"/>
    <s v="Morses; Morses Line Swamp; plot #1; town of FRANKLIN"/>
    <n v="1"/>
    <n v="83"/>
    <d v="1996-09-11T00:00:00"/>
    <n v="42"/>
    <n v="42"/>
    <n v="6.0714285714285703"/>
    <n v="6.0714285714285703"/>
    <n v="39.347354240333402"/>
    <n v="39.347354240333402"/>
    <n v="60.714285714285701"/>
    <n v="0.93684176762698701"/>
    <x v="191"/>
    <n v="5.5265374939882399"/>
    <n v="35.816056458566599"/>
    <n v="35.816056458566599"/>
    <n v="55.265374939882399"/>
    <n v="1"/>
    <n v="0"/>
    <n v="118.69999840110501"/>
    <m/>
    <m/>
    <n v="7"/>
    <n v="42"/>
    <n v="42"/>
    <n v="5.2142857142857144"/>
    <n v="5.2142857142857144"/>
    <n v="33.792433641698132"/>
    <n v="33.792433641698132"/>
    <n v="52.142857142857146"/>
    <n v="0.80458175337376492"/>
    <n v="4.1373209920084344"/>
    <n v="4.1373209920084344"/>
    <n v="26.812904535286243"/>
    <n v="26.812904535286243"/>
    <n v="41.373209920084342"/>
    <n v="1"/>
    <n v="0"/>
    <n v="118.6999984011054"/>
    <n v="59.960453113505636"/>
    <n v="0"/>
    <n v="18"/>
    <s v="A"/>
    <x v="1"/>
    <s v="B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3"/>
    <s v="CEGL006007 ; CEGL006199"/>
    <n v="413"/>
    <n v="2647"/>
    <n v="43.6875"/>
    <n v="-73.220832999999999"/>
    <s v="Map from Access; correction to mapping."/>
    <x v="3"/>
    <s v="Northern White Cedar Swamp"/>
    <s v="Moscow; Moscow Road Swamp; plot #1; town of HUBBARDTON"/>
    <n v="58"/>
    <n v="58"/>
    <d v="1996-08-01T00:00:00"/>
    <n v="51"/>
    <n v="51"/>
    <n v="5.2941176470588198"/>
    <n v="5.2941176470588198"/>
    <n v="37.8075622687563"/>
    <n v="37.8075622687563"/>
    <n v="52.941176470588204"/>
    <n v="0.74132475036777001"/>
    <x v="192"/>
    <n v="5.1504629630939096"/>
    <n v="36.781662624795899"/>
    <n v="36.781662624795899"/>
    <n v="51.5046296309391"/>
    <n v="1"/>
    <n v="0"/>
    <n v="86.399999380111694"/>
    <m/>
    <m/>
    <n v="16"/>
    <n v="51"/>
    <n v="50"/>
    <n v="5.0784313725490193"/>
    <n v="5.18"/>
    <n v="36.267254176325451"/>
    <n v="36.628131265463161"/>
    <n v="51.28964272619173"/>
    <n v="0.71819865226398349"/>
    <n v="4.4236111139951451"/>
    <n v="4.4338747130946263"/>
    <n v="31.590902166303035"/>
    <n v="31.352228765607684"/>
    <n v="43.901901530370516"/>
    <n v="0.99768518513408377"/>
    <n v="0.20000000298023224"/>
    <n v="86.199999377131462"/>
    <n v="56.857417287376933"/>
    <n v="0"/>
    <n v="26"/>
    <n v="0"/>
    <x v="4"/>
    <n v="0"/>
    <s v="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4"/>
    <s v="CEGL006007"/>
    <n v="414"/>
    <n v="6190"/>
    <n v="44.9328"/>
    <n v="-72.0137"/>
    <s v="From NC EO"/>
    <x v="3"/>
    <s v="Northern White Cedar Swamp"/>
    <s v="MudHol; Mud Pond - Holland; town of HOLLAND"/>
    <n v="58"/>
    <n v="58"/>
    <d v="1997-08-29T00:00:00"/>
    <n v="51"/>
    <n v="51"/>
    <n v="5.4901960784313699"/>
    <n v="5.4901960784313699"/>
    <n v="39.207842352784297"/>
    <n v="39.207842352784297"/>
    <n v="54.901960784313701"/>
    <n v="0.76878122260361303"/>
    <x v="193"/>
    <n v="5.0331807828568804"/>
    <n v="35.9441003286897"/>
    <n v="35.9441003286897"/>
    <n v="50.331807828568799"/>
    <n v="1"/>
    <n v="0"/>
    <n v="87.399999596178503"/>
    <m/>
    <m/>
    <n v="12"/>
    <n v="51"/>
    <n v="51"/>
    <n v="5.1568627450980395"/>
    <n v="5.1568627450980395"/>
    <n v="36.827366209936663"/>
    <n v="36.827366209936663"/>
    <n v="51.568627450980401"/>
    <n v="0.72210521980267961"/>
    <n v="4.1636155664774153"/>
    <n v="4.1636155664774153"/>
    <n v="29.734162571965356"/>
    <n v="29.734162571965356"/>
    <n v="41.636155664774158"/>
    <n v="1"/>
    <n v="0"/>
    <n v="87.399999596178532"/>
    <n v="57.982714225858345"/>
    <n v="0"/>
    <n v="25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5"/>
    <s v="CEGL006007"/>
    <n v="415"/>
    <n v="3021"/>
    <n v="44.916666999999997"/>
    <n v="-72.058333000000005"/>
    <s v="Map from Access - corrected mapping"/>
    <x v="3"/>
    <s v="Northern White Cedar Swamp"/>
    <s v="MudMor; Mud Pond Morgan West; town of MORGAN"/>
    <n v="58"/>
    <n v="58"/>
    <d v="1997-08-28T00:00:00"/>
    <n v="42"/>
    <n v="41"/>
    <n v="5.3095238095238102"/>
    <n v="5.4390243902439002"/>
    <n v="34.409647041546499"/>
    <n v="34.826748901159199"/>
    <n v="53.738840237374603"/>
    <n v="0.82920830717045602"/>
    <x v="194"/>
    <n v="5.4714003912278999"/>
    <n v="35.435429736994202"/>
    <n v="35.034056457770902"/>
    <n v="54.058722741951101"/>
    <n v="0.99934296976892301"/>
    <n v="0.10000000149011599"/>
    <n v="152.100000485778"/>
    <m/>
    <m/>
    <n v="8"/>
    <n v="42"/>
    <n v="41"/>
    <n v="5.0952380952380949"/>
    <n v="5.2195121951219514"/>
    <n v="33.020916891887666"/>
    <n v="33.421185044161696"/>
    <n v="51.570008120171138"/>
    <n v="0.79574250105146893"/>
    <n v="4.8344283796146055"/>
    <n v="4.8376068335503142"/>
    <n v="31.330676753306339"/>
    <n v="30.975797567076793"/>
    <n v="47.796693323475651"/>
    <n v="0.99934296976892267"/>
    <n v="0.10000000149011612"/>
    <n v="152.10000048577785"/>
    <n v="60.584614443186467"/>
    <n v="0"/>
    <n v="16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6"/>
    <s v="CEGL006007"/>
    <n v="416"/>
    <n v="2841"/>
    <n v="44.070099999999996"/>
    <n v="-72.078800000000001"/>
    <s v="From NC EO"/>
    <x v="3"/>
    <s v="Northern White Cedar Swamp"/>
    <s v="Newbury; Newbury Village Land Swamp; town of NEWBURY"/>
    <n v="58"/>
    <n v="58"/>
    <d v="1997-06-25T00:00:00"/>
    <n v="57"/>
    <n v="57"/>
    <n v="5.4210526315789496"/>
    <n v="5.4210526315789496"/>
    <n v="40.928049833309899"/>
    <n v="40.928049833309899"/>
    <n v="54.210526315789501"/>
    <n v="0.71803596198789199"/>
    <x v="195"/>
    <n v="5.3366287767538401"/>
    <n v="40.290663706993001"/>
    <n v="40.290663706993001"/>
    <n v="53.366287767538402"/>
    <n v="1"/>
    <n v="0"/>
    <n v="202.29999773949399"/>
    <m/>
    <m/>
    <n v="15"/>
    <n v="57"/>
    <n v="56"/>
    <n v="5.1403508771929829"/>
    <n v="5.2321428571428568"/>
    <n v="38.808798062005785"/>
    <n v="39.153771940170166"/>
    <n v="51.860437835900761"/>
    <n v="0.68690827965210832"/>
    <n v="4.5793376278289104"/>
    <n v="4.5816023843804912"/>
    <n v="34.573240913313775"/>
    <n v="34.285572809556733"/>
    <n v="45.412350566767358"/>
    <n v="0.99950568461390255"/>
    <n v="0.10000000149011612"/>
    <n v="202.19999773800373"/>
    <n v="58.112642115347562"/>
    <n v="0"/>
    <n v="27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7"/>
    <s v="CEGL006007"/>
    <n v="417"/>
    <n v="4129"/>
    <n v="44.9358"/>
    <n v="-71.885400000000004"/>
    <s v="From NC EO"/>
    <x v="3"/>
    <s v="Northern White Cedar Swamp"/>
    <s v="Norton; Norton Pond NW Arm Swamp; town of WARRENS GORE"/>
    <n v="58"/>
    <n v="58"/>
    <d v="1996-08-15T00:00:00"/>
    <n v="61"/>
    <n v="60"/>
    <n v="5.2786885245901596"/>
    <n v="5.3666666666666698"/>
    <n v="41.227875338392501"/>
    <n v="41.5700212492929"/>
    <n v="53.224958195036599"/>
    <n v="0.68147575818512995"/>
    <x v="196"/>
    <n v="5.1479591806699698"/>
    <n v="40.188206352150601"/>
    <n v="39.875920347380699"/>
    <n v="51.055884257313103"/>
    <n v="0.99953639313027498"/>
    <n v="0.10000000149011599"/>
    <n v="215.599999330938"/>
    <m/>
    <m/>
    <n v="15"/>
    <n v="61"/>
    <n v="59"/>
    <n v="5.0655737704918034"/>
    <n v="5.2372881355932206"/>
    <n v="39.563395899264854"/>
    <n v="40.228373493074578"/>
    <n v="51.50715426828485"/>
    <n v="0.65948153267335374"/>
    <n v="4.4714881763893386"/>
    <n v="4.5366886156983375"/>
    <n v="34.923439080465265"/>
    <n v="34.846966469875206"/>
    <n v="44.616968619290645"/>
    <n v="0.98562818724578427"/>
    <n v="3.1000000014901161"/>
    <n v="212.59999933093786"/>
    <n v="57.765704681144605"/>
    <n v="0"/>
    <n v="27"/>
    <s v="C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8"/>
    <s v="CEGL006007"/>
    <n v="418"/>
    <n v="6466"/>
    <n v="44.74"/>
    <n v="-71.676500000000004"/>
    <s v="From NC EO"/>
    <x v="3"/>
    <s v="Northern White Cedar Swamp"/>
    <s v="Notch; Notch Swamp; plot #1; town of BRUNSWICK"/>
    <n v="58"/>
    <n v="58"/>
    <d v="1996-08-01T00:00:00"/>
    <n v="51"/>
    <n v="51"/>
    <n v="5.2156862745097996"/>
    <n v="5.2156862745097996"/>
    <n v="37.247450235145102"/>
    <n v="37.247450235145102"/>
    <n v="52.156862745098003"/>
    <n v="0.730342161473433"/>
    <x v="197"/>
    <n v="5.45043022759676"/>
    <n v="38.923857375148799"/>
    <n v="38.923857375148799"/>
    <n v="54.504302275967603"/>
    <n v="1"/>
    <n v="0"/>
    <n v="267.300000160933"/>
    <m/>
    <m/>
    <n v="13"/>
    <n v="51"/>
    <n v="50"/>
    <n v="4.7647058823529411"/>
    <n v="4.8600000000000003"/>
    <n v="34.02680604188064"/>
    <n v="34.365389565666213"/>
    <n v="48.121170588666374"/>
    <n v="0.67383116795423936"/>
    <n v="5.0089786748539042"/>
    <n v="5.0127293141249876"/>
    <n v="35.771262706566567"/>
    <n v="35.445348902703699"/>
    <n v="49.633416139880062"/>
    <n v="0.99925177701885592"/>
    <n v="0.20000000298023224"/>
    <n v="267.10000015795231"/>
    <n v="53.251875817162272"/>
    <n v="0"/>
    <n v="29"/>
    <n v="0"/>
    <x v="4"/>
    <n v="0"/>
    <n v="0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19"/>
    <s v="CEGL006007"/>
    <n v="419"/>
    <n v="2893"/>
    <n v="44.620899999999999"/>
    <n v="-72.199299999999994"/>
    <s v="From NC EO"/>
    <x v="3"/>
    <s v="Northern White Cedar Swamp"/>
    <s v="Page; Page Brook Swamp; town of WHEELOCK"/>
    <n v="58"/>
    <n v="58"/>
    <d v="1996-08-28T00:00:00"/>
    <n v="30"/>
    <n v="30"/>
    <n v="5.5"/>
    <n v="5.5"/>
    <n v="30.124740662784099"/>
    <n v="30.124740662784099"/>
    <n v="55"/>
    <n v="1.0041580220927999"/>
    <x v="198"/>
    <n v="5.1522277269022201"/>
    <n v="28.2199134742791"/>
    <n v="28.2199134742791"/>
    <n v="51.522277269022197"/>
    <n v="1"/>
    <n v="0"/>
    <n v="161.600000813603"/>
    <m/>
    <m/>
    <n v="7"/>
    <n v="30"/>
    <n v="30"/>
    <n v="5.3"/>
    <n v="5.3"/>
    <n v="29.029295547773803"/>
    <n v="29.029295547773803"/>
    <n v="53"/>
    <n v="0.96764318492579338"/>
    <n v="4.5123762401894414"/>
    <n v="4.5123762401894414"/>
    <n v="24.715302547021064"/>
    <n v="24.715302547021064"/>
    <n v="45.12376240189441"/>
    <n v="1"/>
    <n v="0"/>
    <n v="161.6000008136034"/>
    <n v="59.323100748636499"/>
    <n v="0"/>
    <n v="13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0"/>
    <s v="CEGL006007"/>
    <n v="420"/>
    <n v="4261"/>
    <n v="44.177199999999999"/>
    <n v="-72.175399999999996"/>
    <s v="From NC EO"/>
    <x v="3"/>
    <s v="Northern White Cedar Swamp"/>
    <s v="PineCS; Melvin Hill Swamp; town of TOPSHAM"/>
    <n v="58"/>
    <n v="58"/>
    <d v="1997-06-27T00:00:00"/>
    <n v="30"/>
    <n v="30"/>
    <n v="5.8333333333333304"/>
    <n v="5.8333333333333304"/>
    <n v="31.950482521134699"/>
    <n v="31.950482521134699"/>
    <n v="58.3333333333333"/>
    <n v="1.06501608403782"/>
    <x v="199"/>
    <n v="5.2234848492752803"/>
    <n v="28.610204807345401"/>
    <n v="28.610204807345401"/>
    <n v="52.234848492752697"/>
    <n v="1"/>
    <n v="0"/>
    <n v="131.99999866634599"/>
    <m/>
    <m/>
    <n v="5"/>
    <n v="30"/>
    <n v="30"/>
    <n v="5.5333333333333332"/>
    <n v="5.5333333333333332"/>
    <n v="30.307314848619193"/>
    <n v="30.307314848619193"/>
    <n v="55.333333333333336"/>
    <n v="1.0102438282873063"/>
    <n v="4.2583333344871388"/>
    <n v="4.2583333344871388"/>
    <n v="23.323852246747975"/>
    <n v="23.323852246747975"/>
    <n v="42.583333344871392"/>
    <n v="1"/>
    <n v="0"/>
    <n v="131.99999866634607"/>
    <n v="60.33259466715576"/>
    <n v="0"/>
    <n v="13"/>
    <s v="A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1"/>
    <s v="CEGL006175 ; CEGL006007"/>
    <n v="421"/>
    <n v="516"/>
    <n v="44.183900000000001"/>
    <n v="-72.1982"/>
    <s v="From NC EO"/>
    <x v="3"/>
    <s v="Northern White Cedar Swamp"/>
    <s v="PineE; East Brook Swamp; town of TOPSHAM"/>
    <n v="58"/>
    <n v="58"/>
    <d v="1997-06-12T00:00:00"/>
    <n v="35"/>
    <n v="35"/>
    <n v="5.3428571428571399"/>
    <n v="5.3428571428571399"/>
    <n v="31.6087691268465"/>
    <n v="31.6087691268465"/>
    <n v="53.428571428571402"/>
    <n v="0.90310768933847196"/>
    <x v="200"/>
    <n v="4.9993891248485296"/>
    <n v="29.5767849293645"/>
    <n v="29.5767849293645"/>
    <n v="49.993891248485298"/>
    <n v="1"/>
    <n v="0"/>
    <n v="163.69999994337601"/>
    <m/>
    <m/>
    <n v="9"/>
    <n v="35"/>
    <n v="35"/>
    <n v="4.9714285714285715"/>
    <n v="4.9714285714285715"/>
    <n v="29.411368064552377"/>
    <n v="29.411368064552377"/>
    <n v="49.714285714285715"/>
    <n v="0.84032480184435365"/>
    <n v="4.237018936916237"/>
    <n v="4.237018936916237"/>
    <n v="25.066542073300379"/>
    <n v="25.066542073300379"/>
    <n v="42.370189369162368"/>
    <n v="1"/>
    <n v="0"/>
    <n v="163.69999994337559"/>
    <n v="58.374895785586389"/>
    <n v="0"/>
    <n v="15"/>
    <n v="0"/>
    <x v="4"/>
    <n v="0"/>
    <s v="C"/>
    <n v="686709"/>
    <s v="CEGL006175"/>
    <s v="Thuja occidentalis - (Picea rubens) / Tiarella cordifolia Swamp Forest"/>
    <s v="Northern White-cedar - Spruce Seepage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(Picea rubens) / Tiarella cordifolia Swamp"/>
    <s v="Northern White-cedar - Red Maple - Tamarack Swamp Forest Alliance"/>
    <s v="Northern White-cedar - Red Maple Swamp Forest"/>
  </r>
  <r>
    <s v="VT422"/>
    <s v="CEGL006007"/>
    <n v="422"/>
    <n v="4601"/>
    <n v="44.225000000000001"/>
    <n v="-73.116667000000007"/>
    <s v="Map from Access - corrected mapping - plot map needed"/>
    <x v="3"/>
    <s v="Northern White Cedar Swamp"/>
    <s v="Pond; Pond Brook Cedars; plot #1; town of MONKTON"/>
    <n v="83"/>
    <n v="83"/>
    <d v="1996-07-24T00:00:00"/>
    <n v="51"/>
    <n v="51"/>
    <n v="5.7843137254902004"/>
    <n v="5.7843137254902004"/>
    <n v="41.3082624788263"/>
    <n v="41.3082624788263"/>
    <n v="57.843137254901997"/>
    <n v="0.80996593095737801"/>
    <x v="201"/>
    <n v="5.5142405019248804"/>
    <n v="39.379553882268702"/>
    <n v="39.379553882268702"/>
    <n v="55.142405019248798"/>
    <n v="1"/>
    <n v="0"/>
    <n v="126.400001212955"/>
    <m/>
    <m/>
    <n v="12"/>
    <n v="51"/>
    <n v="51"/>
    <n v="4.8431372549019605"/>
    <n v="4.8431372549019605"/>
    <n v="34.586918075491845"/>
    <n v="34.586918075491845"/>
    <n v="48.431372549019599"/>
    <n v="0.67817486422533013"/>
    <n v="4.5466772074210491"/>
    <n v="4.5466772074210491"/>
    <n v="32.469769864484498"/>
    <n v="32.469769864484498"/>
    <n v="45.466772074210496"/>
    <n v="1"/>
    <n v="0"/>
    <n v="126.40000121295452"/>
    <n v="54.963007958524358"/>
    <n v="0"/>
    <n v="27"/>
    <s v="A"/>
    <x v="2"/>
    <s v="B"/>
    <s v="A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3"/>
    <s v="CEGL006007"/>
    <n v="423"/>
    <n v="2377"/>
    <n v="44.255400000000002"/>
    <n v="-72.379900000000006"/>
    <s v="From NC EO"/>
    <x v="3"/>
    <s v="Northern White Cedar Swamp"/>
    <s v="Potter; Potter Brook; town of PLAINFIELD"/>
    <n v="58"/>
    <n v="58"/>
    <d v="1997-07-01T00:00:00"/>
    <n v="37"/>
    <n v="37"/>
    <n v="5.0810810810810798"/>
    <n v="5.0810810810810798"/>
    <n v="30.907009613407201"/>
    <n v="30.907009613407201"/>
    <n v="50.8108108108108"/>
    <n v="0.83532458414613997"/>
    <x v="202"/>
    <n v="5.5811481223914301"/>
    <n v="33.948798674926898"/>
    <n v="33.948798674926898"/>
    <n v="55.811481223914299"/>
    <n v="1"/>
    <n v="0"/>
    <n v="141.10000120103399"/>
    <m/>
    <m/>
    <n v="11"/>
    <n v="37"/>
    <n v="36"/>
    <n v="4.4594594594594597"/>
    <n v="4.583333333333333"/>
    <n v="27.125832905383952"/>
    <n v="27.5"/>
    <n v="45.209721508973253"/>
    <n v="0.74324324324324331"/>
    <n v="4.8341601686101159"/>
    <n v="4.8410219999792297"/>
    <n v="29.405048339081734"/>
    <n v="29.046131999875378"/>
    <n v="47.751546859172443"/>
    <n v="0.99858256554728675"/>
    <n v="0.20000000298023224"/>
    <n v="140.90000119805336"/>
    <n v="52.159139893329836"/>
    <n v="0"/>
    <n v="22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4"/>
    <s v="CEGL006007"/>
    <n v="424"/>
    <n v="5336"/>
    <n v="44.271700000000003"/>
    <n v="-72.120500000000007"/>
    <s v="From NC EO"/>
    <x v="3"/>
    <s v="Northern White Cedar Swamp"/>
    <s v="Roy; Roy Mountain Cedar Swamp; town of BARNET"/>
    <n v="58"/>
    <n v="58"/>
    <d v="1997-06-11T00:00:00"/>
    <n v="29"/>
    <n v="29"/>
    <n v="5.3793103448275899"/>
    <n v="5.3793103448275899"/>
    <n v="28.968472755620098"/>
    <n v="28.968472755620098"/>
    <n v="53.7931034482759"/>
    <n v="0.99891285364207205"/>
    <x v="203"/>
    <n v="4.9948905055222799"/>
    <n v="26.898308565828799"/>
    <n v="26.898308565828799"/>
    <n v="49.948905055222802"/>
    <n v="1"/>
    <n v="0"/>
    <n v="137.00000381469701"/>
    <m/>
    <m/>
    <n v="6"/>
    <n v="29"/>
    <n v="28"/>
    <n v="4.7931034482758621"/>
    <n v="4.9642857142857144"/>
    <n v="25.811652006610206"/>
    <n v="26.268530874141295"/>
    <n v="48.779437240879957"/>
    <n v="0.90581140945314798"/>
    <n v="4.1080291885033713"/>
    <n v="4.1688888784651894"/>
    <n v="22.122414212609669"/>
    <n v="22.059686431763733"/>
    <n v="40.963809320260893"/>
    <n v="0.98540146026050368"/>
    <n v="2"/>
    <n v="135.00000381469727"/>
    <n v="55.166554679190476"/>
    <n v="0"/>
    <n v="15"/>
    <s v="C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5"/>
    <s v="CEGL006199"/>
    <n v="425"/>
    <n v="2185"/>
    <n v="44.875"/>
    <n v="-73.291667000000004"/>
    <s v="Map from Access; correction to mapping."/>
    <x v="3"/>
    <s v="Hardwood-Northern White Cedar Swamp"/>
    <s v="South Alburg Swamp A; plot #1; town of ALBURG"/>
    <n v="83"/>
    <n v="83"/>
    <d v="1996-07-17T00:00:00"/>
    <n v="39"/>
    <n v="38"/>
    <n v="5.4102564102564097"/>
    <n v="5.5526315789473699"/>
    <n v="33.787040452873399"/>
    <n v="34.2287198585909"/>
    <n v="54.809817180676802"/>
    <n v="0.87765948355361301"/>
    <x v="204"/>
    <n v="5.5140243930178396"/>
    <n v="34.393128456907696"/>
    <n v="33.990729181031703"/>
    <n v="54.428727102473097"/>
    <n v="0.99878197317362105"/>
    <n v="0.20000000298023199"/>
    <n v="163.99999842792701"/>
    <m/>
    <m/>
    <n v="11"/>
    <n v="39"/>
    <n v="36"/>
    <n v="4.5641025641025639"/>
    <n v="4.9444444444444446"/>
    <n v="28.502811377305509"/>
    <n v="29.666666666666668"/>
    <n v="47.504685628842516"/>
    <n v="0.76068376068376065"/>
    <n v="4.726552988685552"/>
    <n v="4.8294959623868854"/>
    <n v="29.517313953665241"/>
    <n v="28.976975774321311"/>
    <n v="46.400296335968065"/>
    <n v="0.97868453053836779"/>
    <n v="3.5000000521540642"/>
    <n v="160.69999837875366"/>
    <n v="54.624349738424051"/>
    <n v="0"/>
    <n v="19"/>
    <s v="B"/>
    <x v="2"/>
    <s v="B"/>
    <s v="B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26"/>
    <s v="CEGL006007"/>
    <n v="426"/>
    <n v="4358"/>
    <n v="43.891666999999998"/>
    <n v="-73.116667000000007"/>
    <s v="Map from Access - From NC EO"/>
    <x v="3"/>
    <s v="Northern White Cedar Swamp"/>
    <s v="Salisbury-1; Salisbury Swamp; plot #1; town of LEICESTER"/>
    <n v="83"/>
    <n v="83"/>
    <d v="1996-09-16T00:00:00"/>
    <n v="38"/>
    <n v="37"/>
    <n v="5.6578947368421098"/>
    <n v="5.8108108108108096"/>
    <n v="34.877605543113901"/>
    <n v="35.345782270651803"/>
    <n v="57.3384303092365"/>
    <n v="0.93015216501715303"/>
    <x v="205"/>
    <n v="4.2844677139723704"/>
    <n v="26.365220169931199"/>
    <n v="26.061399672823601"/>
    <n v="42.277172915822298"/>
    <n v="0.99825783969468396"/>
    <n v="0.20000000298023199"/>
    <n v="114.599999956787"/>
    <m/>
    <m/>
    <n v="11"/>
    <n v="38"/>
    <n v="37"/>
    <n v="5.1578947368421053"/>
    <n v="5.2972972972972974"/>
    <n v="31.795398541629456"/>
    <n v="32.222201511850024"/>
    <n v="52.271313212141166"/>
    <n v="0.8479526713644745"/>
    <n v="4.0174216033776666"/>
    <n v="4.0244328104714828"/>
    <n v="24.765049987691363"/>
    <n v="24.479669105238692"/>
    <n v="39.71126711062643"/>
    <n v="0.99825783969468362"/>
    <n v="0.20000000298023224"/>
    <n v="114.59999995678663"/>
    <n v="58.964462217982771"/>
    <n v="0"/>
    <n v="17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7"/>
    <s v="CEGL006007"/>
    <n v="427"/>
    <n v="4358"/>
    <n v="43.9"/>
    <n v="-73.133332999999993"/>
    <s v="Map from Access - From NC EO"/>
    <x v="3"/>
    <s v="Northern White Cedar Swamp"/>
    <s v="Salisbury-2; Salisbury Swamp; plot #2; town of SALISBURY"/>
    <n v="83"/>
    <n v="83"/>
    <d v="1996-09-16T00:00:00"/>
    <n v="61"/>
    <n v="61"/>
    <n v="5.9672131147540997"/>
    <n v="5.9672131147540997"/>
    <n v="46.605424295574103"/>
    <n v="46.605424295574103"/>
    <n v="59.672131147541002"/>
    <n v="0.76402334910777303"/>
    <x v="206"/>
    <n v="5.6408566700136697"/>
    <n v="44.056498978810097"/>
    <n v="44.056498978810097"/>
    <n v="56.408566700136703"/>
    <n v="1"/>
    <n v="0"/>
    <n v="121.40000095963499"/>
    <m/>
    <m/>
    <n v="12"/>
    <n v="61"/>
    <n v="60"/>
    <n v="4.9344262295081966"/>
    <n v="5.0166666666666666"/>
    <n v="38.539100859801685"/>
    <n v="38.85893290694775"/>
    <n v="49.753765269273302"/>
    <n v="0.63703168699914337"/>
    <n v="4.3772652244577834"/>
    <n v="4.3881089867141139"/>
    <n v="34.18753430067887"/>
    <n v="33.990146053773735"/>
    <n v="43.519922491886263"/>
    <n v="0.99752883023435335"/>
    <n v="0.30000001192092896"/>
    <n v="121.10000094771385"/>
    <n v="54.898016063759059"/>
    <n v="0"/>
    <n v="32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8"/>
    <s v="CEGL006007"/>
    <n v="428"/>
    <n v="3826"/>
    <n v="44.610399999999998"/>
    <n v="-72.321399999999997"/>
    <s v="From NC EO"/>
    <x v="3"/>
    <s v="Northern White Cedar Swamp"/>
    <s v="Sarah; Mount Sarah Swamp; plot #1; town of GREENSBORO"/>
    <n v="58"/>
    <n v="58"/>
    <d v="1996-07-09T00:00:00"/>
    <n v="44"/>
    <n v="43"/>
    <n v="5.2954545454545503"/>
    <n v="5.4186046511627897"/>
    <n v="35.126071643309501"/>
    <n v="35.532166887496899"/>
    <n v="53.566757070053399"/>
    <n v="0.80754924744311096"/>
    <x v="207"/>
    <n v="5.2090330109875698"/>
    <n v="34.532820193000099"/>
    <n v="34.157913740610802"/>
    <n v="51.494992499514098"/>
    <n v="0.99942129628389498"/>
    <n v="0.10000000149011599"/>
    <n v="172.69999887049201"/>
    <m/>
    <m/>
    <n v="11"/>
    <n v="44"/>
    <n v="43"/>
    <n v="4.9772727272727275"/>
    <n v="5.0930232558139537"/>
    <n v="33.015492231265121"/>
    <n v="33.397186902840424"/>
    <n v="50.348153640951466"/>
    <n v="0.75902697506455508"/>
    <n v="4.2702546402500081"/>
    <n v="4.2727272834068177"/>
    <n v="28.325664801966713"/>
    <n v="28.018146492048096"/>
    <n v="42.238945106970867"/>
    <n v="0.9994212962838952"/>
    <n v="0.10000000149011612"/>
    <n v="172.69999887049198"/>
    <n v="58.082287724052449"/>
    <n v="0"/>
    <n v="20"/>
    <s v="C"/>
    <x v="2"/>
    <s v="B"/>
    <s v="B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29"/>
    <s v="CEGL006007 ; CEGL006175"/>
    <n v="429"/>
    <n v="2164"/>
    <n v="44.732799999999997"/>
    <n v="-71.974299999999999"/>
    <s v="From NC EO"/>
    <x v="3"/>
    <s v="Northern White Cedar Swamp"/>
    <s v="Sawdust; Sawdust Pond; plot #1; town of NEWARK"/>
    <n v="58"/>
    <n v="58"/>
    <d v="1997-06-26T00:00:00"/>
    <n v="45"/>
    <n v="45"/>
    <n v="5.24444444444444"/>
    <n v="5.24444444444444"/>
    <n v="35.180802845996702"/>
    <n v="35.180802845996702"/>
    <n v="52.4444444444445"/>
    <n v="0.78179561879992598"/>
    <x v="208"/>
    <n v="5.0584056827504398"/>
    <n v="33.9328168932037"/>
    <n v="33.9328168932037"/>
    <n v="50.584056827504398"/>
    <n v="1"/>
    <n v="0"/>
    <n v="126.700000025332"/>
    <m/>
    <m/>
    <n v="13"/>
    <n v="45"/>
    <n v="45"/>
    <n v="4.8666666666666663"/>
    <n v="4.8666666666666663"/>
    <n v="32.64659247149693"/>
    <n v="32.64659247149693"/>
    <n v="48.666666666666664"/>
    <n v="0.72547983269993166"/>
    <n v="4.1286503553556679"/>
    <n v="4.1286503553556679"/>
    <n v="27.695828549711809"/>
    <n v="27.695828549711809"/>
    <n v="41.286503553556678"/>
    <n v="1"/>
    <n v="0"/>
    <n v="126.70000002533197"/>
    <n v="56.555365301340387"/>
    <n v="0"/>
    <n v="22"/>
    <n v="0"/>
    <x v="4"/>
    <n v="0"/>
    <s v="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30"/>
    <s v="CEGL006199"/>
    <n v="430"/>
    <n v="509"/>
    <n v="43.791666999999997"/>
    <n v="-73.033332999999999"/>
    <s v="Map from Access. Location corrected"/>
    <x v="3"/>
    <m/>
    <s v="Smalley Swamp; town of BRANDON"/>
    <n v="58"/>
    <n v="58"/>
    <d v="1996-07-12T00:00:00"/>
    <n v="38"/>
    <n v="37"/>
    <n v="5.0526315789473699"/>
    <n v="5.1891891891891904"/>
    <n v="31.146512857106401"/>
    <n v="31.5646055626286"/>
    <n v="51.2045517180158"/>
    <n v="0.83064751480601595"/>
    <x v="209"/>
    <n v="5.2433628345969199"/>
    <n v="32.085639517122999"/>
    <n v="31.894130983044398"/>
    <n v="51.7391125380015"/>
    <n v="0.99267935570153398"/>
    <n v="0.5"/>
    <n v="67.799999237060504"/>
    <m/>
    <m/>
    <n v="14"/>
    <n v="39"/>
    <n v="37"/>
    <n v="4.4358974358974361"/>
    <n v="4.6756756756756754"/>
    <n v="27.702170608280078"/>
    <n v="28.441024803826807"/>
    <n v="45.542087941614774"/>
    <n v="0.72925704625196963"/>
    <n v="4.3270348873474971"/>
    <n v="4.390855461625355"/>
    <n v="27.022324210485159"/>
    <n v="26.708531077930001"/>
    <n v="42.767877723547244"/>
    <n v="0.98546511611788901"/>
    <n v="1"/>
    <n v="67.799999237060547"/>
    <n v="53.536446708855657"/>
    <n v="0"/>
    <n v="20"/>
    <s v="B"/>
    <x v="2"/>
    <s v="B"/>
    <s v="B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31"/>
    <s v="CEGL006007"/>
    <n v="431"/>
    <n v="4999"/>
    <n v="44.774999999999999"/>
    <n v="-72.125"/>
    <s v="Map from Access - corrected mapping"/>
    <x v="3"/>
    <s v="Northern White Cedar Swamp"/>
    <s v="Stillwater; Stillwater Swamp; plot #1; town of BARTON"/>
    <n v="58"/>
    <n v="58"/>
    <d v="1996-08-20T00:00:00"/>
    <n v="38"/>
    <n v="38"/>
    <n v="5.7894736842105301"/>
    <n v="5.7894736842105301"/>
    <n v="35.688712648767797"/>
    <n v="35.688712648767797"/>
    <n v="57.894736842105303"/>
    <n v="0.93917664865178296"/>
    <x v="210"/>
    <n v="5.0677618068049703"/>
    <n v="31.239781845579898"/>
    <n v="31.239781845579898"/>
    <n v="50.677618068049703"/>
    <n v="1"/>
    <n v="0"/>
    <n v="97.400000825524302"/>
    <m/>
    <m/>
    <n v="7"/>
    <n v="38"/>
    <n v="38"/>
    <n v="5.6578947368421053"/>
    <n v="5.6578947368421053"/>
    <n v="34.877605543113944"/>
    <n v="34.877605543113944"/>
    <n v="56.578947368421048"/>
    <n v="0.91783172481878816"/>
    <n v="4.3008213535738333"/>
    <n v="4.3008213535738333"/>
    <n v="26.512043376238523"/>
    <n v="26.512043376238523"/>
    <n v="43.008213535738335"/>
    <n v="1"/>
    <n v="0"/>
    <n v="97.40000082552433"/>
    <n v="62.692618912412279"/>
    <n v="0"/>
    <n v="15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32"/>
    <s v="CEGL006007"/>
    <n v="432"/>
    <n v="41"/>
    <n v="44.845832999999999"/>
    <n v="-72.379166999999995"/>
    <s v="Map from Access; correction to mapping."/>
    <x v="3"/>
    <s v="Northern White Cedar Swamp"/>
    <s v="TamBr; Tamarack Brook Flats; town of TROY"/>
    <n v="58"/>
    <n v="58"/>
    <d v="1997-06-20T00:00:00"/>
    <n v="56"/>
    <n v="56"/>
    <n v="5.16071428571429"/>
    <n v="5.16071428571429"/>
    <n v="38.619249456345301"/>
    <n v="38.619249456345301"/>
    <n v="51.607142857142897"/>
    <n v="0.68962945457759495"/>
    <x v="211"/>
    <n v="5.2134262300414003"/>
    <n v="39.013709528070898"/>
    <n v="39.013709528070898"/>
    <n v="52.1342623004141"/>
    <n v="1"/>
    <n v="0"/>
    <n v="157.899998396635"/>
    <m/>
    <m/>
    <n v="17"/>
    <n v="56"/>
    <n v="56"/>
    <n v="4.9464285714285712"/>
    <n v="4.9464285714285712"/>
    <n v="37.015682004870776"/>
    <n v="37.015682004870776"/>
    <n v="49.464285714285708"/>
    <n v="0.6609943215155496"/>
    <n v="4.7808739876960447"/>
    <n v="4.7808739876960447"/>
    <n v="35.776784942596592"/>
    <n v="35.776784942596592"/>
    <n v="47.808739876960452"/>
    <n v="1"/>
    <n v="0"/>
    <n v="157.89999839663506"/>
    <n v="57.50646287904484"/>
    <n v="0"/>
    <n v="26"/>
    <s v="B"/>
    <x v="1"/>
    <s v="A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33"/>
    <s v="CEGL006199"/>
    <n v="433"/>
    <n v="6125"/>
    <n v="43.469090000000001"/>
    <n v="-73.035560000000004"/>
    <s v="Map from merge shp"/>
    <x v="3"/>
    <s v="Northern White Cedar Swamp"/>
    <s v="Tinmouth Channel Marsh; plot #1; town of TINMOUTH"/>
    <n v="58"/>
    <n v="58"/>
    <d v="1996-07-18T00:00:00"/>
    <n v="49"/>
    <n v="49"/>
    <n v="4.7755102040816304"/>
    <n v="4.7755102040816304"/>
    <n v="33.428571428571402"/>
    <n v="33.428571428571402"/>
    <n v="47.755102040816297"/>
    <n v="0.68221574344023295"/>
    <x v="212"/>
    <n v="5.4031531408554496"/>
    <n v="37.822071985988202"/>
    <n v="37.822071985988202"/>
    <n v="54.0315314085545"/>
    <n v="1"/>
    <n v="0"/>
    <n v="133.19999691844001"/>
    <m/>
    <m/>
    <n v="23"/>
    <n v="50"/>
    <n v="48"/>
    <n v="4.3600000000000003"/>
    <n v="4.541666666666667"/>
    <n v="30.829855659733475"/>
    <n v="31.465589670834603"/>
    <n v="44.49906366056107"/>
    <n v="0.62931179341669219"/>
    <n v="4.5093773349111608"/>
    <n v="4.5468986298487239"/>
    <n v="31.886112924446032"/>
    <n v="31.501837775053215"/>
    <n v="44.550326221157341"/>
    <n v="0.9917479367823927"/>
    <n v="1.1000000014901161"/>
    <n v="132.19999691843987"/>
    <n v="49.914042542572041"/>
    <n v="0"/>
    <n v="30"/>
    <s v="C"/>
    <x v="1"/>
    <s v="B"/>
    <s v="AB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34"/>
    <s v="CEGL006199"/>
    <n v="434"/>
    <n v="5792"/>
    <n v="44.674999999999997"/>
    <n v="-73.133332999999993"/>
    <s v="Map from Access - From NC EO RMNWCS type - only cedar swamp EO from site"/>
    <x v="3"/>
    <s v="Northern White Cedar Swamp"/>
    <s v="Towne Swamp; town of MILTON"/>
    <n v="83"/>
    <n v="83"/>
    <d v="1996-10-04T00:00:00"/>
    <n v="38"/>
    <n v="38"/>
    <n v="5.9736842105263204"/>
    <n v="5.9736842105263204"/>
    <n v="36.824262596683099"/>
    <n v="36.824262596683099"/>
    <n v="59.7368421052632"/>
    <n v="0.96905954201797595"/>
    <x v="213"/>
    <n v="4.9956427070214904"/>
    <n v="30.7952098569931"/>
    <n v="30.7952098569931"/>
    <n v="49.9564270702149"/>
    <n v="1"/>
    <n v="0"/>
    <n v="137.699999630451"/>
    <m/>
    <m/>
    <n v="7"/>
    <n v="38"/>
    <n v="38"/>
    <n v="4.9473684210526319"/>
    <n v="4.9473684210526319"/>
    <n v="30.497627172583357"/>
    <n v="30.497627172583357"/>
    <n v="49.473684210526322"/>
    <n v="0.80256913612061476"/>
    <n v="3.5250544788186144"/>
    <n v="3.5250544788186144"/>
    <n v="21.729895190457974"/>
    <n v="21.729895190457974"/>
    <n v="35.250544788186147"/>
    <n v="1"/>
    <n v="0"/>
    <n v="137.6999996304512"/>
    <n v="56.732920357490798"/>
    <n v="0"/>
    <n v="19"/>
    <s v="B"/>
    <x v="1"/>
    <s v="B"/>
    <s v="AB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35"/>
    <s v="CEGL006507 ; CEGL006175"/>
    <n v="435"/>
    <n v="1587"/>
    <n v="44.598500000000001"/>
    <n v="-72.177999999999997"/>
    <s v="From NC EO"/>
    <x v="3"/>
    <s v="Northern White Cedar Swamp"/>
    <s v="Vail; Vail Swamp; plot #1; town of WHEELOCK"/>
    <n v="58"/>
    <n v="58"/>
    <d v="1996-07-22T00:00:00"/>
    <n v="39"/>
    <n v="38"/>
    <n v="5.2820512820512802"/>
    <n v="5.4210526315789496"/>
    <n v="32.9863996838479"/>
    <n v="33.417612752937103"/>
    <n v="53.511006347011502"/>
    <n v="0.85686186545992504"/>
    <x v="214"/>
    <n v="5.5399375315657302"/>
    <n v="34.519879875508501"/>
    <n v="34.150468495157099"/>
    <n v="54.684514717083097"/>
    <n v="0.99777382010954196"/>
    <n v="0.5"/>
    <n v="224.09999847412101"/>
    <m/>
    <m/>
    <n v="9"/>
    <n v="39"/>
    <n v="38"/>
    <n v="4.7948717948717947"/>
    <n v="4.9210526315789478"/>
    <n v="29.943964761551292"/>
    <n v="30.335405751452594"/>
    <n v="48.575525179083257"/>
    <n v="0.77783091670391269"/>
    <n v="4.7702582420984898"/>
    <n v="4.7809013886281164"/>
    <n v="29.790253173748532"/>
    <n v="29.471455466872982"/>
    <n v="47.19209753859213"/>
    <n v="0.99777382010954196"/>
    <n v="0.5"/>
    <n v="224.09999847412109"/>
    <n v="54.989933782004968"/>
    <n v="0"/>
    <n v="21"/>
    <n v="0"/>
    <x v="4"/>
    <n v="0"/>
    <s v="B"/>
    <n v="688278"/>
    <s v="CEGL006507"/>
    <s v="Thuja occidentalis - Abies balsamea / Ledum groenlandicum / Carex trisperma Swamp Woodland"/>
    <s v="Northern White-cedar Wooded Fen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bies balsamea / Ledum groenlandicum / Car"/>
    <s v="Northern White-cedar - Red Maple - Tamarack Swamp Forest Alliance"/>
    <s v="Northern White-cedar - Red Maple Swamp Forest"/>
  </r>
  <r>
    <s v="VT436"/>
    <s v="CEGL006007"/>
    <n v="436"/>
    <n v="9959"/>
    <n v="44.523499999999999"/>
    <n v="-71.810199999999995"/>
    <s v="From NC EO"/>
    <x v="3"/>
    <s v="Northern White Cedar Swamp"/>
    <s v="VictoryN; Victory Basin; town of VICTORY"/>
    <n v="58"/>
    <n v="58"/>
    <d v="1996-08-30T00:00:00"/>
    <n v="43"/>
    <n v="43"/>
    <n v="5.1395348837209296"/>
    <n v="5.1395348837209296"/>
    <n v="33.702184043505603"/>
    <n v="33.702184043505603"/>
    <n v="51.395348837209298"/>
    <n v="0.78377172194199196"/>
    <x v="215"/>
    <n v="5.30682375458405"/>
    <n v="34.799170529990398"/>
    <n v="34.799170529990398"/>
    <n v="53.068237545840503"/>
    <n v="1"/>
    <n v="0"/>
    <n v="203.700000070035"/>
    <m/>
    <m/>
    <n v="14"/>
    <n v="43"/>
    <n v="42"/>
    <n v="5"/>
    <n v="5.1190476190476186"/>
    <n v="32.787192621510002"/>
    <n v="33.175220241849757"/>
    <n v="50.591736573513757"/>
    <n v="0.77151674981045948"/>
    <n v="4.567010303633543"/>
    <n v="4.5759960594038285"/>
    <n v="29.947889305930772"/>
    <n v="29.655843897932385"/>
    <n v="45.224737964415873"/>
    <n v="0.99803632790464925"/>
    <n v="0.40000000596046448"/>
    <n v="203.30000006407499"/>
    <n v="57.867332069267107"/>
    <n v="0"/>
    <n v="20"/>
    <s v="A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37"/>
    <s v="CEGL006007"/>
    <n v="437"/>
    <n v="9959"/>
    <n v="44.523499999999999"/>
    <n v="-71.810199999999995"/>
    <s v="From NC EO"/>
    <x v="3"/>
    <s v="Northern White Cedar Swamp"/>
    <s v="VictoryS; Victory Basin; town of VICTORY"/>
    <n v="58"/>
    <n v="58"/>
    <d v="1997-06-26T00:00:00"/>
    <n v="22"/>
    <n v="22"/>
    <n v="5.5"/>
    <n v="5.5"/>
    <n v="25.7972866790289"/>
    <n v="25.7972866790289"/>
    <n v="55"/>
    <n v="1.1726039399558601"/>
    <x v="216"/>
    <n v="5.2633053221288497"/>
    <n v="24.6870902316757"/>
    <n v="24.6870902316757"/>
    <n v="52.633053221288499"/>
    <n v="1"/>
    <n v="0"/>
    <n v="178.5"/>
    <m/>
    <m/>
    <n v="4"/>
    <n v="22"/>
    <n v="21"/>
    <n v="5.0909090909090908"/>
    <n v="5.333333333333333"/>
    <n v="23.87848023182837"/>
    <n v="24.440403706431145"/>
    <n v="52.107115782314359"/>
    <n v="1.1109274412014158"/>
    <n v="4.5630252100840334"/>
    <n v="4.6945244956772338"/>
    <n v="21.402485357849766"/>
    <n v="21.513013853265313"/>
    <n v="45.865899644843353"/>
    <n v="0.97198879551820727"/>
    <n v="5"/>
    <n v="173.5"/>
    <n v="56.429246137424663"/>
    <n v="0"/>
    <n v="10"/>
    <s v="A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38"/>
    <s v="CEGL006007"/>
    <n v="438"/>
    <n v="2646"/>
    <n v="43.45"/>
    <n v="-73.233333000000002"/>
    <s v="Map from Access. Location corrected"/>
    <x v="3"/>
    <s v="Northern White Cedar Swamp"/>
    <s v="Wells; Wells Cedar Swamp; plot #1; town of WELLS"/>
    <n v="58"/>
    <n v="58"/>
    <d v="1996-08-01T00:00:00"/>
    <n v="19"/>
    <n v="19"/>
    <n v="5.0526315789473699"/>
    <n v="5.0526315789473699"/>
    <n v="22.023910451573901"/>
    <n v="22.023910451573901"/>
    <n v="50.526315789473699"/>
    <n v="1.1591531816617899"/>
    <x v="217"/>
    <n v="5.5905579391575397"/>
    <n v="24.368677094796698"/>
    <n v="24.368677094796698"/>
    <n v="55.905579391575401"/>
    <n v="1"/>
    <n v="0"/>
    <n v="116.499997608364"/>
    <m/>
    <m/>
    <n v="5"/>
    <n v="19"/>
    <n v="19"/>
    <n v="4.5263157894736841"/>
    <n v="4.5263157894736841"/>
    <n v="19.729753112868313"/>
    <n v="19.729753112868313"/>
    <n v="45.263157894736835"/>
    <n v="1.0384080585720163"/>
    <n v="4.7502145987096061"/>
    <n v="4.7502145987096061"/>
    <n v="20.70570539590679"/>
    <n v="20.70570539590679"/>
    <n v="47.502145987096064"/>
    <n v="1"/>
    <n v="0"/>
    <n v="116.49999760836363"/>
    <n v="51.977490610480501"/>
    <n v="0"/>
    <n v="13"/>
    <n v="0"/>
    <x v="4"/>
    <n v="0"/>
    <s v="C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39"/>
    <s v="CEGL006007"/>
    <n v="439"/>
    <n v="3331"/>
    <n v="44.770699999999998"/>
    <n v="-71.752099999999999"/>
    <s v="From NC EO"/>
    <x v="3"/>
    <s v="Northern White Cedar Swamp"/>
    <s v="Wenlock; Wenlock South Cedar Swamp; plot #1; town of FERDINAND"/>
    <n v="58"/>
    <n v="58"/>
    <d v="1997-06-19T00:00:00"/>
    <n v="32"/>
    <n v="32"/>
    <n v="5.25"/>
    <n v="5.25"/>
    <n v="29.698484809835001"/>
    <n v="29.698484809835001"/>
    <n v="52.5"/>
    <n v="0.92807765030734402"/>
    <x v="218"/>
    <n v="5.2130518249647304"/>
    <n v="29.489474368875701"/>
    <n v="29.489474368875701"/>
    <n v="52.130518249647302"/>
    <n v="1"/>
    <n v="0"/>
    <n v="208.39999847859099"/>
    <m/>
    <m/>
    <n v="8"/>
    <n v="32"/>
    <n v="31"/>
    <n v="5.28125"/>
    <n v="5.4516129032258061"/>
    <n v="29.875261505131636"/>
    <n v="30.353296042524953"/>
    <n v="53.657553657580479"/>
    <n v="0.94854050132890499"/>
    <n v="4.6175623845611558"/>
    <n v="4.628667633282542"/>
    <n v="26.120877397400942"/>
    <n v="25.771330695975315"/>
    <n v="45.557706738312937"/>
    <n v="0.99760076773680317"/>
    <n v="0.5"/>
    <n v="207.89999847859144"/>
    <n v="60.556339497631477"/>
    <n v="0"/>
    <n v="12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40"/>
    <s v="CEGL006007"/>
    <n v="440"/>
    <n v="5900"/>
    <n v="44.790900000000001"/>
    <n v="-72.095600000000005"/>
    <s v="From NC EO; there are two"/>
    <x v="3"/>
    <s v="Northern White Cedar Swamp"/>
    <s v="WillR; Willoughby River Swamp; plot #1; town of BROWNINGTON"/>
    <n v="58"/>
    <n v="58"/>
    <d v="1996-09-19T00:00:00"/>
    <n v="38"/>
    <n v="38"/>
    <n v="5.3684210526315796"/>
    <n v="5.3684210526315796"/>
    <n v="33.093169910675599"/>
    <n v="33.093169910675599"/>
    <n v="53.684210526315802"/>
    <n v="0.87087289238619903"/>
    <x v="219"/>
    <n v="5.1485587600895801"/>
    <n v="31.737847715804801"/>
    <n v="31.737847715804801"/>
    <n v="51.485587600895798"/>
    <n v="1"/>
    <n v="0"/>
    <n v="135.29999854415701"/>
    <m/>
    <m/>
    <n v="10"/>
    <n v="38"/>
    <n v="38"/>
    <n v="5.1315789473684212"/>
    <n v="5.1315789473684212"/>
    <n v="31.633177120498694"/>
    <n v="31.633177120498694"/>
    <n v="51.315789473684212"/>
    <n v="0.83245202948680785"/>
    <n v="4.439763493771486"/>
    <n v="4.439763493771486"/>
    <n v="27.368540250875412"/>
    <n v="27.368540250875412"/>
    <n v="44.397634937714855"/>
    <n v="1"/>
    <n v="0"/>
    <n v="135.29999854415655"/>
    <n v="58.254879242100074"/>
    <n v="0"/>
    <n v="18"/>
    <n v="0"/>
    <x v="4"/>
    <n v="0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41"/>
    <s v="CEGL006007 ; CEGL006507"/>
    <n v="441"/>
    <n v="4477"/>
    <n v="44.690800000000003"/>
    <n v="-71.669200000000004"/>
    <s v="From NC EO"/>
    <x v="3"/>
    <s v="Northern White Cedar Swamp"/>
    <s v="WMtBr; West Mountain Brook; town of MAIDSTONE"/>
    <n v="58"/>
    <n v="58"/>
    <d v="1996-07-31T00:00:00"/>
    <n v="46"/>
    <n v="46"/>
    <n v="5.3478260869565197"/>
    <n v="5.3478260869565197"/>
    <n v="36.270721214104697"/>
    <n v="36.270721214104697"/>
    <n v="53.478260869565197"/>
    <n v="0.78849393943705903"/>
    <x v="220"/>
    <n v="5.2217898784071402"/>
    <n v="35.415902057900801"/>
    <n v="35.415902057900801"/>
    <n v="52.217898784071402"/>
    <n v="1"/>
    <n v="0"/>
    <n v="231.29999911040099"/>
    <m/>
    <m/>
    <n v="10"/>
    <n v="46"/>
    <n v="46"/>
    <n v="5.1086956521739131"/>
    <n v="5.1086956521739131"/>
    <n v="34.648859696400827"/>
    <n v="34.648859696400827"/>
    <n v="51.086956521739133"/>
    <n v="0.75323608035653966"/>
    <n v="4.5905750084800356"/>
    <n v="4.5905750084800356"/>
    <n v="31.134794519799676"/>
    <n v="31.134794519799676"/>
    <n v="45.90575008480036"/>
    <n v="1"/>
    <n v="0"/>
    <n v="231.29999911040068"/>
    <n v="58.761934989258151"/>
    <n v="0"/>
    <n v="21"/>
    <n v="0"/>
    <x v="4"/>
    <n v="0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42"/>
    <s v="CEGL006199"/>
    <n v="442"/>
    <n v="2824"/>
    <n v="44.883333"/>
    <n v="-73.008332999999993"/>
    <s v="Map from Access - From NC EO RMNWCS type"/>
    <x v="3"/>
    <s v="Hardwood-Northern White Cedar Swamp"/>
    <s v="West Sheldon Cedar Swamp; town of SHELDON"/>
    <n v="83"/>
    <n v="83"/>
    <d v="1996-09-12T00:00:00"/>
    <n v="39"/>
    <n v="39"/>
    <n v="5.7179487179487198"/>
    <n v="5.7179487179487198"/>
    <n v="35.708578298534398"/>
    <n v="35.708578298534398"/>
    <n v="57.179487179487197"/>
    <n v="0.91560457175729304"/>
    <x v="221"/>
    <n v="5.8889802644311899"/>
    <n v="36.776669963980403"/>
    <n v="36.776669963980403"/>
    <n v="58.889802644311899"/>
    <n v="1"/>
    <n v="0"/>
    <n v="121.600001528859"/>
    <m/>
    <m/>
    <n v="8"/>
    <n v="39"/>
    <n v="39"/>
    <n v="4.6410256410256414"/>
    <n v="4.6410256410256414"/>
    <n v="28.983195838720775"/>
    <n v="28.983195838720775"/>
    <n v="46.410256410256409"/>
    <n v="0.74315886765950701"/>
    <n v="4.611842108158223"/>
    <n v="4.611842108158223"/>
    <n v="28.800944734377552"/>
    <n v="28.800944734377552"/>
    <n v="46.118421081582227"/>
    <n v="1"/>
    <n v="0"/>
    <n v="121.60000152885914"/>
    <n v="53.036687076398721"/>
    <n v="0"/>
    <n v="23"/>
    <s v="C"/>
    <x v="2"/>
    <s v="B"/>
    <s v="C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444"/>
    <s v="CEGL006021"/>
    <n v="444"/>
    <n v="6919"/>
    <n v="44.557561999999997"/>
    <n v="-73.224782000000005"/>
    <s v="Map from merge shp"/>
    <x v="6"/>
    <s v="Limestone Bluff Cedar-Pine Forest"/>
    <s v="Coates Island; town of COLCHESTER"/>
    <n v="1"/>
    <n v="83"/>
    <d v="2002-09-05T00:00:00"/>
    <n v="23"/>
    <n v="20"/>
    <n v="4.6086956521739104"/>
    <n v="5.3"/>
    <n v="22.102527890049899"/>
    <n v="23.7023205614978"/>
    <n v="49.422754836736601"/>
    <n v="1.0305356765868601"/>
    <x v="222"/>
    <n v="4.3563432871050196"/>
    <n v="19.6116753405271"/>
    <n v="19.482159446583399"/>
    <n v="40.623110615708498"/>
    <n v="0.93870402831020405"/>
    <n v="7.0000000968575504"/>
    <n v="107.200002022088"/>
    <m/>
    <m/>
    <n v="8"/>
    <n v="23"/>
    <n v="20"/>
    <n v="4.1304347826086953"/>
    <n v="4.75"/>
    <n v="19.808869335422099"/>
    <n v="21.242645786248005"/>
    <n v="44.293978391414903"/>
    <n v="0.9235932950542608"/>
    <n v="3.439579688833569"/>
    <n v="3.6641791076845442"/>
    <n v="16.495644698654182"/>
    <n v="16.386707133034328"/>
    <n v="34.168646361695401"/>
    <n v="0.93870402831020361"/>
    <n v="7.0000000968575478"/>
    <n v="107.20000202208757"/>
    <n v="49.882584385023733"/>
    <n v="0"/>
    <n v="14"/>
    <s v="C"/>
    <x v="2"/>
    <s v="C"/>
    <s v="C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445"/>
    <s v="CEGL006021"/>
    <n v="445"/>
    <n v="6922"/>
    <n v="44.282102000000002"/>
    <n v="-73.298150000000007"/>
    <s v="Map from merge shp"/>
    <x v="6"/>
    <s v="Limestone Bluff Cedar-Pine Forest"/>
    <s v="Garden Island; town of CHARLOTTE"/>
    <n v="1"/>
    <n v="83"/>
    <d v="2002-09-19T00:00:00"/>
    <n v="22"/>
    <n v="19"/>
    <n v="4.1363636363636402"/>
    <n v="4.7894736842105301"/>
    <n v="19.4012651883606"/>
    <n v="20.8768317822211"/>
    <n v="44.5095549120512"/>
    <n v="0.94894689919186903"/>
    <x v="223"/>
    <n v="4.9560546850403897"/>
    <n v="19.8862656028506"/>
    <n v="21.6029415307523"/>
    <n v="46.057626097447702"/>
    <n v="0.85547201183296395"/>
    <n v="17.300000764429601"/>
    <n v="102.400003254414"/>
    <m/>
    <m/>
    <n v="11"/>
    <n v="22"/>
    <n v="19"/>
    <n v="3.7272727272727271"/>
    <n v="4.3157894736842106"/>
    <n v="17.482458741160055"/>
    <n v="18.812090177386068"/>
    <n v="40.107511019650516"/>
    <n v="0.85509500806300287"/>
    <n v="3.5488721700152328"/>
    <n v="4.1484374952387952"/>
    <n v="16.645685955838221"/>
    <n v="18.082619815340905"/>
    <n v="38.552274982168363"/>
    <n v="0.85547201183296362"/>
    <n v="17.300000764429569"/>
    <n v="102.4000032544136"/>
    <n v="44.714176868620342"/>
    <n v="0"/>
    <n v="16"/>
    <s v="C"/>
    <x v="2"/>
    <s v="B"/>
    <s v="B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446"/>
    <s v="CEGL006021"/>
    <n v="446"/>
    <n v="3011"/>
    <n v="44.239939"/>
    <n v="-73.307250999999994"/>
    <s v="Map from merge shp"/>
    <x v="6"/>
    <s v="Limestone Bluff Cedar-Pine Forest"/>
    <s v="Kingsland Bay; town of FERRISBURG"/>
    <n v="1"/>
    <n v="83"/>
    <d v="2002-08-08T00:00:00"/>
    <n v="23"/>
    <n v="21"/>
    <n v="5.2608695652173898"/>
    <n v="5.7619047619047601"/>
    <n v="25.230244100905999"/>
    <n v="26.404364718555101"/>
    <n v="55.056906378388099"/>
    <n v="1.14801585732848"/>
    <x v="224"/>
    <n v="5.2584745790707101"/>
    <n v="25.165441537557701"/>
    <n v="24.097357798592601"/>
    <n v="50.246464416972103"/>
    <n v="0.997885835100632"/>
    <n v="0.20000000298023199"/>
    <n v="94.400001652538805"/>
    <m/>
    <m/>
    <n v="7"/>
    <n v="23"/>
    <n v="20"/>
    <n v="4.5652173913043477"/>
    <n v="5.25"/>
    <n v="21.894013475992846"/>
    <n v="23.478713763747791"/>
    <n v="48.956502432616482"/>
    <n v="1.0208136419020779"/>
    <n v="4.4630021092598815"/>
    <n v="4.477200419220507"/>
    <n v="21.403806204199697"/>
    <n v="20.022648972535219"/>
    <n v="41.750109183786719"/>
    <n v="0.99682875265094828"/>
    <n v="0.30000000447034836"/>
    <n v="94.30000165104866"/>
    <n v="54.232735779933137"/>
    <n v="0"/>
    <n v="12"/>
    <s v="B"/>
    <x v="1"/>
    <s v="B"/>
    <s v="A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447"/>
    <s v="CEGL006021"/>
    <n v="447"/>
    <n v="3011"/>
    <n v="44.233997000000002"/>
    <n v="-73.316139000000007"/>
    <s v="Map from merge shp"/>
    <x v="6"/>
    <s v="Limestone Bluff Cedar-Pine Forest"/>
    <s v="Grosse Point; town of FERRISBURG"/>
    <n v="1"/>
    <n v="83"/>
    <d v="2002-09-13T00:00:00"/>
    <n v="23"/>
    <n v="20"/>
    <n v="4.7826086956521703"/>
    <n v="5.5"/>
    <n v="22.936585546278199"/>
    <n v="24.596747752497699"/>
    <n v="51.287764453217299"/>
    <n v="1.0694238153259901"/>
    <x v="225"/>
    <n v="5.5906623174350702"/>
    <n v="26.724823034660201"/>
    <n v="25.002201962062699"/>
    <n v="52.133194922561401"/>
    <n v="0.996753246654287"/>
    <n v="0.30000000447034803"/>
    <n v="92.099998556077495"/>
    <m/>
    <m/>
    <n v="7"/>
    <n v="23"/>
    <n v="20"/>
    <n v="4.3913043478260869"/>
    <n v="5.05"/>
    <n v="21.05995581976455"/>
    <n v="22.584286572747875"/>
    <n v="47.091492816135855"/>
    <n v="0.98192550316295102"/>
    <n v="4.1623376661567812"/>
    <n v="4.1758957697184638"/>
    <n v="19.961870190026584"/>
    <n v="18.675173616088586"/>
    <n v="38.94042883972854"/>
    <n v="0.99675324665428688"/>
    <n v="0.30000000447034836"/>
    <n v="92.09999855607748"/>
    <n v="52.947034815460292"/>
    <n v="0"/>
    <n v="13"/>
    <s v="B"/>
    <x v="1"/>
    <s v="B"/>
    <s v="A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448"/>
    <s v="CEGL006021"/>
    <n v="448"/>
    <n v="6944"/>
    <n v="44.616529999999997"/>
    <n v="-73.352098999999995"/>
    <s v="From NC EO"/>
    <x v="6"/>
    <s v="Limestone Bluff Cedar-Pine Forest"/>
    <s v="Providence Island; town of SOUTH HERO"/>
    <n v="83"/>
    <n v="83"/>
    <d v="2002-08-15T00:00:00"/>
    <n v="25"/>
    <n v="22"/>
    <n v="5.04"/>
    <n v="5.7272727272727302"/>
    <n v="25.2"/>
    <n v="26.863290260806899"/>
    <n v="53.726580521613798"/>
    <n v="1.07453161043228"/>
    <x v="226"/>
    <n v="5.9803536350804301"/>
    <n v="29.7847358163182"/>
    <n v="28.050344939298601"/>
    <n v="56.100689878597201"/>
    <n v="0.99608610573135703"/>
    <n v="0.40000000596046398"/>
    <n v="101.800002984703"/>
    <m/>
    <m/>
    <n v="7"/>
    <n v="25"/>
    <n v="22"/>
    <n v="4.32"/>
    <n v="4.9090909090909092"/>
    <n v="21.6"/>
    <n v="23.02567736640593"/>
    <n v="46.051354732811859"/>
    <n v="0.92102709465623711"/>
    <n v="4.0469667353062269"/>
    <n v="4.0628683725437771"/>
    <n v="20.234833676531135"/>
    <n v="19.056541844667503"/>
    <n v="38.113083689335006"/>
    <n v="0.99608610573135692"/>
    <n v="0.40000000596046448"/>
    <n v="101.80000298470259"/>
    <n v="52.731931474247588"/>
    <n v="0"/>
    <n v="14"/>
    <s v="B"/>
    <x v="3"/>
    <s v="B"/>
    <s v="B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449"/>
    <s v="CEGL006021 ; CEGL005050"/>
    <n v="449"/>
    <n v="6009"/>
    <n v="44.829430000000002"/>
    <n v="-73.346586000000002"/>
    <s v="From NC EO"/>
    <x v="6"/>
    <s v="Limestone Bluff Cedar-Pine Forest"/>
    <s v="The Head; town of ISLE LA MOTTE"/>
    <n v="83"/>
    <n v="83"/>
    <d v="2002-07-25T00:00:00"/>
    <n v="42"/>
    <n v="37"/>
    <n v="4.8571428571428603"/>
    <n v="5.5135135135135096"/>
    <n v="31.477883392266701"/>
    <n v="33.5373934102929"/>
    <n v="51.749321522047801"/>
    <n v="0.79850936691173502"/>
    <x v="227"/>
    <n v="5.8329238231205496"/>
    <n v="37.616817585041296"/>
    <n v="35.480290473361499"/>
    <n v="54.747276776677801"/>
    <n v="0.995110024457598"/>
    <n v="0.60000000894069705"/>
    <n v="122.10000201314701"/>
    <m/>
    <m/>
    <n v="15"/>
    <n v="42"/>
    <n v="37"/>
    <n v="4.4761904761904763"/>
    <n v="5.0810810810810807"/>
    <n v="29.009029792873282"/>
    <n v="30.907009613407165"/>
    <n v="47.690551206593042"/>
    <n v="0.73588118127159929"/>
    <n v="4.7962510064364183"/>
    <n v="4.8198198074134551"/>
    <n v="31.083259097192158"/>
    <n v="29.317819327323743"/>
    <n v="45.23837735789418"/>
    <n v="0.99511002445759789"/>
    <n v="0.60000000894069672"/>
    <n v="122.10000201314688"/>
    <n v="54.809843654783776"/>
    <n v="0"/>
    <n v="20"/>
    <s v="A"/>
    <x v="1"/>
    <s v="C"/>
    <s v="A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450"/>
    <s v="CEGL006198"/>
    <n v="450"/>
    <n v="8605"/>
    <n v="43.086469999999998"/>
    <n v="-73.023079999999993"/>
    <s v="Map from merge shp"/>
    <x v="3"/>
    <s v="Spruce-Fir-Tamarack Swamp"/>
    <s v="Sunderland 1.45 A; Ponds Plateau Wetlands; plot #1; town of SUNDERLAND"/>
    <n v="58"/>
    <n v="58"/>
    <d v="2003-08-22T00:00:00"/>
    <n v="20"/>
    <n v="20"/>
    <n v="5.2"/>
    <n v="5.2"/>
    <n v="23.2551069659978"/>
    <n v="23.2551069659978"/>
    <n v="52"/>
    <n v="1.16275534829989"/>
    <x v="228"/>
    <n v="5.4861215309649696"/>
    <n v="24.534681352125801"/>
    <n v="24.534681352125801"/>
    <n v="54.861215309649701"/>
    <n v="1"/>
    <n v="0"/>
    <n v="133.30000006407499"/>
    <m/>
    <m/>
    <n v="4"/>
    <n v="20"/>
    <n v="20"/>
    <n v="5.05"/>
    <n v="5.05"/>
    <n v="22.584286572747875"/>
    <n v="22.584286572747875"/>
    <n v="50.5"/>
    <n v="1.1292143286373937"/>
    <n v="5.3225806455092712"/>
    <n v="5.3225806455092712"/>
    <n v="23.803304278166884"/>
    <n v="23.803304278166884"/>
    <n v="53.225806455092716"/>
    <n v="1"/>
    <n v="0"/>
    <n v="133.30000006407499"/>
    <n v="56.732256376578093"/>
    <n v="0"/>
    <n v="9"/>
    <s v="A"/>
    <x v="1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51"/>
    <s v="CEGL006198"/>
    <n v="451"/>
    <n v="8573"/>
    <n v="43.001139000000002"/>
    <n v="-72.928338999999994"/>
    <s v="Map from merge shp"/>
    <x v="3"/>
    <s v="Spruce-Fir-Tamarack Swamp"/>
    <s v="Somerset 1.3; Reservoir East Bog; plot #OP5; town of SOMERSET"/>
    <n v="58"/>
    <n v="58"/>
    <d v="2003-08-21T00:00:00"/>
    <n v="19"/>
    <n v="19"/>
    <n v="5.4736842105263204"/>
    <n v="5.4736842105263204"/>
    <n v="23.859236322538401"/>
    <n v="23.859236322538401"/>
    <n v="54.7368421052632"/>
    <n v="1.2557492801336001"/>
    <x v="229"/>
    <n v="4.9987752649812496"/>
    <n v="21.789156221523999"/>
    <n v="21.789156221523999"/>
    <n v="49.987752649812499"/>
    <n v="1"/>
    <n v="0"/>
    <n v="163.29999963939201"/>
    <m/>
    <m/>
    <n v="4"/>
    <n v="19"/>
    <n v="19"/>
    <n v="5.3157894736842106"/>
    <n v="5.3157894736842106"/>
    <n v="23.170989120926741"/>
    <n v="23.170989120926741"/>
    <n v="53.157894736842103"/>
    <n v="1.2195257432066704"/>
    <n v="4.3625229695252328"/>
    <n v="4.3625229695252328"/>
    <n v="19.015796763035461"/>
    <n v="19.015796763035461"/>
    <n v="43.62522969525233"/>
    <n v="1"/>
    <n v="0"/>
    <n v="163.2999996393919"/>
    <n v="58.445686509420803"/>
    <n v="0"/>
    <n v="7"/>
    <s v="A"/>
    <x v="2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52"/>
    <s v="CEGL006380"/>
    <n v="452"/>
    <n v="2020"/>
    <n v="44.711463999999999"/>
    <n v="-72.444293000000002"/>
    <s v="Map from Access; correction to mapping."/>
    <x v="8"/>
    <s v="Hemlock-Red Spruce Forest (wet)"/>
    <s v="Eden 5.1; Wild Branch WMA; town of EDEN"/>
    <n v="58"/>
    <n v="58"/>
    <d v="2003-08-27T00:00:00"/>
    <n v="46"/>
    <n v="46"/>
    <n v="5.0434782608695699"/>
    <n v="5.0434782608695699"/>
    <n v="34.206533827936099"/>
    <n v="34.206533827936099"/>
    <n v="50.434782608695599"/>
    <n v="0.74362030060730699"/>
    <x v="230"/>
    <n v="5.1257828797738103"/>
    <n v="34.764750912480103"/>
    <n v="34.764750912480103"/>
    <n v="51.2578287977381"/>
    <n v="1"/>
    <n v="0"/>
    <n v="191.59999892115599"/>
    <m/>
    <m/>
    <n v="13"/>
    <n v="46"/>
    <n v="46"/>
    <n v="4.6086956521739131"/>
    <n v="4.6086956521739131"/>
    <n v="31.257694704838194"/>
    <n v="31.257694704838194"/>
    <n v="46.086956521739133"/>
    <n v="0.67951510227909118"/>
    <n v="4.5041753644969287"/>
    <n v="4.5041753644969287"/>
    <n v="30.548803623881703"/>
    <n v="30.548803623881703"/>
    <n v="45.041753644969283"/>
    <n v="1"/>
    <n v="0"/>
    <n v="191.59999892115593"/>
    <n v="52.958289656270296"/>
    <n v="0"/>
    <n v="26"/>
    <n v="0"/>
    <x v="4"/>
    <n v="0"/>
    <s v="A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53"/>
    <s v="CEGL006380"/>
    <n v="453"/>
    <n v="8564"/>
    <n v="43.563229999999997"/>
    <n v="-72.949574999999996"/>
    <s v="Map from Access. Corrected mapping. "/>
    <x v="2"/>
    <s v="Hemlock Swamp"/>
    <s v="Jericho 1.1; OP Hill East Swamp; town of JERICHO"/>
    <n v="58"/>
    <n v="58"/>
    <d v="2003-08-28T00:00:00"/>
    <n v="31"/>
    <n v="31"/>
    <n v="5.0322580645161299"/>
    <n v="5.0322580645161299"/>
    <n v="28.018427116176898"/>
    <n v="28.018427116176898"/>
    <n v="50.322580645161302"/>
    <n v="0.90382022955409302"/>
    <x v="231"/>
    <n v="5.1560549302410097"/>
    <n v="28.7076988933899"/>
    <n v="28.7076988933899"/>
    <n v="51.560549302410102"/>
    <n v="1"/>
    <n v="0"/>
    <n v="240.300001256168"/>
    <m/>
    <m/>
    <n v="9"/>
    <n v="31"/>
    <n v="31"/>
    <n v="4.806451612903226"/>
    <n v="4.806451612903226"/>
    <n v="26.761190001989458"/>
    <n v="26.761190001989458"/>
    <n v="48.064516129032256"/>
    <n v="0.86326419361256335"/>
    <n v="4.323761969389718"/>
    <n v="4.323761969389718"/>
    <n v="24.073687806527822"/>
    <n v="24.073687806527822"/>
    <n v="43.23761969389718"/>
    <n v="1"/>
    <n v="0"/>
    <n v="240.30000125616789"/>
    <n v="56.906548184825795"/>
    <n v="0"/>
    <n v="14"/>
    <s v="C"/>
    <x v="1"/>
    <s v="B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54"/>
    <s v="CEGL006502"/>
    <n v="454"/>
    <s v="No EO"/>
    <n v="44.485405999999998"/>
    <n v="-72.891204999999999"/>
    <s v="Map from Access. Location corrected"/>
    <x v="2"/>
    <s v="Hemlock-Hardwood Seepage Swamp"/>
    <s v="Porcupine Pass Road North Swamp; town of UNDERHILL"/>
    <n v="58"/>
    <n v="58"/>
    <d v="2003-08-28T00:00:00"/>
    <n v="56"/>
    <n v="56"/>
    <n v="5.16071428571429"/>
    <n v="5.16071428571429"/>
    <n v="38.619249456345301"/>
    <n v="38.619249456345301"/>
    <n v="51.607142857142897"/>
    <n v="0.68962945457759495"/>
    <x v="232"/>
    <n v="5.0396739117499898"/>
    <n v="37.713466237662601"/>
    <n v="37.713466237662601"/>
    <n v="50.396739117499898"/>
    <n v="1"/>
    <n v="0"/>
    <n v="184.000003106892"/>
    <m/>
    <m/>
    <n v="14"/>
    <n v="56"/>
    <n v="56"/>
    <n v="4.75"/>
    <n v="4.75"/>
    <n v="35.54574517435244"/>
    <n v="35.54574517435244"/>
    <n v="47.5"/>
    <n v="0.63474544954200796"/>
    <n v="4.3570652086248787"/>
    <n v="4.3570652086248787"/>
    <n v="32.605290445014042"/>
    <n v="32.605290445014042"/>
    <n v="43.570652086248785"/>
    <n v="1"/>
    <n v="0"/>
    <n v="184.00000310689211"/>
    <n v="55.720375335191505"/>
    <n v="0"/>
    <n v="27"/>
    <m/>
    <x v="0"/>
    <m/>
    <m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455"/>
    <s v="CEGL006361 ; CEGL006273"/>
    <n v="455"/>
    <n v="7058"/>
    <n v="44.314630999999999"/>
    <n v="-72.309453000000005"/>
    <s v="Map from Access"/>
    <x v="3"/>
    <s v="Black Spruce Swamp"/>
    <s v="Marshfield 1.3; Lanesboro Kettle Swamps; town of MARSHFIELD"/>
    <n v="58"/>
    <n v="58"/>
    <d v="2003-09-02T00:00:00"/>
    <n v="21"/>
    <n v="21"/>
    <n v="5.8571428571428603"/>
    <n v="5.8571428571428603"/>
    <n v="26.8408004990271"/>
    <n v="26.8408004990271"/>
    <n v="58.571428571428598"/>
    <n v="1.2781333570965301"/>
    <x v="233"/>
    <n v="6.3906250168669896"/>
    <n v="29.285522877871401"/>
    <n v="29.285522877871401"/>
    <n v="63.906250168669899"/>
    <n v="1"/>
    <n v="0"/>
    <n v="140.80000269413"/>
    <m/>
    <m/>
    <n v="3"/>
    <n v="21"/>
    <n v="21"/>
    <n v="5.7142857142857144"/>
    <n v="5.7142857142857144"/>
    <n v="26.186146828319085"/>
    <n v="26.186146828319085"/>
    <n v="57.142857142857139"/>
    <n v="1.2469593727770993"/>
    <n v="6.7627841250387437"/>
    <n v="6.7627841250387437"/>
    <n v="30.990970161635744"/>
    <n v="30.990970161635744"/>
    <n v="67.627841250387434"/>
    <n v="1"/>
    <n v="0"/>
    <n v="140.80000269412994"/>
    <n v="60.827327668498484"/>
    <n v="0"/>
    <n v="7"/>
    <s v="A"/>
    <x v="1"/>
    <s v="A"/>
    <s v="AB"/>
    <n v="687548"/>
    <s v="CEGL006361"/>
    <s v="Picea mariana - Picea rubens / Pleurozium schreberi Swamp Forest"/>
    <s v="Northern Spruce - Fir Flats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mariana - Picea rubens / Pleurozium schreberi Swamp Forest"/>
    <s v="Red Spruce Northern Appalachian Swamp Forest Alliance"/>
    <s v="Northern Appalachian Red Spruce Swamp Forest"/>
  </r>
  <r>
    <s v="VT456"/>
    <s v="CEGL005271"/>
    <n v="456"/>
    <n v="8563"/>
    <n v="44.532558999999999"/>
    <n v="-71.804903999999993"/>
    <s v="Map from Access"/>
    <x v="9"/>
    <s v="Black Spruce Woodland Bog"/>
    <s v="Victory 2.2; Bog Brook East Swamp; town of VICTORY"/>
    <n v="58"/>
    <n v="58"/>
    <d v="2003-09-10T00:00:00"/>
    <n v="18"/>
    <n v="18"/>
    <n v="6.1666666666666696"/>
    <n v="6.1666666666666696"/>
    <n v="26.162950903902299"/>
    <n v="26.162950903902299"/>
    <n v="61.6666666666667"/>
    <n v="1.4534972724390101"/>
    <x v="234"/>
    <n v="6.3544615355271796"/>
    <n v="26.959697055362099"/>
    <n v="26.959697055362099"/>
    <n v="63.544615355271802"/>
    <n v="1"/>
    <n v="0"/>
    <n v="162.49999924749099"/>
    <m/>
    <m/>
    <n v="2"/>
    <n v="18"/>
    <n v="18"/>
    <n v="6.333333333333333"/>
    <n v="6.333333333333333"/>
    <n v="26.870057685088803"/>
    <n v="26.870057685088803"/>
    <n v="63.333333333333329"/>
    <n v="1.4927809825049336"/>
    <n v="6.8523076869929334"/>
    <n v="6.8523076869929334"/>
    <n v="29.071879393496456"/>
    <n v="29.071879393496456"/>
    <n v="68.523076869929326"/>
    <n v="1"/>
    <n v="0"/>
    <n v="162.49999924749136"/>
    <n v="62.617541615394003"/>
    <n v="0"/>
    <n v="5"/>
    <s v="A"/>
    <x v="2"/>
    <s v="A"/>
    <s v="A"/>
    <n v="689094"/>
    <s v="CEGL005271"/>
    <s v="Picea mariana - (Larix laricina) / Ledum groenlandicum / Sphagnum spp. Swamp Forest"/>
    <s v="Black Spruce - Tamarack / Labrador-tea Poor Swamp Forest"/>
    <s v="1.B.5.Na.1.c"/>
    <s v="1"/>
    <s v="1.B"/>
    <s v="1.B.5"/>
    <s v="1.B.5.Na"/>
    <s v="1 Forest &amp; Woodland"/>
    <s v="1.B Temperate &amp; Boreal Forest &amp; Woodland"/>
    <s v="1.B.5 Boreal Flooded &amp; Swamp Forest"/>
    <s v="D016"/>
    <s v="1.B.5.Na North American Boreal Flooded &amp; Swamp Forest"/>
    <s v="M299"/>
    <s v="North American Boreal Conifer Poor Swamp"/>
    <s v="G806"/>
    <s v="Ontario-Québec Boreal Black Spruce Poor Swamp"/>
    <s v="A0197"/>
    <s v="Picea mariana - Larix laricina / Sphagnum spp. Poor Swamp Forest Alliance"/>
    <s v="1.B.5.Na.1.cNorth American Boreal Conifer Poor SwampOntario-Québec Boreal Black Spruce Poor SwampPicea mariana - Larix laricina / Sphagnum spp. Poor Swamp Forest AlliancePicea mariana - (Larix laricina) / Ledum groenlandicum / Sphagnum spp. Swamp Forest"/>
    <s v="Black Spruce - Tamarack / Peatmoss species Poor Swamp Forest Alliance"/>
    <s v="Eastern Boreal Black Spruce Poor Swamp Forest"/>
  </r>
  <r>
    <s v="VT457"/>
    <s v="CEGL006380"/>
    <n v="457"/>
    <n v="1544"/>
    <n v="42.773870000000002"/>
    <n v="-72.556343999999996"/>
    <s v="Map from Access. Slight correction made."/>
    <x v="2"/>
    <s v="Hemlock Swamp"/>
    <s v="Vernon 5.1; Lillis Pasture Road Swamp; town of VERNON"/>
    <n v="58"/>
    <n v="58"/>
    <d v="2003-09-09T00:00:00"/>
    <n v="25"/>
    <n v="25"/>
    <n v="4.8"/>
    <n v="4.8"/>
    <n v="24"/>
    <n v="24"/>
    <n v="48"/>
    <n v="0.96"/>
    <x v="235"/>
    <n v="5.1347736614064301"/>
    <n v="25.673868307032201"/>
    <n v="25.673868307032201"/>
    <n v="51.347736614064303"/>
    <n v="1"/>
    <n v="0"/>
    <n v="194.40000156313201"/>
    <m/>
    <m/>
    <n v="8"/>
    <n v="25"/>
    <n v="25"/>
    <n v="4.68"/>
    <n v="4.68"/>
    <n v="23.4"/>
    <n v="23.4"/>
    <n v="46.8"/>
    <n v="0.93599999999999994"/>
    <n v="4.2916666645283934"/>
    <n v="4.2916666645283934"/>
    <n v="21.458333322641966"/>
    <n v="21.458333322641966"/>
    <n v="42.916666645283932"/>
    <n v="1"/>
    <n v="0"/>
    <n v="194.40000156313181"/>
    <n v="55.501579778830958"/>
    <n v="0"/>
    <n v="12"/>
    <n v="0"/>
    <x v="4"/>
    <n v="0"/>
    <s v="BC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58"/>
    <s v="CEGL006380"/>
    <n v="458"/>
    <n v="8565"/>
    <n v="42.745116000000003"/>
    <n v="-72.498294000000001"/>
    <s v="Map from Access; correction to mapping."/>
    <x v="2"/>
    <s v="Hemlock- Hardwood Swamp"/>
    <s v="Vernon 3.1; Newton Road North Swamp; town of VERNON"/>
    <n v="59"/>
    <m/>
    <m/>
    <m/>
    <m/>
    <m/>
    <m/>
    <m/>
    <m/>
    <m/>
    <m/>
    <x v="99"/>
    <m/>
    <m/>
    <m/>
    <m/>
    <m/>
    <m/>
    <m/>
    <m/>
    <m/>
    <m/>
    <n v="50"/>
    <n v="48"/>
    <n v="4.78"/>
    <n v="4.979166666666667"/>
    <n v="33.799704140716976"/>
    <n v="34.496678584080136"/>
    <n v="48.785670710431631"/>
    <n v="0.68993357168160285"/>
    <n v="4.6192007111379478"/>
    <n v="4.6234482520645308"/>
    <n v="32.662681465073661"/>
    <n v="32.032189114965135"/>
    <n v="45.300356278883527"/>
    <n v="0.99908130453829869"/>
    <n v="0.20000000298023224"/>
    <n v="217.50000105053186"/>
    <n v="58.693228617183365"/>
    <n v="0"/>
    <n v="20"/>
    <n v="0"/>
    <x v="4"/>
    <n v="0"/>
    <s v="C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59"/>
    <s v="CEGL006009"/>
    <n v="459"/>
    <n v="4835"/>
    <n v="43.42024"/>
    <n v="-73.047430000000006"/>
    <s v="Map from merge shp"/>
    <x v="2"/>
    <s v="Calcareous Red Maple-Tamarack Swamp"/>
    <s v="Yoder Property; Tinmouth Channel South; town of TINMOUTH"/>
    <n v="58"/>
    <n v="58"/>
    <d v="2005-10-05T00:00:00"/>
    <n v="44"/>
    <n v="42"/>
    <n v="4.7045454545454497"/>
    <n v="4.9285714285714297"/>
    <n v="31.206424163798498"/>
    <n v="31.940793442153002"/>
    <n v="48.152557888120903"/>
    <n v="0.72592712368529599"/>
    <x v="236"/>
    <n v="4.4120120095500504"/>
    <n v="29.213340163107699"/>
    <n v="28.593105792155299"/>
    <n v="43.105728865234902"/>
    <n v="0.99820143883566503"/>
    <n v="0.30000000447034803"/>
    <n v="166.500001251698"/>
    <m/>
    <m/>
    <n v="18"/>
    <n v="45"/>
    <n v="41"/>
    <n v="4.5333333333333332"/>
    <n v="4.975609756097561"/>
    <n v="30.410524493997141"/>
    <n v="31.859447425275636"/>
    <n v="47.493260112331313"/>
    <n v="0.7079877205616808"/>
    <n v="4.3868263377501915"/>
    <n v="4.6220820072081858"/>
    <n v="29.427725690087641"/>
    <n v="29.595765327757004"/>
    <n v="44.118762079330672"/>
    <n v="0.9491017967463341"/>
    <n v="8.5000000074505806"/>
    <n v="158.50000125169754"/>
    <n v="52.266663792273782"/>
    <n v="0"/>
    <n v="24"/>
    <n v="0"/>
    <x v="4"/>
    <n v="0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460"/>
    <s v="CEGL006007 ; CEGL006175"/>
    <n v="460"/>
    <n v="1024"/>
    <n v="43.467370000000003"/>
    <n v="-73.026759999999996"/>
    <s v="Map from merge shp"/>
    <x v="3"/>
    <s v="Tamarack-Cedar-White Pine Fen Woodland"/>
    <s v="Tinmouth 2.13; Tinmouth Channel WMA; town of TINMOUTH"/>
    <n v="58"/>
    <n v="58"/>
    <d v="2005-06-16T00:00:00"/>
    <n v="35"/>
    <n v="35"/>
    <n v="5.28571428571429"/>
    <n v="5.28571428571429"/>
    <n v="31.270707424955098"/>
    <n v="31.270707424955098"/>
    <n v="52.857142857142897"/>
    <n v="0.89344878357014601"/>
    <x v="237"/>
    <n v="5.00769822728068"/>
    <n v="29.625942242278999"/>
    <n v="29.625942242278999"/>
    <n v="50.076982272806802"/>
    <n v="1"/>
    <n v="0"/>
    <n v="129.900001041591"/>
    <m/>
    <m/>
    <n v="11"/>
    <n v="36"/>
    <n v="34"/>
    <n v="5.1111111111111107"/>
    <n v="5.4117647058823533"/>
    <n v="30.666666666666664"/>
    <n v="31.55573966622163"/>
    <n v="52.59289944370272"/>
    <n v="0.87654832406171168"/>
    <n v="4.3889315818448207"/>
    <n v="4.6764946716096532"/>
    <n v="26.333589491068924"/>
    <n v="27.268415466656261"/>
    <n v="45.447359111093775"/>
    <n v="0.93850883835908383"/>
    <n v="8.0000001937150955"/>
    <n v="122.1000008508563"/>
    <n v="56.579163823642702"/>
    <n v="0"/>
    <n v="17"/>
    <s v="A"/>
    <x v="3"/>
    <s v="B"/>
    <s v="B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61"/>
    <s v="CEGL006007"/>
    <n v="461"/>
    <n v="3759"/>
    <n v="44.541699999999999"/>
    <n v="-71.808800000000005"/>
    <s v="From NC EO"/>
    <x v="3"/>
    <s v="Spruce-Fir-Tamarack Swamp"/>
    <s v="Victory 1.1; Victory WMA; town of VICTORY"/>
    <n v="58"/>
    <n v="58"/>
    <d v="2003-09-02T00:00:00"/>
    <n v="26"/>
    <n v="26"/>
    <n v="5.1538461538461497"/>
    <n v="5.1538461538461497"/>
    <n v="26.2795621085167"/>
    <n v="26.2795621085167"/>
    <n v="51.538461538461497"/>
    <n v="1.0107523887890999"/>
    <x v="238"/>
    <n v="5.7842597806515199"/>
    <n v="29.494053493231998"/>
    <n v="29.494053493231998"/>
    <n v="57.842597806515201"/>
    <n v="1"/>
    <n v="0"/>
    <n v="181.700001388788"/>
    <m/>
    <m/>
    <n v="8"/>
    <n v="26"/>
    <n v="25"/>
    <n v="5"/>
    <n v="5.2"/>
    <n v="25.495097567963924"/>
    <n v="26"/>
    <n v="50.990195135927848"/>
    <n v="1"/>
    <n v="6.0720968817723548"/>
    <n v="6.0821389386802389"/>
    <n v="30.961740488583136"/>
    <n v="30.410694693401194"/>
    <n v="59.640279101371249"/>
    <n v="0.99834892674943343"/>
    <n v="0.30000001192092896"/>
    <n v="181.40000137686729"/>
    <n v="57.115198340903234"/>
    <n v="0"/>
    <n v="12"/>
    <s v="A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462"/>
    <s v="CEGL005271 ; CEGL006168"/>
    <n v="462"/>
    <n v="2915"/>
    <n v="44.906300000000002"/>
    <n v="-71.882400000000004"/>
    <s v="From NC EO"/>
    <x v="3"/>
    <s v="Black Spruce Swamp"/>
    <s v="Pherrins/Clyde River Swamp; town of BRIGHTON"/>
    <n v="58"/>
    <n v="58"/>
    <d v="1998-08-12T00:00:00"/>
    <n v="22"/>
    <n v="22"/>
    <n v="4.9090909090909101"/>
    <n v="4.9090909090909101"/>
    <n v="23.025677366405901"/>
    <n v="23.025677366405901"/>
    <n v="49.090909090909101"/>
    <n v="1.0466216984729999"/>
    <x v="239"/>
    <n v="6.2052631758356398"/>
    <n v="29.105264193791498"/>
    <n v="29.105264193791498"/>
    <n v="62.052631758356398"/>
    <n v="1"/>
    <n v="0"/>
    <n v="114.000003241003"/>
    <m/>
    <m/>
    <n v="6"/>
    <n v="22"/>
    <n v="22"/>
    <n v="4.5"/>
    <n v="4.5"/>
    <n v="21.106870919205434"/>
    <n v="21.106870919205434"/>
    <n v="45"/>
    <n v="0.95940322360024688"/>
    <n v="6.5543859981942916"/>
    <n v="6.5543859981942916"/>
    <n v="30.742795381896528"/>
    <n v="30.742795381896528"/>
    <n v="65.543859981942916"/>
    <n v="1"/>
    <n v="0"/>
    <n v="114.00000324100256"/>
    <n v="53.065261389577749"/>
    <n v="0"/>
    <n v="13"/>
    <s v="C"/>
    <x v="2"/>
    <s v="A"/>
    <s v="C"/>
    <n v="689094"/>
    <s v="CEGL005271"/>
    <s v="Picea mariana - (Larix laricina) / Ledum groenlandicum / Sphagnum spp. Swamp Forest"/>
    <s v="Black Spruce - Tamarack / Labrador-tea Poor Swamp Forest"/>
    <s v="1.B.5.Na.1.c"/>
    <s v="1"/>
    <s v="1.B"/>
    <s v="1.B.5"/>
    <s v="1.B.5.Na"/>
    <s v="1 Forest &amp; Woodland"/>
    <s v="1.B Temperate &amp; Boreal Forest &amp; Woodland"/>
    <s v="1.B.5 Boreal Flooded &amp; Swamp Forest"/>
    <s v="D016"/>
    <s v="1.B.5.Na North American Boreal Flooded &amp; Swamp Forest"/>
    <s v="M299"/>
    <s v="North American Boreal Conifer Poor Swamp"/>
    <s v="G806"/>
    <s v="Ontario-Québec Boreal Black Spruce Poor Swamp"/>
    <s v="A0197"/>
    <s v="Picea mariana - Larix laricina / Sphagnum spp. Poor Swamp Forest Alliance"/>
    <s v="1.B.5.Na.1.cNorth American Boreal Conifer Poor SwampOntario-Québec Boreal Black Spruce Poor SwampPicea mariana - Larix laricina / Sphagnum spp. Poor Swamp Forest AlliancePicea mariana - (Larix laricina) / Ledum groenlandicum / Sphagnum spp. Swamp Forest"/>
    <s v="Black Spruce - Tamarack / Peatmoss species Poor Swamp Forest Alliance"/>
    <s v="Eastern Boreal Black Spruce Poor Swamp Forest"/>
  </r>
  <r>
    <s v="VT463"/>
    <s v="CEGL006198"/>
    <n v="463"/>
    <n v="8605"/>
    <n v="43.084339999999997"/>
    <n v="-73.023110000000003"/>
    <s v="Map from merge shp"/>
    <x v="3"/>
    <s v="Red Spruce-Three Seeded Sedge Swamp"/>
    <s v="Sunderland 1.45 B; Branch Pond; town of SUNDERLAND"/>
    <n v="58"/>
    <n v="58"/>
    <d v="2003-08-06T00:00:00"/>
    <n v="22"/>
    <n v="22"/>
    <n v="4.8181818181818201"/>
    <n v="4.8181818181818201"/>
    <n v="22.599275933694699"/>
    <n v="22.599275933694699"/>
    <n v="48.181818181818201"/>
    <n v="1.0272398151679401"/>
    <x v="240"/>
    <n v="5.1055276330168002"/>
    <n v="23.947047272115999"/>
    <n v="23.947047272115999"/>
    <n v="51.055276330167999"/>
    <n v="1"/>
    <n v="0"/>
    <n v="139.30000212788599"/>
    <m/>
    <m/>
    <n v="8"/>
    <n v="22"/>
    <n v="22"/>
    <n v="4.4090909090909092"/>
    <n v="4.4090909090909092"/>
    <n v="20.680469486494214"/>
    <n v="20.680469486494214"/>
    <n v="44.090909090909093"/>
    <n v="0.94002134029519147"/>
    <n v="4.6338836924451901"/>
    <n v="4.6338836924451901"/>
    <n v="21.734841100233705"/>
    <n v="21.734841100233705"/>
    <n v="46.338836924451897"/>
    <n v="1"/>
    <n v="0"/>
    <n v="139.30000212788582"/>
    <n v="52.103451411132866"/>
    <n v="0"/>
    <n v="14"/>
    <s v="A"/>
    <x v="1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64"/>
    <s v="CEGL006226"/>
    <n v="464"/>
    <n v="8556"/>
    <n v="43.302799999999998"/>
    <n v="-72.534300000000002"/>
    <s v="From NC EO"/>
    <x v="2"/>
    <s v="Hemlock Swamp"/>
    <s v="Springfield 3.1; Summit 1055 West Swamp; plot #1; town of SPRINGFIELD"/>
    <n v="58"/>
    <n v="58"/>
    <d v="2003-07-31T00:00:00"/>
    <n v="24"/>
    <n v="24"/>
    <n v="4.6666666666666696"/>
    <n v="4.6666666666666696"/>
    <n v="22.8619042659763"/>
    <n v="22.8619042659763"/>
    <n v="46.6666666666667"/>
    <n v="0.95257934441568004"/>
    <x v="241"/>
    <n v="4.6578341074613796"/>
    <n v="22.818633739624602"/>
    <n v="22.818633739624602"/>
    <n v="46.578341074613803"/>
    <n v="1"/>
    <n v="0"/>
    <n v="173.60000031441501"/>
    <m/>
    <m/>
    <n v="11"/>
    <n v="24"/>
    <n v="24"/>
    <n v="4.75"/>
    <n v="4.75"/>
    <n v="23.270152556440191"/>
    <n v="23.270152556440191"/>
    <n v="47.5"/>
    <n v="0.96958968985167471"/>
    <n v="4.2534562266618074"/>
    <n v="4.2534562266618074"/>
    <n v="20.837594797170674"/>
    <n v="20.837594797170674"/>
    <n v="42.534562266618074"/>
    <n v="1"/>
    <n v="0"/>
    <n v="173.6000003144145"/>
    <n v="54.774014657535695"/>
    <n v="0"/>
    <n v="13"/>
    <n v="0"/>
    <x v="4"/>
    <n v="0"/>
    <s v="A"/>
    <n v="688403"/>
    <s v="CEGL006226"/>
    <s v="Tsuga canadensis - Betula alleghaniensis / Ilex verticillata / Sphagnum spp. Swamp Forest"/>
    <s v="Hemlock - Hardwood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Tsuga canadensis - Betula alleghaniensis / Ilex verticillata / Sphagnum sp"/>
    <s v="Yellow Birch - Eastern Hemlock Swamp Forest Alliance"/>
    <s v="Central Appalachian Hemlock - Hardwood Swamp Forest"/>
  </r>
  <r>
    <s v="VT465"/>
    <s v="CEGL002485"/>
    <n v="465"/>
    <n v="8557"/>
    <n v="44.835594999999998"/>
    <n v="-71.825371000000004"/>
    <s v="Map from Access"/>
    <x v="3"/>
    <s v="Black Spruce Swamp"/>
    <s v="Brighton 8.4; Clay Brook Swamp; town of BRIGHTON"/>
    <n v="58"/>
    <n v="58"/>
    <d v="2005-07-21T00:00:00"/>
    <n v="25"/>
    <n v="25"/>
    <n v="6"/>
    <n v="6"/>
    <n v="30"/>
    <n v="30"/>
    <n v="60"/>
    <n v="1.2"/>
    <x v="242"/>
    <n v="6.0142970539908198"/>
    <n v="30.071485269954099"/>
    <n v="30.071485269954099"/>
    <n v="60.142970539908198"/>
    <n v="1"/>
    <n v="0"/>
    <n v="125.899999342859"/>
    <m/>
    <m/>
    <n v="3"/>
    <n v="25"/>
    <n v="25"/>
    <n v="5.72"/>
    <n v="5.72"/>
    <n v="28.599999999999998"/>
    <n v="28.599999999999998"/>
    <n v="57.199999999999996"/>
    <n v="1.1439999999999999"/>
    <n v="6.1564733785140504"/>
    <n v="6.1564733785140504"/>
    <n v="30.782366892570252"/>
    <n v="30.782366892570252"/>
    <n v="61.564733785140504"/>
    <n v="1"/>
    <n v="0"/>
    <n v="125.89999934285879"/>
    <n v="61.484004739336484"/>
    <n v="0"/>
    <n v="9"/>
    <n v="0"/>
    <x v="4"/>
    <n v="0"/>
    <s v="B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466"/>
    <s v="CEGL006380"/>
    <n v="466"/>
    <n v="8598"/>
    <n v="44.085299999999997"/>
    <n v="-72.971699999999998"/>
    <s v="From NC EO"/>
    <x v="3"/>
    <s v="Balsam Fir Swamp"/>
    <s v="Lincoln 2; Erratic Swamp; town of LINCOLN"/>
    <n v="1"/>
    <n v="58"/>
    <d v="2005-07-15T00:00:00"/>
    <n v="64"/>
    <n v="64"/>
    <n v="4.53125"/>
    <n v="4.53125"/>
    <n v="36.25"/>
    <n v="36.25"/>
    <n v="45.3125"/>
    <n v="0.56640625"/>
    <x v="243"/>
    <n v="4.6273080708526599"/>
    <n v="37.018464566821301"/>
    <n v="37.018464566821301"/>
    <n v="46.273080708526599"/>
    <n v="1"/>
    <n v="0"/>
    <n v="205.799998283386"/>
    <m/>
    <m/>
    <n v="27"/>
    <n v="64"/>
    <n v="63"/>
    <n v="4.328125"/>
    <n v="4.3968253968253972"/>
    <n v="34.625"/>
    <n v="34.898719674518652"/>
    <n v="43.623399593148314"/>
    <n v="0.54529249491435383"/>
    <n v="3.9407191521840819"/>
    <n v="3.9599609450806383"/>
    <n v="31.525753217472655"/>
    <n v="31.431215586635023"/>
    <n v="39.289019483293778"/>
    <n v="0.99514091346772993"/>
    <n v="1"/>
    <n v="204.79999828338623"/>
    <n v="48.621611304307777"/>
    <n v="0"/>
    <n v="37"/>
    <n v="0"/>
    <x v="4"/>
    <n v="0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67"/>
    <s v="CEGL005038"/>
    <n v="467"/>
    <n v="6596"/>
    <n v="44.791525"/>
    <n v="-71.749566000000002"/>
    <s v="Map from Access"/>
    <x v="1"/>
    <s v="Lowland Spruce-Fir Forest"/>
    <s v="North Branch East; town of FERDINAND"/>
    <n v="58"/>
    <n v="58"/>
    <d v="2000-07-07T00:00:00"/>
    <n v="37"/>
    <n v="37"/>
    <n v="4.7837837837837798"/>
    <n v="4.7837837837837798"/>
    <n v="29.098620753048198"/>
    <n v="29.098620753048198"/>
    <n v="47.837837837837803"/>
    <n v="0.78644920954184505"/>
    <x v="244"/>
    <n v="4.3929098893950904"/>
    <n v="26.7210276741889"/>
    <n v="26.7210276741889"/>
    <n v="43.929098893950901"/>
    <n v="1"/>
    <n v="0"/>
    <n v="67.699999861419201"/>
    <m/>
    <m/>
    <n v="13"/>
    <n v="37"/>
    <n v="37"/>
    <n v="4.5945945945945947"/>
    <n v="4.5945945945945947"/>
    <n v="27.947827841910737"/>
    <n v="27.947827841910737"/>
    <n v="45.945945945945951"/>
    <n v="0.75534669843002"/>
    <n v="3.7385524373041603"/>
    <n v="3.7385524373041603"/>
    <n v="22.740726683188829"/>
    <n v="22.740726683188829"/>
    <n v="37.385524373041598"/>
    <n v="1"/>
    <n v="0"/>
    <n v="67.699999861419201"/>
    <n v="53.468860854589835"/>
    <n v="0"/>
    <n v="21"/>
    <s v="A"/>
    <x v="3"/>
    <s v="B"/>
    <s v="B"/>
    <n v="688421"/>
    <s v="CEGL005038"/>
    <s v="Acer (rubrum, saccharinum) - Fraxinus spp. - Ulmus americana Swamp Forest"/>
    <s v="Maple - Ash - Elm Swamp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3881"/>
    <s v="Acer rubrum - Fraxinus spp. - Quercus bicolor Swamp Forest Alliance"/>
    <s v="1.B.3.Na.2.cCentral Hardwood Swamp ForestCentral Hardwood Flatwoods &amp; Swamp ForestAcer rubrum - Fraxinus spp. - Quercus bicolor Swamp Forest AllianceAcer (rubrum, saccharinum) - Fraxinus spp. - Ulmus americana Swamp Forest"/>
    <s v="Red Maple - Ash species - Swamp White Oak Swamp Forest Alliance"/>
    <s v="Red Maple - Ash - Swamp White Oak Swamp Forest"/>
  </r>
  <r>
    <s v="VT468"/>
    <s v="CEGL006513 ; CEGL006524"/>
    <n v="468"/>
    <n v="3916"/>
    <n v="44.734496999999998"/>
    <n v="-71.660678000000004"/>
    <s v="Map from Access"/>
    <x v="9"/>
    <s v="Dwarf Shrub Bog (Poor Fen)"/>
    <s v="Dennis Pond; town of BRUNSWICK"/>
    <n v="58"/>
    <n v="58"/>
    <d v="2000-08-02T00:00:00"/>
    <n v="18"/>
    <n v="18"/>
    <n v="6.7222222222222197"/>
    <n v="6.7222222222222197"/>
    <n v="28.519973507857401"/>
    <n v="28.519973507857401"/>
    <n v="67.2222222222222"/>
    <n v="1.5844429726587499"/>
    <x v="245"/>
    <n v="7.19102294259792"/>
    <n v="30.508926518274201"/>
    <n v="30.508926518274201"/>
    <n v="71.910229425979196"/>
    <n v="1"/>
    <n v="0"/>
    <n v="95.799999818205805"/>
    <m/>
    <m/>
    <n v="1"/>
    <n v="18"/>
    <n v="18"/>
    <n v="7.1111111111111107"/>
    <n v="7.1111111111111107"/>
    <n v="30.169889330626024"/>
    <n v="30.169889330626024"/>
    <n v="71.1111111111111"/>
    <n v="1.6761049628125571"/>
    <n v="7.0970772147807581"/>
    <n v="7.0970772147807581"/>
    <n v="30.110348551056056"/>
    <n v="30.110348551056056"/>
    <n v="70.97077214780758"/>
    <n v="1"/>
    <n v="0"/>
    <n v="95.799999818205833"/>
    <n v="67.099043705075843"/>
    <n v="0"/>
    <n v="2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469"/>
    <s v="CEGL006211 ; CEGL006252 ; CEGL006303"/>
    <n v="469"/>
    <n v="7675"/>
    <n v="44.867753999999998"/>
    <n v="-71.756335000000007"/>
    <s v="Map from Access"/>
    <x v="8"/>
    <s v="Northern Hardwood Forest"/>
    <s v="Lewis Pond Southeast Hill; town of LEWIS"/>
    <n v="58"/>
    <n v="58"/>
    <d v="2001-06-22T00:00:00"/>
    <n v="49"/>
    <n v="48"/>
    <n v="5.3061224489795897"/>
    <n v="5.4166666666666696"/>
    <n v="37.142857142857103"/>
    <n v="37.527767497325698"/>
    <n v="53.611096424750997"/>
    <n v="0.765872806067871"/>
    <x v="246"/>
    <n v="5.0628099380625002"/>
    <n v="35.381188263048003"/>
    <n v="35.076176167155602"/>
    <n v="50.108823095936501"/>
    <n v="0.99834983497010799"/>
    <n v="0.10000000149011599"/>
    <n v="60.500000409781897"/>
    <m/>
    <m/>
    <n v="9"/>
    <n v="49"/>
    <n v="48"/>
    <n v="5.1224489795918364"/>
    <n v="5.229166666666667"/>
    <n v="35.857142857142854"/>
    <n v="36.228729391649019"/>
    <n v="51.755327702355736"/>
    <n v="0.7393618243193677"/>
    <n v="4.6930693403405934"/>
    <n v="4.7008264798091641"/>
    <n v="32.851485382384155"/>
    <n v="32.5682812023785"/>
    <n v="46.52611600339786"/>
    <n v="0.9983498349701081"/>
    <n v="0.10000000149011612"/>
    <n v="60.500000409781933"/>
    <n v="62.17509094308592"/>
    <n v="0"/>
    <n v="17"/>
    <s v="A"/>
    <x v="3"/>
    <s v="C"/>
    <s v="B"/>
    <n v="685903"/>
    <s v="CEGL006211"/>
    <s v="Acer saccharum - (Fraxinus americana) / Arisaema triphyllum Forest"/>
    <s v="Semi-rich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0"/>
    <s v="Acer saccharum - Tilia americana - Fraxinus americana Forest Alliance"/>
    <s v="1.B.2.Na.7.aLaurentian-Acadian Mesic Hardwood - Conifer ForestLaurentian-Acadian Hardwood ForestAcer saccharum - Tilia americana - Fraxinus americana Forest AllianceAcer saccharum - (Fraxinus americana) / Arisaema triphyllum Forest"/>
    <s v="Sugar Maple - American Basswood - White Ash Forest Alliance"/>
    <s v="Rich Northern Hardwood Forest"/>
  </r>
  <r>
    <s v="VT470"/>
    <s v="CEGL006062"/>
    <n v="470"/>
    <n v="6502"/>
    <n v="44.762721999999997"/>
    <n v="-71.720085999999995"/>
    <s v="Map from Access"/>
    <x v="4"/>
    <s v="Alluvial Shrub Swamp"/>
    <s v="North Notch Swamp; town of BRUNSWICK"/>
    <n v="58"/>
    <n v="58"/>
    <d v="2000-08-16T00:00:00"/>
    <n v="30"/>
    <n v="30"/>
    <n v="3.9"/>
    <n v="3.9"/>
    <n v="21.361179742701498"/>
    <n v="21.361179742701498"/>
    <n v="39"/>
    <n v="0.71203932475671605"/>
    <x v="247"/>
    <n v="3.42133955807037"/>
    <n v="18.739448528398999"/>
    <n v="18.739448528398999"/>
    <n v="34.213395580703697"/>
    <n v="1"/>
    <n v="0"/>
    <n v="128.40000150352699"/>
    <m/>
    <m/>
    <n v="21"/>
    <n v="30"/>
    <n v="29"/>
    <n v="4.0666666666666664"/>
    <n v="4.2068965517241379"/>
    <n v="22.274050671876754"/>
    <n v="22.654831257600325"/>
    <n v="41.361873720869433"/>
    <n v="0.75516104192001088"/>
    <n v="3.5381619860286948"/>
    <n v="3.6141606926344862"/>
    <n v="19.379311318551945"/>
    <n v="19.462850969304096"/>
    <n v="35.534141697497134"/>
    <n v="0.97897196249168617"/>
    <n v="2.7000000476837158"/>
    <n v="125.70000145584345"/>
    <n v="49.08650338446968"/>
    <n v="0"/>
    <n v="20"/>
    <n v="0"/>
    <x v="4"/>
    <n v="0"/>
    <s v="AB"/>
    <n v="688664"/>
    <s v="CEGL006062"/>
    <s v="Alnus incana - Cornus (amomum, sericea) / Clematis virginiana Shrub Swamp"/>
    <s v="Alluvial Alder Thicket"/>
    <s v="2.C.4.Nd.2.b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069"/>
    <s v="Eastern North American Marsh, Wet Meadow &amp; Shrubland"/>
    <s v="G167"/>
    <s v="Eastern North American Shrub Swamp"/>
    <s v="A3684"/>
    <s v="Alnus incana - Cornus amomum Alluvial &amp; Tidal Shrub Swamp Alliance"/>
    <s v="2.C.4.Nd.2.bEastern North American Marsh, Wet Meadow &amp; ShrublandEastern North American Shrub SwampAlnus incana - Cornus amomum Alluvial &amp; Tidal Shrub Swamp AllianceAlnus incana - Cornus (amomum, sericea) / Clematis virginiana Shrub Swamp"/>
    <s v="Gray Alder - Silky Dogwood Alluvial &amp; Tidal Shrub Swamp Alliance"/>
    <s v="Alluvial &amp; Tidal Alder - Dogwood Shrub Swamp"/>
  </r>
  <r>
    <s v="VT471"/>
    <s v="CEGL006129"/>
    <n v="471"/>
    <n v="6338"/>
    <n v="44.378866000000002"/>
    <n v="-72.778688000000002"/>
    <s v="Map from merge shp"/>
    <x v="8"/>
    <s v="Hemlock-Hardwood Forest"/>
    <s v="Waterbury Reservoir; plot #R01; town of WATERBURY"/>
    <n v="58"/>
    <n v="58"/>
    <d v="1999-07-20T00:00:00"/>
    <n v="34"/>
    <n v="34"/>
    <n v="5.1176470588235299"/>
    <n v="5.1176470588235299"/>
    <n v="29.8407538147965"/>
    <n v="29.8407538147965"/>
    <n v="51.176470588235297"/>
    <n v="0.87766922984695706"/>
    <x v="248"/>
    <n v="4.5582486381456402"/>
    <n v="26.5789285337713"/>
    <n v="26.5789285337713"/>
    <n v="45.582486381456398"/>
    <n v="1"/>
    <n v="0"/>
    <n v="255.79999667406099"/>
    <m/>
    <m/>
    <n v="9"/>
    <n v="34"/>
    <n v="34"/>
    <n v="4.7647058823529411"/>
    <n v="4.7647058823529411"/>
    <n v="27.782770793086431"/>
    <n v="27.782770793086431"/>
    <n v="47.647058823529406"/>
    <n v="0.81714031744371851"/>
    <n v="3.5195465209443313"/>
    <n v="3.5195465209443313"/>
    <n v="20.522306455296533"/>
    <n v="20.522306455296533"/>
    <n v="35.195465209443313"/>
    <n v="1"/>
    <n v="0"/>
    <n v="255.79999667406082"/>
    <n v="56.463484038772847"/>
    <n v="0"/>
    <n v="16"/>
    <n v="0"/>
    <x v="4"/>
    <n v="0"/>
    <s v="A"/>
    <n v="684082"/>
    <s v="CEGL006129"/>
    <s v="Tsuga canadensis - (Betula alleghaniensis) - Picea rubens / Cornus canadensis Forest"/>
    <s v="Hemlock - Spruce - Hardwood Forest"/>
    <s v="1.B.2.Na.7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1"/>
    <s v="Laurentian-Acadian Hemlock - White Pine - Hardwood Forest"/>
    <s v="A4072"/>
    <s v="Tsuga canadensis - Betula alleghaniensis - Acer saccharum Forest Alliance"/>
    <s v="1.B.2.Na.7.bLaurentian-Acadian Mesic Hardwood - Conifer ForestLaurentian-Acadian Hemlock - White Pine - Hardwood ForestTsuga canadensis - Betula alleghaniensis - Acer saccharum Forest AllianceTsuga canadensis - (Betula alleghaniensis) - Picea rubens / Cor"/>
    <s v="Eastern Hemlock - Yellow Birch - Sugar Maple Forest Alliance"/>
    <s v="Laurentian-Acadian Mesic Hemlock - Northern Hardwood Forest"/>
  </r>
  <r>
    <s v="VT472"/>
    <s v="CEGL006519"/>
    <n v="472"/>
    <s v="No EO"/>
    <n v="44.559891999999998"/>
    <n v="-72.789579000000003"/>
    <s v="Map from merge shp"/>
    <x v="5"/>
    <s v="Shallow Emergent Marsh"/>
    <s v="Smuggler's Beaver Pond; plot #R03; town of CAMBRIDGE"/>
    <n v="58"/>
    <n v="58"/>
    <d v="1999-07-23T00:00:00"/>
    <n v="26"/>
    <n v="26"/>
    <n v="4.0384615384615401"/>
    <n v="4.0384615384615401"/>
    <n v="20.5921941895093"/>
    <n v="20.5921941895093"/>
    <n v="40.384615384615401"/>
    <n v="0.79200746882728201"/>
    <x v="249"/>
    <n v="3.8191214471413502"/>
    <n v="19.4737747837545"/>
    <n v="19.4737747837545"/>
    <n v="38.191214471413502"/>
    <n v="1"/>
    <n v="0"/>
    <n v="116.100000031292"/>
    <m/>
    <m/>
    <n v="18"/>
    <n v="26"/>
    <n v="25"/>
    <n v="3.9230769230769229"/>
    <n v="4.08"/>
    <n v="20.003845784094768"/>
    <n v="20.399999999999999"/>
    <n v="40.007691568189543"/>
    <n v="0.7846153846153846"/>
    <n v="3.7080103360088472"/>
    <n v="4.2793240555939303"/>
    <n v="18.907217059912849"/>
    <n v="21.396620277969653"/>
    <n v="41.96222473934705"/>
    <n v="0.86649440141410605"/>
    <n v="15.5"/>
    <n v="100.60000003129244"/>
    <n v="46.981353545696066"/>
    <n v="0"/>
    <n v="16"/>
    <m/>
    <x v="0"/>
    <m/>
    <m/>
    <n v="685540"/>
    <s v="CEGL006519"/>
    <s v="Calamagrostis canadensis - Scirpus spp. - Dulichium arundinaceum Wet Meadow"/>
    <s v="Mixed Graminoid Wet Meadow"/>
    <s v="2.C.4.Nd.2.e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069"/>
    <s v="Eastern North American Marsh, Wet Meadow &amp; Shrubland"/>
    <s v="G771"/>
    <s v="Laurentian-Northeastern Wet Meadow"/>
    <s v="A4107"/>
    <s v="Carex spp. - Calamagrostis canadensis Eastern Wet Meadow Alliance"/>
    <s v="2.C.4.Nd.2.eEastern North American Marsh, Wet Meadow &amp; ShrublandLaurentian-Northeastern Wet MeadowCarex spp. - Calamagrostis canadensis Eastern Wet Meadow AllianceCalamagrostis canadensis - Scirpus spp. - Dulichium arundinaceum Wet Meadow"/>
    <s v="Sedge species - Bluejoint Eastern Wet Meadow Alliance"/>
    <s v="Eastern Sedge - Bluejoint Wet Meadow"/>
  </r>
  <r>
    <s v="VT473"/>
    <s v="CEGL006198"/>
    <n v="473"/>
    <n v="8597"/>
    <n v="42.933369999999996"/>
    <n v="-73.022350000000003"/>
    <s v="Map from merge shp"/>
    <x v="3"/>
    <s v="Red Spruce Swamp"/>
    <s v="Middle Swamp; Castle Meadow Wetlands; town of GLASTENBURY"/>
    <n v="58"/>
    <n v="58"/>
    <d v="2005-08-11T00:00:00"/>
    <n v="20"/>
    <n v="20"/>
    <n v="5.25"/>
    <n v="5.25"/>
    <n v="23.478713763747798"/>
    <n v="23.478713763747798"/>
    <n v="52.5"/>
    <n v="1.1739356881873899"/>
    <x v="250"/>
    <n v="5.0496134073511802"/>
    <n v="22.5825576778632"/>
    <n v="22.5825576778632"/>
    <n v="50.496134073511797"/>
    <n v="1"/>
    <n v="0"/>
    <n v="155.20000288635501"/>
    <m/>
    <m/>
    <n v="3"/>
    <n v="20"/>
    <n v="20"/>
    <n v="4.8"/>
    <n v="4.8"/>
    <n v="21.466252583997981"/>
    <n v="21.466252583997981"/>
    <n v="48"/>
    <n v="1.0733126291998989"/>
    <n v="4.53543814427091"/>
    <n v="4.53543814427091"/>
    <n v="20.283095996670507"/>
    <n v="20.283095996670507"/>
    <n v="45.354381442709105"/>
    <n v="1"/>
    <n v="0"/>
    <n v="155.20000288635492"/>
    <n v="54.599133162715617"/>
    <n v="0"/>
    <n v="11"/>
    <n v="0"/>
    <x v="4"/>
    <n v="0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74"/>
    <s v="CEGL006502"/>
    <n v="474"/>
    <n v="8923"/>
    <n v="43.777149999999999"/>
    <n v="-72.401110000000003"/>
    <s v="Map from merge shp"/>
    <x v="2"/>
    <s v="Red Maple-Black Ash-Pine Seepage Swamp"/>
    <s v="Sharon 1.1; High Acres Swamp; town of SHARON"/>
    <n v="58"/>
    <n v="58"/>
    <d v="2005-07-12T00:00:00"/>
    <n v="36"/>
    <n v="36"/>
    <n v="5.0555555555555598"/>
    <n v="5.0555555555555598"/>
    <n v="30.3333333333333"/>
    <n v="30.3333333333333"/>
    <n v="50.5555555555556"/>
    <n v="0.842592592592593"/>
    <x v="251"/>
    <n v="4.9148688006084802"/>
    <n v="29.489212803650901"/>
    <n v="29.489212803650901"/>
    <n v="49.148688006084797"/>
    <n v="1"/>
    <n v="0"/>
    <n v="171.50000068545299"/>
    <m/>
    <m/>
    <n v="10"/>
    <n v="36"/>
    <n v="36"/>
    <n v="4.75"/>
    <n v="4.75"/>
    <n v="28.5"/>
    <n v="28.5"/>
    <n v="47.5"/>
    <n v="0.79166666666666663"/>
    <n v="4.5119533559193545"/>
    <n v="4.5119533559193545"/>
    <n v="27.071720135516127"/>
    <n v="27.071720135516127"/>
    <n v="45.119533559193549"/>
    <n v="1"/>
    <n v="0"/>
    <n v="171.50000068545341"/>
    <n v="55.780015797788309"/>
    <n v="0"/>
    <n v="18"/>
    <n v="0"/>
    <x v="4"/>
    <n v="0"/>
    <s v="B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475"/>
    <s v="CEGL002485"/>
    <n v="475"/>
    <n v="8558"/>
    <n v="44.758099999999999"/>
    <n v="-72.629900000000006"/>
    <s v="From NC EO"/>
    <x v="9"/>
    <s v="Black Spruce Woodland Bog"/>
    <s v="Belvidere Bog; town of BELVIDERE"/>
    <n v="58"/>
    <n v="58"/>
    <d v="2005-08-04T00:00:00"/>
    <n v="20"/>
    <n v="20"/>
    <n v="5.25"/>
    <n v="5.25"/>
    <n v="23.478713763747798"/>
    <n v="23.478713763747798"/>
    <n v="52.5"/>
    <n v="1.1739356881873899"/>
    <x v="252"/>
    <n v="6.1020408235309302"/>
    <n v="27.289156165787901"/>
    <n v="27.289156165787901"/>
    <n v="61.020408235309297"/>
    <n v="1"/>
    <n v="0"/>
    <n v="117.600000604987"/>
    <m/>
    <m/>
    <n v="4"/>
    <n v="20"/>
    <n v="20"/>
    <n v="5.0999999999999996"/>
    <n v="5.0999999999999996"/>
    <n v="22.807893370497855"/>
    <n v="22.807893370497855"/>
    <n v="51"/>
    <n v="1.1403946685248927"/>
    <n v="6.4880952480525762"/>
    <n v="6.4880952480525762"/>
    <n v="29.015644038277841"/>
    <n v="29.015644038277841"/>
    <n v="64.880952480525764"/>
    <n v="1"/>
    <n v="0"/>
    <n v="117.60000060498714"/>
    <n v="57.533881019350595"/>
    <n v="0"/>
    <n v="8"/>
    <s v="D"/>
    <x v="2"/>
    <s v="B"/>
    <s v="C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477"/>
    <s v="CEGL006009"/>
    <n v="477"/>
    <n v="11193"/>
    <n v="44.326700000000002"/>
    <n v="-72.480500000000006"/>
    <s v="From NC EO"/>
    <x v="2"/>
    <s v="Red Maple-Tamarack Swamp"/>
    <s v="Chickering Fen North Swamp; Chickering Fen; plot #1; town of CALAIS"/>
    <n v="58"/>
    <n v="58"/>
    <d v="2005-09-08T00:00:00"/>
    <n v="42"/>
    <n v="42"/>
    <n v="5.21428571428571"/>
    <n v="5.21428571428571"/>
    <n v="33.792433641698103"/>
    <n v="33.792433641698103"/>
    <n v="52.142857142857103"/>
    <n v="0.80458175337376503"/>
    <x v="253"/>
    <n v="4.6583427881917299"/>
    <n v="30.1895116945689"/>
    <n v="30.1895116945689"/>
    <n v="46.583427881917302"/>
    <n v="1"/>
    <n v="0"/>
    <n v="176.19999840110501"/>
    <m/>
    <m/>
    <n v="12"/>
    <n v="42"/>
    <n v="42"/>
    <n v="5.333333333333333"/>
    <n v="5.333333333333333"/>
    <n v="34.563950391508584"/>
    <n v="34.563950391508584"/>
    <n v="53.333333333333336"/>
    <n v="0.8229511997978235"/>
    <n v="4.2832009058422402"/>
    <n v="4.2832009058422402"/>
    <n v="27.75831442994922"/>
    <n v="27.75831442994922"/>
    <n v="42.832009058422408"/>
    <n v="1"/>
    <n v="0"/>
    <n v="176.1999984011054"/>
    <n v="61.194866028047848"/>
    <n v="0"/>
    <n v="17"/>
    <s v="C"/>
    <x v="2"/>
    <s v="B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478"/>
    <s v="CEGL006380"/>
    <n v="478"/>
    <n v="8553"/>
    <n v="43.9589"/>
    <n v="-72.134200000000007"/>
    <s v="From NC EO; there are two"/>
    <x v="3"/>
    <s v="Red Spruce-Hemlock-Black Ash Seepage Swamp"/>
    <s v="Fairlee 3.1; Three Fairlee Swamps; town of FAIRLEE"/>
    <n v="58"/>
    <n v="58"/>
    <d v="2005-08-17T00:00:00"/>
    <n v="39"/>
    <n v="39"/>
    <n v="4.9230769230769198"/>
    <n v="4.9230769230769198"/>
    <n v="30.744605530576699"/>
    <n v="30.744605530576699"/>
    <n v="49.230769230769198"/>
    <n v="0.78832321873273703"/>
    <x v="254"/>
    <n v="4.9305645864850103"/>
    <n v="30.791365973572901"/>
    <n v="30.791365973572901"/>
    <n v="49.305645864850099"/>
    <n v="1"/>
    <n v="0"/>
    <n v="154.09999862313299"/>
    <m/>
    <m/>
    <n v="14"/>
    <n v="39"/>
    <n v="39"/>
    <n v="4.8205128205128203"/>
    <n v="4.8205128205128203"/>
    <n v="30.104092915356379"/>
    <n v="30.104092915356379"/>
    <n v="48.205128205128197"/>
    <n v="0.77189981834247123"/>
    <n v="4.5412070298457445"/>
    <n v="4.5412070298457445"/>
    <n v="28.359828811699408"/>
    <n v="28.359828811699408"/>
    <n v="45.412070298457444"/>
    <n v="1"/>
    <n v="0"/>
    <n v="154.09999862313271"/>
    <n v="55.172071813077707"/>
    <n v="0"/>
    <n v="21"/>
    <n v="0"/>
    <x v="4"/>
    <n v="0"/>
    <s v="A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79"/>
    <s v="CEGL006380"/>
    <n v="479"/>
    <n v="8553"/>
    <n v="43.9589"/>
    <n v="-72.134200000000007"/>
    <s v="From NC EO; there are two"/>
    <x v="3"/>
    <s v="Black Ash-Fir-Hemlock Seepage Swamp"/>
    <s v="Fairlee 3.3; Three Fairlee Swamps; town of FAIRLEE"/>
    <n v="58"/>
    <n v="58"/>
    <d v="2005-08-18T00:00:00"/>
    <n v="35"/>
    <n v="35"/>
    <n v="5.1428571428571397"/>
    <n v="5.1428571428571397"/>
    <n v="30.4255531702266"/>
    <n v="30.4255531702266"/>
    <n v="51.428571428571402"/>
    <n v="0.86930151914933096"/>
    <x v="255"/>
    <n v="5.3832442073114004"/>
    <n v="31.8477022223631"/>
    <n v="31.8477022223631"/>
    <n v="53.832442073114002"/>
    <n v="1"/>
    <n v="0"/>
    <n v="168.29999954998499"/>
    <m/>
    <m/>
    <n v="12"/>
    <n v="35"/>
    <n v="34"/>
    <n v="4.7428571428571429"/>
    <n v="4.882352941176471"/>
    <n v="28.059121256986749"/>
    <n v="28.468765133656472"/>
    <n v="48.12099595915322"/>
    <n v="0.81339328953304191"/>
    <n v="4.6809269151730826"/>
    <n v="4.6864961323028131"/>
    <n v="27.692737089022327"/>
    <n v="27.326733502836262"/>
    <n v="46.190610175508731"/>
    <n v="0.99881164584958404"/>
    <n v="0.20000000298023224"/>
    <n v="168.0999995470047"/>
    <n v="55.402061491410812"/>
    <n v="0"/>
    <n v="18"/>
    <n v="0"/>
    <x v="4"/>
    <n v="0"/>
    <s v="A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80"/>
    <s v="CEGL006198"/>
    <n v="480"/>
    <n v="8549"/>
    <n v="43.733600000000003"/>
    <n v="-73.170500000000004"/>
    <s v="From NC EO"/>
    <x v="3"/>
    <s v="Red Spruce Swamp"/>
    <s v="Ganson Hill Swamp; plot #1; town of HUBBARDTON"/>
    <n v="1"/>
    <n v="58"/>
    <d v="2005-07-20T00:00:00"/>
    <n v="13"/>
    <n v="13"/>
    <n v="4.6923076923076898"/>
    <n v="4.6923076923076898"/>
    <n v="16.9183559848695"/>
    <n v="16.9183559848695"/>
    <n v="46.923076923076898"/>
    <n v="1.3014119988361099"/>
    <x v="256"/>
    <n v="4.79401197275019"/>
    <n v="17.285055982939099"/>
    <n v="17.285055982939099"/>
    <n v="47.940119727501902"/>
    <n v="1"/>
    <n v="0"/>
    <n v="167.00000010430799"/>
    <m/>
    <m/>
    <n v="4"/>
    <n v="13"/>
    <n v="13"/>
    <n v="4.384615384615385"/>
    <n v="4.384615384615385"/>
    <n v="15.80895559241903"/>
    <n v="15.80895559241903"/>
    <n v="43.846153846153854"/>
    <n v="1.2160735071091564"/>
    <n v="4.1269461054922738"/>
    <n v="4.1269461054922738"/>
    <n v="14.879915794428811"/>
    <n v="14.879915794428811"/>
    <n v="41.269461054922743"/>
    <n v="1"/>
    <n v="0"/>
    <n v="167.00000010430813"/>
    <n v="52.005494148830195"/>
    <n v="0"/>
    <n v="8"/>
    <s v="B"/>
    <x v="1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81"/>
    <s v="CEGL006194"/>
    <n v="481"/>
    <n v="5690"/>
    <n v="44.942100000000003"/>
    <n v="-73.188400000000001"/>
    <s v="From NC EO"/>
    <x v="9"/>
    <s v="Pitch Pine Woodland Bog"/>
    <s v="Maquam Bog; plot #1; town of SWANTON"/>
    <n v="1"/>
    <n v="83"/>
    <d v="2005-07-03T00:00:00"/>
    <n v="17"/>
    <n v="17"/>
    <n v="6.5294117647058796"/>
    <n v="6.5294117647058796"/>
    <n v="26.921454379033001"/>
    <n v="26.921454379033001"/>
    <n v="65.294117647058798"/>
    <n v="1.5836149634725301"/>
    <x v="257"/>
    <n v="6.4778820385717397"/>
    <n v="26.708991875322798"/>
    <n v="26.708991875322798"/>
    <n v="64.778820385717395"/>
    <n v="1"/>
    <n v="0"/>
    <n v="149.19999811053299"/>
    <m/>
    <m/>
    <n v="3"/>
    <n v="17"/>
    <n v="17"/>
    <n v="6"/>
    <n v="6"/>
    <n v="24.738633753705962"/>
    <n v="24.738633753705962"/>
    <n v="60"/>
    <n v="1.4552137502179978"/>
    <n v="5.9343163479819969"/>
    <n v="5.9343163479819969"/>
    <n v="24.467813118559423"/>
    <n v="24.467813118559423"/>
    <n v="59.343163479819971"/>
    <n v="1"/>
    <n v="0"/>
    <n v="149.19999811053276"/>
    <n v="61.558952412090022"/>
    <n v="0"/>
    <n v="4"/>
    <n v="0"/>
    <x v="4"/>
    <n v="0"/>
    <s v="A"/>
    <n v="687571"/>
    <s v="CEGL006194"/>
    <s v="Pinus rigida / Chamaedaphne calyculata / Sphagnum spp. Swamp Woodland"/>
    <s v="Pitch Pine Bog"/>
    <s v="1.B.3.Na.3.b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39"/>
    <s v="Northern Atlantic Coastal Hardwood - Conifer Swamp"/>
    <s v="A0580"/>
    <s v="Pinus rigida Swamp Woodland Alliance"/>
    <s v="1.B.3.Na.3.bLaurentian-Acadian-North Atlantic Coastal Flooded &amp; Swamp ForestNorthern Atlantic Coastal Hardwood - Conifer SwampPinus rigida Swamp Woodland AlliancePinus rigida / Chamaedaphne calyculata / Sphagnum spp. Swamp Woodland"/>
    <s v="Pitch Pine Swamp Woodland Alliance"/>
    <s v="Pitch Pine Swamp Woodland"/>
  </r>
  <r>
    <s v="VT482"/>
    <s v="CEGL006226"/>
    <n v="482"/>
    <n v="549"/>
    <n v="43.450299999999999"/>
    <n v="-73.217799999999997"/>
    <s v="From NC EO"/>
    <x v="2"/>
    <s v="Hemlock Swamp"/>
    <s v="Atwater Bay Hemlock Swamp; town of WELLS"/>
    <n v="1"/>
    <n v="58"/>
    <d v="2003-08-14T00:00:00"/>
    <n v="15"/>
    <n v="15"/>
    <n v="4.6666666666666696"/>
    <n v="4.6666666666666696"/>
    <n v="18.0739222823013"/>
    <n v="18.0739222823013"/>
    <n v="46.6666666666667"/>
    <n v="1.2049281521534201"/>
    <x v="258"/>
    <n v="4.8080357169228796"/>
    <n v="18.621442259612699"/>
    <n v="18.621442259612699"/>
    <n v="48.080357169228797"/>
    <n v="1"/>
    <n v="0"/>
    <n v="156.80000317096699"/>
    <m/>
    <m/>
    <n v="4"/>
    <n v="15"/>
    <n v="15"/>
    <n v="4.4000000000000004"/>
    <n v="4.4000000000000004"/>
    <n v="17.041126723312637"/>
    <n v="17.041126723312637"/>
    <n v="44.000000000000007"/>
    <n v="1.136075114887509"/>
    <n v="4.3252550966986085"/>
    <n v="4.3252550966986085"/>
    <n v="16.751640957612462"/>
    <n v="16.751640957612462"/>
    <n v="43.252550966986085"/>
    <n v="1"/>
    <n v="0"/>
    <n v="156.8000031709671"/>
    <n v="52.978773083185331"/>
    <n v="0"/>
    <n v="8"/>
    <s v="B"/>
    <x v="1"/>
    <s v="B"/>
    <s v="AB"/>
    <n v="688403"/>
    <s v="CEGL006226"/>
    <s v="Tsuga canadensis - Betula alleghaniensis / Ilex verticillata / Sphagnum spp. Swamp Forest"/>
    <s v="Hemlock - Hardwood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Tsuga canadensis - Betula alleghaniensis / Ilex verticillata / Sphagnum sp"/>
    <s v="Yellow Birch - Eastern Hemlock Swamp Forest Alliance"/>
    <s v="Central Appalachian Hemlock - Hardwood Swamp Forest"/>
  </r>
  <r>
    <s v="VT483"/>
    <s v="CEGL006198"/>
    <n v="483"/>
    <n v="8555"/>
    <n v="42.781300000000002"/>
    <n v="-72.987390000000005"/>
    <s v="Map from merge shp"/>
    <x v="3"/>
    <s v="Red Spruce Swamp"/>
    <s v="Howe Pond Swamp; Howe Pond; town of READSBORO"/>
    <n v="58"/>
    <n v="58"/>
    <d v="2006-07-07T00:00:00"/>
    <n v="25"/>
    <n v="25"/>
    <n v="5.08"/>
    <n v="5.08"/>
    <n v="25.4"/>
    <n v="25.4"/>
    <n v="50.8"/>
    <n v="1.016"/>
    <x v="259"/>
    <n v="5.0876840692754097"/>
    <n v="25.438420346377001"/>
    <n v="25.438420346377001"/>
    <n v="50.876840692754101"/>
    <n v="1"/>
    <n v="0"/>
    <n v="149.40000050514899"/>
    <m/>
    <m/>
    <n v="6"/>
    <n v="25"/>
    <n v="25"/>
    <n v="4.76"/>
    <n v="4.76"/>
    <n v="23.799999999999997"/>
    <n v="23.799999999999997"/>
    <n v="47.599999999999994"/>
    <n v="0.95199999999999996"/>
    <n v="4.5783132537396698"/>
    <n v="4.5783132537396698"/>
    <n v="22.891566268698348"/>
    <n v="22.891566268698348"/>
    <n v="45.783132537396696"/>
    <n v="1"/>
    <n v="0"/>
    <n v="149.40000050514936"/>
    <n v="55.192535545023695"/>
    <n v="0"/>
    <n v="13"/>
    <n v="0"/>
    <x v="4"/>
    <n v="0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84"/>
    <s v="CEGL006198"/>
    <n v="484"/>
    <n v="8555"/>
    <n v="42.7804"/>
    <n v="-72.988900000000001"/>
    <s v="From NC EO"/>
    <x v="3"/>
    <s v="Spruce-Fir Swamp"/>
    <s v="Peacham Bog North Swamps; town of PEACHAM"/>
    <n v="58"/>
    <n v="58"/>
    <d v="2003-08-13T00:00:00"/>
    <n v="34"/>
    <n v="34"/>
    <n v="5.2352941176470598"/>
    <n v="5.2352941176470598"/>
    <n v="30.526748155366601"/>
    <n v="30.526748155366601"/>
    <n v="52.352941176470601"/>
    <n v="0.89784553398137001"/>
    <x v="260"/>
    <n v="5.0564516059833204"/>
    <n v="29.483926073102001"/>
    <n v="29.483926073102001"/>
    <n v="50.564516059833203"/>
    <n v="1"/>
    <n v="0"/>
    <n v="148.80000158399301"/>
    <m/>
    <m/>
    <n v="9"/>
    <n v="34"/>
    <n v="33"/>
    <n v="5.0588235294117645"/>
    <n v="5.2121212121212119"/>
    <n v="29.497756644511519"/>
    <n v="29.941356824380026"/>
    <n v="51.34900332628176"/>
    <n v="0.88062814189353023"/>
    <n v="4.3602150363195831"/>
    <n v="4.6014184248222714"/>
    <n v="25.424204127960646"/>
    <n v="26.433136404325875"/>
    <n v="45.332454942208301"/>
    <n v="0.94758064443748014"/>
    <n v="7.8000001907348633"/>
    <n v="141.00000139325857"/>
    <n v="57.757649321451623"/>
    <n v="0"/>
    <n v="14"/>
    <n v="0"/>
    <x v="4"/>
    <n v="0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485"/>
    <s v="CEGL005271"/>
    <n v="485"/>
    <n v="7047"/>
    <n v="44.298900000000003"/>
    <n v="-72.238200000000006"/>
    <s v="From NC EO"/>
    <x v="3"/>
    <s v="Black Spruce Swamp"/>
    <s v="Peacham Bog A; town of PEACHAM"/>
    <n v="58"/>
    <n v="58"/>
    <d v="2004-06-04T00:00:00"/>
    <n v="21"/>
    <n v="21"/>
    <n v="5.9047619047619104"/>
    <n v="5.9047619047619104"/>
    <n v="27.059018389263102"/>
    <n v="27.059018389263102"/>
    <n v="59.047619047619101"/>
    <n v="1.2885246852029999"/>
    <x v="261"/>
    <n v="6.0439475626750596"/>
    <n v="27.696847202302301"/>
    <n v="27.696847202302301"/>
    <n v="60.4394756267506"/>
    <n v="1"/>
    <n v="0"/>
    <n v="129.69999963790201"/>
    <m/>
    <m/>
    <n v="4"/>
    <n v="21"/>
    <n v="21"/>
    <n v="5.8571428571428568"/>
    <n v="5.8571428571428568"/>
    <n v="26.840800499027061"/>
    <n v="26.840800499027061"/>
    <n v="58.571428571428562"/>
    <n v="1.2781333570965268"/>
    <n v="6.1565150175887933"/>
    <n v="6.1565150175887933"/>
    <n v="28.212696085233027"/>
    <n v="28.212696085233027"/>
    <n v="61.565150175887929"/>
    <n v="1"/>
    <n v="0"/>
    <n v="129.69999963790178"/>
    <n v="60.719431673797047"/>
    <n v="0"/>
    <n v="8"/>
    <n v="0"/>
    <x v="4"/>
    <n v="0"/>
    <s v="A"/>
    <n v="689094"/>
    <s v="CEGL005271"/>
    <s v="Picea mariana - (Larix laricina) / Ledum groenlandicum / Sphagnum spp. Swamp Forest"/>
    <s v="Black Spruce - Tamarack / Labrador-tea Poor Swamp Forest"/>
    <s v="1.B.5.Na.1.c"/>
    <s v="1"/>
    <s v="1.B"/>
    <s v="1.B.5"/>
    <s v="1.B.5.Na"/>
    <s v="1 Forest &amp; Woodland"/>
    <s v="1.B Temperate &amp; Boreal Forest &amp; Woodland"/>
    <s v="1.B.5 Boreal Flooded &amp; Swamp Forest"/>
    <s v="D016"/>
    <s v="1.B.5.Na North American Boreal Flooded &amp; Swamp Forest"/>
    <s v="M299"/>
    <s v="North American Boreal Conifer Poor Swamp"/>
    <s v="G806"/>
    <s v="Ontario-Québec Boreal Black Spruce Poor Swamp"/>
    <s v="A0197"/>
    <s v="Picea mariana - Larix laricina / Sphagnum spp. Poor Swamp Forest Alliance"/>
    <s v="1.B.5.Na.1.cNorth American Boreal Conifer Poor SwampOntario-Québec Boreal Black Spruce Poor SwampPicea mariana - Larix laricina / Sphagnum spp. Poor Swamp Forest AlliancePicea mariana - (Larix laricina) / Ledum groenlandicum / Sphagnum spp. Swamp Forest"/>
    <s v="Black Spruce - Tamarack / Peatmoss species Poor Swamp Forest Alliance"/>
    <s v="Eastern Boreal Black Spruce Poor Swamp Forest"/>
  </r>
  <r>
    <s v="VT486"/>
    <s v="CEGL002485"/>
    <n v="486"/>
    <n v="7049"/>
    <n v="44.295400000000001"/>
    <n v="-72.236999999999995"/>
    <s v="From NC EO"/>
    <x v="9"/>
    <s v="Black Spruce Woodland Bog"/>
    <s v="Peacham Bog B; town of PEACHAM"/>
    <n v="58"/>
    <n v="58"/>
    <d v="2003-07-30T00:00:00"/>
    <n v="12"/>
    <n v="12"/>
    <n v="6.3333333333333304"/>
    <n v="6.3333333333333304"/>
    <n v="21.939310229205802"/>
    <n v="21.939310229205802"/>
    <n v="63.3333333333333"/>
    <n v="1.8282758524338101"/>
    <x v="262"/>
    <n v="6.4610950948658603"/>
    <n v="22.381889953683501"/>
    <n v="22.381889953683501"/>
    <n v="64.610950948658598"/>
    <n v="1"/>
    <n v="0"/>
    <n v="138.79999847710101"/>
    <m/>
    <m/>
    <n v="1"/>
    <n v="12"/>
    <n v="12"/>
    <n v="6.5"/>
    <n v="6.5"/>
    <n v="22.516660498395403"/>
    <n v="22.516660498395403"/>
    <n v="65"/>
    <n v="1.8763883748662837"/>
    <n v="6.4308357175677298"/>
    <n v="6.4308357175677298"/>
    <n v="22.277068395911932"/>
    <n v="22.277068395911932"/>
    <n v="64.308357175677301"/>
    <n v="1"/>
    <n v="0"/>
    <n v="138.79999847710133"/>
    <n v="60.428839256236493"/>
    <n v="0"/>
    <n v="3"/>
    <n v="0"/>
    <x v="4"/>
    <n v="0"/>
    <s v="A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487"/>
    <s v="CEGL006312"/>
    <n v="487"/>
    <n v="1712"/>
    <n v="44.763300000000001"/>
    <n v="-71.743399999999994"/>
    <s v="From NC EO"/>
    <x v="3"/>
    <s v="Spruce-Fir-Tamarack Swamp"/>
    <s v="Wenlock WMA/Moose Bog; town of FERDINAND"/>
    <n v="58"/>
    <n v="58"/>
    <d v="2005-09-21T00:00:00"/>
    <n v="15"/>
    <n v="15"/>
    <n v="5.4666666666666703"/>
    <n v="5.4666666666666703"/>
    <n v="21.172308959267198"/>
    <n v="21.172308959267198"/>
    <n v="54.6666666666667"/>
    <n v="1.41148726395115"/>
    <x v="263"/>
    <n v="6.2241775221819999"/>
    <n v="24.106135887249401"/>
    <n v="24.106135887249401"/>
    <n v="62.241775221819999"/>
    <n v="1"/>
    <n v="0"/>
    <n v="130.70000316202601"/>
    <m/>
    <m/>
    <n v="4"/>
    <n v="15"/>
    <n v="15"/>
    <n v="5.4"/>
    <n v="5.4"/>
    <n v="20.914110069520053"/>
    <n v="20.914110069520053"/>
    <n v="54"/>
    <n v="1.3942740046346702"/>
    <n v="6.6931905410704955"/>
    <n v="6.6931905410704955"/>
    <n v="25.92261549855904"/>
    <n v="25.92261549855904"/>
    <n v="66.931905410704957"/>
    <n v="1"/>
    <n v="0"/>
    <n v="130.70000316202641"/>
    <n v="57.288001634691987"/>
    <n v="0"/>
    <n v="6"/>
    <n v="0"/>
    <x v="4"/>
    <n v="0"/>
    <s v="A"/>
    <n v="685116"/>
    <s v="CEGL006312"/>
    <s v="Picea rubens - Abies balsamea / Gaultheria hispidula / Osmunda cinnamomea / Sphagnum spp. Swamp Forest"/>
    <s v="Northern Appalachian Spruce - Fir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bies balsamea / Gaultheria hispidula / Osmunda cinnamomea / Sphag"/>
    <s v="Red Spruce Northern Appalachian Swamp Forest Alliance"/>
    <s v="Northern Appalachian Red Spruce Swamp Forest"/>
  </r>
  <r>
    <s v="VT488"/>
    <s v="CEGL002485"/>
    <n v="488"/>
    <n v="8595"/>
    <n v="44.807499999999997"/>
    <n v="-71.834999999999994"/>
    <s v="From NC EO"/>
    <x v="3"/>
    <s v="Spruce-Fir-Tamarack Swamp"/>
    <s v="West Inlet Bog; town of BRIGHTON"/>
    <n v="58"/>
    <n v="58"/>
    <d v="2005-09-21T00:00:00"/>
    <n v="17"/>
    <n v="17"/>
    <n v="5.7058823529411802"/>
    <n v="5.7058823529411802"/>
    <n v="23.525955628524301"/>
    <n v="23.525955628524301"/>
    <n v="57.058823529411796"/>
    <n v="1.3838797428543701"/>
    <x v="264"/>
    <n v="6.2275747409658502"/>
    <n v="25.6769484484307"/>
    <n v="25.6769484484307"/>
    <n v="62.2757474096585"/>
    <n v="1"/>
    <n v="0"/>
    <n v="120.399998500943"/>
    <m/>
    <m/>
    <n v="3"/>
    <n v="17"/>
    <n v="17"/>
    <n v="5.7058823529411766"/>
    <n v="5.7058823529411766"/>
    <n v="23.525955628524301"/>
    <n v="23.525955628524301"/>
    <n v="57.058823529411761"/>
    <n v="1.3838797428543705"/>
    <n v="6.639534869529828"/>
    <n v="6.639534869529828"/>
    <n v="27.375503572043055"/>
    <n v="27.375503572043055"/>
    <n v="66.395348695298281"/>
    <n v="1"/>
    <n v="0"/>
    <n v="120.39999850094318"/>
    <n v="59.351070796622665"/>
    <n v="0"/>
    <n v="6"/>
    <s v="C"/>
    <x v="1"/>
    <s v="B"/>
    <s v="B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489"/>
    <s v="CEGL006312"/>
    <n v="489"/>
    <n v="5812"/>
    <n v="44.592300000000002"/>
    <n v="-72.430099999999996"/>
    <s v="From NC EO"/>
    <x v="3"/>
    <s v="Black Spruce Swamp"/>
    <s v="Bear Swamp; town of WOLCOTT"/>
    <n v="58"/>
    <n v="58"/>
    <d v="2004-09-23T00:00:00"/>
    <n v="20"/>
    <n v="20"/>
    <n v="5.4"/>
    <n v="5.4"/>
    <n v="24.149534156997699"/>
    <n v="24.149534156997699"/>
    <n v="54"/>
    <n v="1.20747670784989"/>
    <x v="265"/>
    <n v="5.6643307869654898"/>
    <n v="25.331657373399398"/>
    <n v="25.331657373399398"/>
    <n v="56.643307869654898"/>
    <n v="1"/>
    <n v="0"/>
    <n v="142.700000792742"/>
    <m/>
    <m/>
    <n v="3"/>
    <n v="20"/>
    <n v="20"/>
    <n v="4.95"/>
    <n v="4.95"/>
    <n v="22.137072977247922"/>
    <n v="22.137072977247922"/>
    <n v="49.5"/>
    <n v="1.1068536488623959"/>
    <n v="5.6482130734457554"/>
    <n v="5.6482130734457554"/>
    <n v="25.259576767255442"/>
    <n v="25.259576767255442"/>
    <n v="56.482130734457556"/>
    <n v="1"/>
    <n v="0"/>
    <n v="142.70000079274178"/>
    <n v="55.754007091033117"/>
    <n v="0"/>
    <n v="10"/>
    <n v="0"/>
    <x v="4"/>
    <n v="0"/>
    <s v="B"/>
    <n v="685116"/>
    <s v="CEGL006312"/>
    <s v="Picea rubens - Abies balsamea / Gaultheria hispidula / Osmunda cinnamomea / Sphagnum spp. Swamp Forest"/>
    <s v="Northern Appalachian Spruce - Fir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bies balsamea / Gaultheria hispidula / Osmunda cinnamomea / Sphag"/>
    <s v="Red Spruce Northern Appalachian Swamp Forest Alliance"/>
    <s v="Northern Appalachian Red Spruce Swamp Forest"/>
  </r>
  <r>
    <s v="VT490"/>
    <s v="CEGL006380"/>
    <n v="490"/>
    <n v="8533"/>
    <n v="43.020499999999998"/>
    <n v="-72.512"/>
    <s v="From NC EO"/>
    <x v="2"/>
    <s v="Hemlock Swamp"/>
    <s v="Bear Hill North; town of PUTNEY"/>
    <n v="1"/>
    <n v="58"/>
    <d v="2006-09-26T00:00:00"/>
    <n v="40"/>
    <n v="38"/>
    <n v="4.3"/>
    <n v="4.5263157894736796"/>
    <n v="27.195587877448101"/>
    <n v="27.902084434491201"/>
    <n v="44.117069139661602"/>
    <n v="0.69755211086227897"/>
    <x v="266"/>
    <n v="4.9225708349077903"/>
    <n v="30.898518036498398"/>
    <n v="30.344764585312301"/>
    <n v="47.979285575600798"/>
    <n v="0.99246609745290804"/>
    <n v="1.5"/>
    <n v="197.60000038147001"/>
    <m/>
    <m/>
    <n v="20"/>
    <n v="40"/>
    <n v="38"/>
    <n v="4.2249999999999996"/>
    <n v="4.4473684210526319"/>
    <n v="26.721246228422803"/>
    <n v="27.415420171098869"/>
    <n v="43.34758537559776"/>
    <n v="0.68538550427747169"/>
    <n v="4.3239577903652568"/>
    <n v="4.3567813565242988"/>
    <n v="27.34711024796616"/>
    <n v="26.857004002032557"/>
    <n v="42.464651887340153"/>
    <n v="0.99246609745290781"/>
    <n v="1.5"/>
    <n v="197.60000038146973"/>
    <n v="50.436649457193788"/>
    <n v="0"/>
    <n v="24"/>
    <n v="0"/>
    <x v="4"/>
    <n v="0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91"/>
    <s v="CEGL006098"/>
    <n v="491"/>
    <n v="8590"/>
    <n v="43.952800000000003"/>
    <n v="-72.145700000000005"/>
    <s v="From NC EO"/>
    <x v="3"/>
    <s v="Black Spruce (woodland) Bog"/>
    <s v="Fairlee 1.3; Farilee Bog; town of FAIRLEE"/>
    <n v="58"/>
    <n v="58"/>
    <d v="2003-07-02T00:00:00"/>
    <n v="19"/>
    <n v="19"/>
    <n v="5.5263157894736796"/>
    <n v="5.5263157894736796"/>
    <n v="24.088652056409"/>
    <n v="24.088652056409"/>
    <n v="55.2631578947368"/>
    <n v="1.2678237924425799"/>
    <x v="267"/>
    <n v="5.8618459691435998"/>
    <n v="25.551194202098198"/>
    <n v="25.551194202098198"/>
    <n v="58.618459691436001"/>
    <n v="1"/>
    <n v="0"/>
    <n v="170.09999810904301"/>
    <m/>
    <m/>
    <n v="6"/>
    <n v="19"/>
    <n v="19"/>
    <n v="5.4210526315789478"/>
    <n v="5.4210526315789478"/>
    <n v="23.629820588667865"/>
    <n v="23.629820588667865"/>
    <n v="54.210526315789473"/>
    <n v="1.2436747678246243"/>
    <n v="6.0411522368942387"/>
    <n v="6.0411522368942387"/>
    <n v="26.332772103166675"/>
    <n v="26.332772103166675"/>
    <n v="60.411522368942386"/>
    <n v="1"/>
    <n v="0"/>
    <n v="170.09999810904264"/>
    <n v="57.558112629279506"/>
    <n v="0"/>
    <n v="9"/>
    <n v="0"/>
    <x v="4"/>
    <n v="0"/>
    <s v="A"/>
    <n v="687799"/>
    <s v="CEGL006098"/>
    <s v="Picea mariana / (Vaccinium corymbosum, Gaylussacia baccata) / Sphagnum sp. Swamp Woodland"/>
    <s v="Black Spruce Swamp Woodland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mariana / (Vaccinium corymbosum, Gaylussacia baccata) / Sphagnum sp. Swamp "/>
    <s v="Red Spruce Northern Appalachian Swamp Forest Alliance"/>
    <s v="Northern Appalachian Red Spruce Swamp Forest"/>
  </r>
  <r>
    <s v="VT492"/>
    <s v="CEGL006194"/>
    <n v="492"/>
    <n v="1419"/>
    <n v="44.654400000000003"/>
    <n v="-72.498900000000006"/>
    <s v="From NC EO"/>
    <x v="3"/>
    <s v="Black Spruce Swamp"/>
    <s v="Eden 3; Green River Reservoir-Wiley Brook; town of EDEN"/>
    <n v="58"/>
    <n v="58"/>
    <d v="2003-07-10T00:00:00"/>
    <n v="28"/>
    <n v="28"/>
    <n v="5.28571428571429"/>
    <n v="5.28571428571429"/>
    <n v="27.969371002682799"/>
    <n v="27.969371002682799"/>
    <n v="52.857142857142897"/>
    <n v="0.99890610723867201"/>
    <x v="268"/>
    <n v="4.9230177201021901"/>
    <n v="26.050161174709199"/>
    <n v="26.050161174709199"/>
    <n v="49.230177201021903"/>
    <n v="1"/>
    <n v="0"/>
    <n v="129.899999141693"/>
    <m/>
    <m/>
    <n v="6"/>
    <n v="28"/>
    <n v="28"/>
    <n v="4.9642857142857144"/>
    <n v="4.9642857142857144"/>
    <n v="26.268530874141295"/>
    <n v="26.268530874141295"/>
    <n v="49.642857142857146"/>
    <n v="0.93816181693361755"/>
    <n v="4.7528868571538991"/>
    <n v="4.7528868571538991"/>
    <n v="25.149913267313181"/>
    <n v="25.149913267313181"/>
    <n v="47.528868571538993"/>
    <n v="1"/>
    <n v="0"/>
    <n v="129.89999914169312"/>
    <n v="57.142401954298023"/>
    <n v="0"/>
    <n v="13"/>
    <n v="0"/>
    <x v="4"/>
    <n v="0"/>
    <s v="A"/>
    <n v="687571"/>
    <s v="CEGL006194"/>
    <s v="Pinus rigida / Chamaedaphne calyculata / Sphagnum spp. Swamp Woodland"/>
    <s v="Pitch Pine Bog"/>
    <s v="1.B.3.Na.3.b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39"/>
    <s v="Northern Atlantic Coastal Hardwood - Conifer Swamp"/>
    <s v="A0580"/>
    <s v="Pinus rigida Swamp Woodland Alliance"/>
    <s v="1.B.3.Na.3.bLaurentian-Acadian-North Atlantic Coastal Flooded &amp; Swamp ForestNorthern Atlantic Coastal Hardwood - Conifer SwampPinus rigida Swamp Woodland AlliancePinus rigida / Chamaedaphne calyculata / Sphagnum spp. Swamp Woodland"/>
    <s v="Pitch Pine Swamp Woodland Alliance"/>
    <s v="Pitch Pine Swamp Woodland"/>
  </r>
  <r>
    <s v="VT493"/>
    <s v="CEGL006312"/>
    <n v="493"/>
    <n v="8542"/>
    <n v="44.645699999999998"/>
    <n v="-72.513900000000007"/>
    <s v="From NC EO"/>
    <x v="3"/>
    <s v="Black Spruce Swamp"/>
    <s v="Hyde Park 1; Green River Reservoir Northeast; town of HYDE PARK"/>
    <n v="58"/>
    <n v="58"/>
    <d v="2003-09-18T00:00:00"/>
    <n v="24"/>
    <n v="24"/>
    <n v="5.2916666666666696"/>
    <n v="5.2916666666666696"/>
    <n v="25.9237664444553"/>
    <n v="25.9237664444553"/>
    <n v="52.9166666666667"/>
    <n v="1.0801569351856399"/>
    <x v="269"/>
    <n v="5.1412894330142302"/>
    <n v="25.187071461695801"/>
    <n v="25.187071461695801"/>
    <n v="51.412894330142301"/>
    <n v="1"/>
    <n v="0"/>
    <n v="145.80000066757199"/>
    <m/>
    <m/>
    <n v="7"/>
    <n v="24"/>
    <n v="24"/>
    <n v="5.25"/>
    <n v="5.25"/>
    <n v="25.719642299223366"/>
    <n v="25.719642299223366"/>
    <n v="52.5"/>
    <n v="1.0716517624676405"/>
    <n v="5.0733881981031281"/>
    <n v="5.0733881981031281"/>
    <n v="24.854424704821682"/>
    <n v="24.854424704821682"/>
    <n v="50.733881981031281"/>
    <n v="1"/>
    <n v="0"/>
    <n v="145.80000066757202"/>
    <n v="58.583840678691445"/>
    <n v="0"/>
    <n v="10"/>
    <s v="C"/>
    <x v="1"/>
    <s v="A"/>
    <s v="B"/>
    <n v="685116"/>
    <s v="CEGL006312"/>
    <s v="Picea rubens - Abies balsamea / Gaultheria hispidula / Osmunda cinnamomea / Sphagnum spp. Swamp Forest"/>
    <s v="Northern Appalachian Spruce - Fir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bies balsamea / Gaultheria hispidula / Osmunda cinnamomea / Sphag"/>
    <s v="Red Spruce Northern Appalachian Swamp Forest Alliance"/>
    <s v="Northern Appalachian Red Spruce Swamp Forest"/>
  </r>
  <r>
    <s v="VT494"/>
    <m/>
    <n v="494"/>
    <n v="8541"/>
    <n v="43.938200000000002"/>
    <n v="-73.123199999999997"/>
    <s v="From NC EO"/>
    <x v="2"/>
    <s v="Hemlock Swamp"/>
    <s v="Salisbury 1.1; Halnon Brook Swamp; town of SALISBURY"/>
    <n v="1"/>
    <n v="83"/>
    <d v="2003-09-29T00:00:00"/>
    <n v="30"/>
    <n v="30"/>
    <n v="5.7666666666666702"/>
    <n v="5.7666666666666702"/>
    <n v="31.5853341494646"/>
    <n v="31.5853341494646"/>
    <n v="57.6666666666667"/>
    <n v="1.0528444716488199"/>
    <x v="270"/>
    <n v="5.65533980588945"/>
    <n v="30.975571820425401"/>
    <n v="30.975571820425401"/>
    <n v="56.553398058894501"/>
    <n v="1"/>
    <n v="0"/>
    <n v="144.200003623962"/>
    <m/>
    <m/>
    <n v="5"/>
    <n v="30"/>
    <n v="30"/>
    <n v="4.7333333333333334"/>
    <n v="4.7333333333333334"/>
    <n v="25.925534388577862"/>
    <n v="25.925534388577862"/>
    <n v="47.333333333333336"/>
    <n v="0.86418447961926215"/>
    <n v="4.0970873695872729"/>
    <n v="4.0970873695872729"/>
    <n v="22.440671723924549"/>
    <n v="22.440671723924549"/>
    <n v="40.970873695872726"/>
    <n v="1"/>
    <n v="0"/>
    <n v="144.2000036239624"/>
    <n v="53.746472660804002"/>
    <n v="0"/>
    <n v="18"/>
    <n v="0"/>
    <x v="4"/>
    <n v="0"/>
    <s v="B"/>
    <m/>
    <m/>
    <m/>
    <m/>
    <m/>
    <m/>
    <m/>
    <m/>
    <m/>
    <m/>
    <m/>
    <m/>
    <m/>
    <m/>
    <m/>
    <m/>
    <m/>
    <m/>
    <m/>
    <m/>
    <m/>
    <m/>
    <m/>
  </r>
  <r>
    <s v="VT496"/>
    <s v="CEGL005271"/>
    <n v="496"/>
    <n v="1281"/>
    <n v="44.881700000000002"/>
    <n v="-73.290700000000001"/>
    <s v="From NC EO "/>
    <x v="3"/>
    <s v="Black Spruce Swamp"/>
    <s v="South Alburg Swamp B; town of ALBURG"/>
    <n v="83"/>
    <n v="83"/>
    <d v="2003-07-01T00:00:00"/>
    <n v="13"/>
    <n v="13"/>
    <n v="6.0769230769230802"/>
    <n v="6.0769230769230802"/>
    <n v="21.910657750896501"/>
    <n v="21.910657750896501"/>
    <n v="60.769230769230802"/>
    <n v="1.68543521160743"/>
    <x v="271"/>
    <n v="6.5621986614148797"/>
    <n v="23.6603437535125"/>
    <n v="23.6603437535125"/>
    <n v="65.621986614148796"/>
    <n v="1"/>
    <n v="0"/>
    <n v="103.70000118017199"/>
    <m/>
    <m/>
    <n v="2"/>
    <n v="13"/>
    <n v="13"/>
    <n v="5.7692307692307692"/>
    <n v="5.7692307692307692"/>
    <n v="20.80125735844609"/>
    <n v="20.80125735844609"/>
    <n v="57.692307692307686"/>
    <n v="1.6000967198804688"/>
    <n v="6.9961427499762685"/>
    <n v="6.9961427499762685"/>
    <n v="25.224951415505075"/>
    <n v="25.224951415505075"/>
    <n v="69.961427499762692"/>
    <n v="1"/>
    <n v="0"/>
    <n v="103.70000118017197"/>
    <n v="58.448860472706237"/>
    <n v="0"/>
    <n v="4"/>
    <s v="A"/>
    <x v="1"/>
    <s v="B"/>
    <s v="A"/>
    <n v="689094"/>
    <s v="CEGL005271"/>
    <s v="Picea mariana - (Larix laricina) / Ledum groenlandicum / Sphagnum spp. Swamp Forest"/>
    <s v="Black Spruce - Tamarack / Labrador-tea Poor Swamp Forest"/>
    <s v="1.B.5.Na.1.c"/>
    <s v="1"/>
    <s v="1.B"/>
    <s v="1.B.5"/>
    <s v="1.B.5.Na"/>
    <s v="1 Forest &amp; Woodland"/>
    <s v="1.B Temperate &amp; Boreal Forest &amp; Woodland"/>
    <s v="1.B.5 Boreal Flooded &amp; Swamp Forest"/>
    <s v="D016"/>
    <s v="1.B.5.Na North American Boreal Flooded &amp; Swamp Forest"/>
    <s v="M299"/>
    <s v="North American Boreal Conifer Poor Swamp"/>
    <s v="G806"/>
    <s v="Ontario-Québec Boreal Black Spruce Poor Swamp"/>
    <s v="A0197"/>
    <s v="Picea mariana - Larix laricina / Sphagnum spp. Poor Swamp Forest Alliance"/>
    <s v="1.B.5.Na.1.cNorth American Boreal Conifer Poor SwampOntario-Québec Boreal Black Spruce Poor SwampPicea mariana - Larix laricina / Sphagnum spp. Poor Swamp Forest AlliancePicea mariana - (Larix laricina) / Ledum groenlandicum / Sphagnum spp. Swamp Forest"/>
    <s v="Black Spruce - Tamarack / Peatmoss species Poor Swamp Forest Alliance"/>
    <s v="Eastern Boreal Black Spruce Poor Swamp Forest"/>
  </r>
  <r>
    <s v="VT497"/>
    <s v="CEGL006380"/>
    <n v="497"/>
    <n v="8543"/>
    <n v="44.069099999999999"/>
    <n v="-72.242699999999999"/>
    <s v="From NC EO"/>
    <x v="2"/>
    <s v="Hemlock Swamp"/>
    <s v="Waits River Floodplain; Corinth 1; town of CORINTH"/>
    <n v="58"/>
    <n v="58"/>
    <d v="2004-06-23T00:00:00"/>
    <n v="50"/>
    <n v="48"/>
    <n v="4.5"/>
    <n v="4.6875"/>
    <n v="31.819805153394601"/>
    <n v="32.4759526419165"/>
    <n v="45.9279326771846"/>
    <n v="0.649519052838329"/>
    <x v="272"/>
    <n v="4.4822048552867502"/>
    <n v="31.5570082963368"/>
    <n v="31.053626157154198"/>
    <n v="43.9164592723114"/>
    <n v="0.995678478817422"/>
    <n v="1"/>
    <n v="230.39999961852999"/>
    <m/>
    <m/>
    <n v="23"/>
    <n v="50"/>
    <n v="48"/>
    <n v="4.32"/>
    <n v="4.5"/>
    <n v="30.547012947258857"/>
    <n v="31.176914536239789"/>
    <n v="44.090815370097204"/>
    <n v="0.62353829072479594"/>
    <n v="3.7273120117308043"/>
    <n v="3.7434895812529483"/>
    <n v="26.356075990929241"/>
    <n v="25.935656609339389"/>
    <n v="36.678557325979163"/>
    <n v="0.99567847881742211"/>
    <n v="1"/>
    <n v="230.39999961853027"/>
    <n v="51.663891628617904"/>
    <n v="0"/>
    <n v="27"/>
    <n v="0"/>
    <x v="4"/>
    <n v="0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98"/>
    <s v="CEGL006380"/>
    <n v="498"/>
    <n v="8528"/>
    <n v="43.996099999999998"/>
    <n v="-72.282399999999996"/>
    <s v="From NC EO"/>
    <x v="3"/>
    <s v="Spruce-Fir-Tamarack Swamp"/>
    <s v="Goose Green; Corinth 4.1; town of CORINTH"/>
    <n v="58"/>
    <n v="58"/>
    <d v="2004-06-24T00:00:00"/>
    <n v="57"/>
    <n v="56"/>
    <n v="4.9122807017543897"/>
    <n v="5"/>
    <n v="37.086905997821198"/>
    <n v="37.416573867739402"/>
    <n v="49.559462778335202"/>
    <n v="0.65643112048665597"/>
    <x v="273"/>
    <n v="4.9358727082597298"/>
    <n v="37.175399273241901"/>
    <n v="36.9366891580718"/>
    <n v="48.923839952719703"/>
    <n v="0.99759499757403602"/>
    <n v="0.5"/>
    <n v="207.399998188019"/>
    <m/>
    <m/>
    <n v="21"/>
    <n v="57"/>
    <n v="56"/>
    <n v="4.7017543859649127"/>
    <n v="4.7857142857142856"/>
    <n v="35.497467169343174"/>
    <n v="35.813006416264869"/>
    <n v="47.435485802120837"/>
    <n v="0.6282983581800855"/>
    <n v="4.4074074100407872"/>
    <n v="4.4180327896178051"/>
    <n v="33.275196234593402"/>
    <n v="33.061530044565885"/>
    <n v="43.791066318105614"/>
    <n v="0.99759499757403647"/>
    <n v="0.5"/>
    <n v="207.3999981880188"/>
    <n v="53.747115989385023"/>
    <n v="0"/>
    <n v="30"/>
    <s v="A"/>
    <x v="2"/>
    <s v="B"/>
    <s v="A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499"/>
    <s v="CEGL006312"/>
    <n v="499"/>
    <n v="5454"/>
    <n v="44.575299999999999"/>
    <n v="-71.581999999999994"/>
    <s v="From NC EO"/>
    <x v="3"/>
    <s v="Spruce- Fir- Tamarack Swamp"/>
    <s v="Great Guildhall Swamp; town of GUILDHALL"/>
    <n v="58"/>
    <n v="58"/>
    <d v="2004-06-04T00:00:00"/>
    <n v="23"/>
    <n v="22"/>
    <n v="4.6956521739130404"/>
    <n v="4.9090909090909101"/>
    <n v="22.5195567181641"/>
    <n v="23.025677366405901"/>
    <n v="48.011856243233801"/>
    <n v="1.00111640723504"/>
    <x v="274"/>
    <n v="5.4501262796476801"/>
    <n v="26.055641076588799"/>
    <n v="25.5633581950873"/>
    <n v="53.303286553797498"/>
    <n v="0.99685336691273496"/>
    <n v="0.5"/>
    <n v="158.40000077337001"/>
    <m/>
    <m/>
    <n v="7"/>
    <n v="23"/>
    <n v="22"/>
    <n v="4.2608695652173916"/>
    <n v="4.4545454545454541"/>
    <n v="20.434412577593328"/>
    <n v="20.893670202849822"/>
    <n v="43.566313998489932"/>
    <n v="0.90842044360216623"/>
    <n v="5.0698552880719401"/>
    <n v="5.0858586190798913"/>
    <n v="24.314171809169096"/>
    <n v="23.854791419166148"/>
    <n v="49.740678552211648"/>
    <n v="0.99685336691273452"/>
    <n v="0.5"/>
    <n v="158.40000077337027"/>
    <n v="51.83042783600424"/>
    <n v="0"/>
    <n v="14"/>
    <n v="0"/>
    <x v="4"/>
    <n v="0"/>
    <s v="A"/>
    <n v="685116"/>
    <s v="CEGL006312"/>
    <s v="Picea rubens - Abies balsamea / Gaultheria hispidula / Osmunda cinnamomea / Sphagnum spp. Swamp Forest"/>
    <s v="Northern Appalachian Spruce - Fir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bies balsamea / Gaultheria hispidula / Osmunda cinnamomea / Sphag"/>
    <s v="Red Spruce Northern Appalachian Swamp Forest Alliance"/>
    <s v="Northern Appalachian Red Spruce Swamp Forest"/>
  </r>
  <r>
    <s v="VT500"/>
    <s v="CEGL006198"/>
    <n v="500"/>
    <n v="8537"/>
    <n v="42.972279999999998"/>
    <n v="-72.977230000000006"/>
    <s v="Map from merge shp"/>
    <x v="3"/>
    <s v="Spruce-Fir-Tamarack Swamp"/>
    <s v="Somerset 2.1; Somerset Reservoir Southwest; town of SOMERSET"/>
    <n v="58"/>
    <n v="58"/>
    <d v="2004-10-06T00:00:00"/>
    <n v="32"/>
    <n v="32"/>
    <n v="4.90625"/>
    <n v="4.90625"/>
    <n v="27.753941161572001"/>
    <n v="27.753941161572001"/>
    <n v="49.0625"/>
    <n v="0.86731066129912504"/>
    <x v="275"/>
    <n v="4.4282907758253103"/>
    <n v="25.050195493215298"/>
    <n v="25.050195493215298"/>
    <n v="44.282907758253103"/>
    <n v="1"/>
    <n v="0"/>
    <n v="152.70000119507301"/>
    <m/>
    <m/>
    <n v="12"/>
    <n v="32"/>
    <n v="31"/>
    <n v="4.5"/>
    <n v="4.645161290322581"/>
    <n v="25.455844122715714"/>
    <n v="25.863163491855584"/>
    <n v="45.720045720068576"/>
    <n v="0.80822385912048711"/>
    <n v="3.2645710554460763"/>
    <n v="3.3078964838410005"/>
    <n v="18.467202647769962"/>
    <n v="18.417588158660656"/>
    <n v="32.558003700225022"/>
    <n v="0.9869024231542407"/>
    <n v="2"/>
    <n v="150.70000119507313"/>
    <n v="53.673029870100663"/>
    <n v="0"/>
    <n v="17"/>
    <n v="0"/>
    <x v="4"/>
    <n v="0"/>
    <s v="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01"/>
    <s v="CEGL006380"/>
    <n v="501"/>
    <n v="8526"/>
    <n v="44.430599999999998"/>
    <n v="-72.422300000000007"/>
    <s v="From NC EO"/>
    <x v="3"/>
    <s v="Spruce-Fir-Tamarack Swamp"/>
    <s v="Woodbury 3.3; Wheeler Hill; town of WOODBURY"/>
    <n v="58"/>
    <n v="58"/>
    <d v="2004-06-11T00:00:00"/>
    <n v="50"/>
    <n v="50"/>
    <n v="5.36"/>
    <n v="5.36"/>
    <n v="37.900923471599"/>
    <n v="37.900923471599"/>
    <n v="53.6"/>
    <n v="0.75801846943197904"/>
    <x v="276"/>
    <n v="4.8992890999243599"/>
    <n v="34.643205455498503"/>
    <n v="34.643205455498503"/>
    <n v="48.992890999243599"/>
    <n v="1"/>
    <n v="0"/>
    <n v="168.80000066757199"/>
    <m/>
    <m/>
    <n v="13"/>
    <n v="50"/>
    <n v="49"/>
    <n v="5.0199999999999996"/>
    <n v="5.1224489795918364"/>
    <n v="35.496760415564687"/>
    <n v="35.857142857142854"/>
    <n v="50.709657736520967"/>
    <n v="0.71714285714285708"/>
    <n v="4.4739336474147819"/>
    <n v="4.5825242694849706"/>
    <n v="31.635488206656568"/>
    <n v="32.077669886394794"/>
    <n v="45.364675802666532"/>
    <n v="0.97630331762926092"/>
    <n v="4"/>
    <n v="164.80000066757202"/>
    <n v="58.214265733436648"/>
    <n v="0"/>
    <n v="22"/>
    <n v="0"/>
    <x v="4"/>
    <n v="0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502"/>
    <s v="CEGL006198"/>
    <n v="502"/>
    <n v="8546"/>
    <n v="42.973199999999999"/>
    <n v="-72.620999999999995"/>
    <s v="From NC EO"/>
    <x v="3"/>
    <s v="Spruce- Fir- Tamarack Swamp"/>
    <s v="Brookline 1; Putney Mountain; town of BROOKLINE"/>
    <n v="1"/>
    <n v="58"/>
    <d v="2005-09-23T00:00:00"/>
    <n v="20"/>
    <n v="20"/>
    <n v="4.9000000000000004"/>
    <n v="4.9000000000000004"/>
    <n v="21.913466179497899"/>
    <n v="21.913466179497899"/>
    <n v="49"/>
    <n v="1.0956733089749"/>
    <x v="277"/>
    <n v="4.9045226132762796"/>
    <n v="21.9336919209413"/>
    <n v="21.9336919209413"/>
    <n v="49.045226132762799"/>
    <n v="1"/>
    <n v="0"/>
    <n v="159.20000038296001"/>
    <m/>
    <m/>
    <n v="7"/>
    <n v="20"/>
    <n v="20"/>
    <n v="4.9000000000000004"/>
    <n v="4.9000000000000004"/>
    <n v="21.913466179497942"/>
    <n v="21.913466179497942"/>
    <n v="49.000000000000007"/>
    <n v="1.0956733089748969"/>
    <n v="4.5879396903950989"/>
    <n v="4.5879396903950989"/>
    <n v="20.51789004878556"/>
    <n v="20.51789004878556"/>
    <n v="45.879396903950983"/>
    <n v="1"/>
    <n v="0"/>
    <n v="159.20000038295984"/>
    <n v="55.577382448260622"/>
    <n v="0"/>
    <n v="10"/>
    <n v="0"/>
    <x v="4"/>
    <n v="0"/>
    <s v="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03"/>
    <s v="CEGL006198"/>
    <n v="503"/>
    <n v="8547"/>
    <n v="43.305300000000003"/>
    <n v="-72.566699999999997"/>
    <s v="From NC EO"/>
    <x v="3"/>
    <s v="Spruce- Fir- Tamarack Swamp"/>
    <s v="Chester 1.2; Crow Hill East Swamp; town of CHESTER"/>
    <n v="1"/>
    <n v="58"/>
    <d v="2005-10-19T00:00:00"/>
    <n v="30"/>
    <n v="30"/>
    <n v="4.8"/>
    <n v="4.8"/>
    <n v="26.290682760248"/>
    <n v="26.290682760248"/>
    <n v="48"/>
    <n v="0.87635609200826603"/>
    <x v="278"/>
    <n v="4.8149737719945298"/>
    <n v="26.372697487171401"/>
    <n v="26.372697487171401"/>
    <n v="48.1497377199453"/>
    <n v="1"/>
    <n v="0"/>
    <n v="209.69999999552999"/>
    <m/>
    <m/>
    <n v="11"/>
    <n v="30"/>
    <n v="29"/>
    <n v="4.5"/>
    <n v="4.6551724137931032"/>
    <n v="24.647515087732476"/>
    <n v="25.068870653902"/>
    <n v="45.769286494404696"/>
    <n v="0.83562902179673348"/>
    <n v="4.3872198443880182"/>
    <n v="4.3893129836580034"/>
    <n v="24.029792735056223"/>
    <n v="23.637173807093625"/>
    <n v="43.15537763271815"/>
    <n v="0.99952312827137701"/>
    <n v="0.10000000149011612"/>
    <n v="209.59999999403954"/>
    <n v="53.97505694906917"/>
    <n v="0"/>
    <n v="16"/>
    <n v="0"/>
    <x v="4"/>
    <n v="0"/>
    <s v="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04"/>
    <s v="CEGL006312"/>
    <n v="504"/>
    <n v="4444"/>
    <n v="44.724899999999998"/>
    <n v="-73.024299999999997"/>
    <s v="From NC EO"/>
    <x v="3"/>
    <s v=""/>
    <s v="Fairfax 1.1.2; Mill Brook, Fairfax; town of FAIRFAX"/>
    <n v="1"/>
    <n v="58"/>
    <d v="2005-06-21T00:00:00"/>
    <n v="49"/>
    <n v="48"/>
    <n v="5.0612244897959204"/>
    <n v="5.1666666666666696"/>
    <n v="35.428571428571402"/>
    <n v="35.795716689756802"/>
    <n v="51.136738128224003"/>
    <n v="0.73052483040320004"/>
    <x v="279"/>
    <n v="4.8097112856129298"/>
    <n v="33.557880964355"/>
    <n v="33.322657265676099"/>
    <n v="47.603796093823"/>
    <n v="0.99672988880806102"/>
    <n v="0.5"/>
    <n v="152.39999961852999"/>
    <m/>
    <m/>
    <n v="17"/>
    <n v="50"/>
    <n v="48"/>
    <n v="4.78"/>
    <n v="4.979166666666667"/>
    <n v="33.799704140716976"/>
    <n v="34.496678584080136"/>
    <n v="48.785670710431631"/>
    <n v="0.68993357168160285"/>
    <n v="4.0619295959819048"/>
    <n v="4.0885826773870839"/>
    <n v="28.722179620211381"/>
    <n v="28.326531712721682"/>
    <n v="40.059765323122583"/>
    <n v="0.99348109515979943"/>
    <n v="1"/>
    <n v="152.39999961853027"/>
    <n v="54.803223382720873"/>
    <n v="0"/>
    <n v="26"/>
    <n v="0"/>
    <x v="4"/>
    <n v="0"/>
    <s v="B"/>
    <n v="685116"/>
    <s v="CEGL006312"/>
    <s v="Picea rubens - Abies balsamea / Gaultheria hispidula / Osmunda cinnamomea / Sphagnum spp. Swamp Forest"/>
    <s v="Northern Appalachian Spruce - Fir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bies balsamea / Gaultheria hispidula / Osmunda cinnamomea / Sphag"/>
    <s v="Red Spruce Northern Appalachian Swamp Forest Alliance"/>
    <s v="Northern Appalachian Red Spruce Swamp Forest"/>
  </r>
  <r>
    <s v="VT506"/>
    <s v="CEGL006198"/>
    <n v="506"/>
    <s v="No EO"/>
    <n v="43.226700000000001"/>
    <n v="-72.634399999999999"/>
    <s v="Missing files and No EO; mapped to likely location on Hall Brook"/>
    <x v="3"/>
    <s v="Red Spruce-Cinnamon Fern Swamp"/>
    <s v="Hall Brook Swamp; town of GRAFTON"/>
    <n v="1"/>
    <n v="58"/>
    <d v="2005-09-20T00:00:00"/>
    <n v="34"/>
    <n v="33"/>
    <n v="4.8235294117647101"/>
    <n v="4.9696969696969697"/>
    <n v="28.125767963371398"/>
    <n v="28.548735576734401"/>
    <n v="48.9606775901756"/>
    <n v="0.83966869343336603"/>
    <x v="280"/>
    <n v="5.1879823631514101"/>
    <n v="30.234208441225601"/>
    <n v="29.802689694257701"/>
    <n v="51.111191160064202"/>
    <n v="0.99944903579514399"/>
    <n v="0.10000000149011599"/>
    <n v="181.39999692887099"/>
    <m/>
    <m/>
    <n v="8"/>
    <n v="34"/>
    <n v="33"/>
    <n v="4.7058823529411766"/>
    <n v="4.8484848484848486"/>
    <n v="27.439773622801415"/>
    <n v="27.852424952911655"/>
    <n v="47.766514722122565"/>
    <n v="0.81918896920328399"/>
    <n v="4.7333333468935272"/>
    <n v="4.7359426817874422"/>
    <n v="27.599839048003261"/>
    <n v="27.205919425941278"/>
    <n v="46.657766890500255"/>
    <n v="0.99944903579514388"/>
    <n v="0.10000000149011612"/>
    <n v="181.39999692887068"/>
    <n v="54.92878009930309"/>
    <n v="0"/>
    <n v="18"/>
    <m/>
    <x v="0"/>
    <m/>
    <m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07"/>
    <s v="CEGL005271"/>
    <n v="507"/>
    <n v="4512"/>
    <n v="44.806600000000003"/>
    <n v="-71.787300000000002"/>
    <s v="From NC EO"/>
    <x v="3"/>
    <s v="Black Spruce Swamp"/>
    <s v="Brighton 7.2; King's Pine Swamp; town of BRIGHTON"/>
    <n v="58"/>
    <n v="58"/>
    <d v="2005-10-06T00:00:00"/>
    <n v="24"/>
    <n v="24"/>
    <n v="4.9166666666666696"/>
    <n v="4.9166666666666696"/>
    <n v="24.0866491373679"/>
    <n v="24.0866491373679"/>
    <n v="49.1666666666667"/>
    <n v="1.00361038072366"/>
    <x v="281"/>
    <n v="5.5814714071822404"/>
    <n v="27.343513923061"/>
    <n v="27.343513923061"/>
    <n v="55.814714071822401"/>
    <n v="1"/>
    <n v="0"/>
    <n v="183.50000068545299"/>
    <m/>
    <m/>
    <n v="7"/>
    <n v="24"/>
    <n v="23"/>
    <n v="4.333333333333333"/>
    <n v="4.5217391304347823"/>
    <n v="21.228911104120872"/>
    <n v="21.685499061935772"/>
    <n v="44.265339599454926"/>
    <n v="0.90356246091399062"/>
    <n v="5.5760218267628376"/>
    <n v="5.6374655932168807"/>
    <n v="27.316816540381378"/>
    <n v="27.036335203540354"/>
    <n v="55.187688136266544"/>
    <n v="0.98910081747940537"/>
    <n v="2"/>
    <n v="181.50000068545341"/>
    <n v="51.639180076891037"/>
    <n v="0"/>
    <n v="15"/>
    <n v="0"/>
    <x v="2"/>
    <s v="A"/>
    <s v="B"/>
    <n v="689094"/>
    <s v="CEGL005271"/>
    <s v="Picea mariana - (Larix laricina) / Ledum groenlandicum / Sphagnum spp. Swamp Forest"/>
    <s v="Black Spruce - Tamarack / Labrador-tea Poor Swamp Forest"/>
    <s v="1.B.5.Na.1.c"/>
    <s v="1"/>
    <s v="1.B"/>
    <s v="1.B.5"/>
    <s v="1.B.5.Na"/>
    <s v="1 Forest &amp; Woodland"/>
    <s v="1.B Temperate &amp; Boreal Forest &amp; Woodland"/>
    <s v="1.B.5 Boreal Flooded &amp; Swamp Forest"/>
    <s v="D016"/>
    <s v="1.B.5.Na North American Boreal Flooded &amp; Swamp Forest"/>
    <s v="M299"/>
    <s v="North American Boreal Conifer Poor Swamp"/>
    <s v="G806"/>
    <s v="Ontario-Québec Boreal Black Spruce Poor Swamp"/>
    <s v="A0197"/>
    <s v="Picea mariana - Larix laricina / Sphagnum spp. Poor Swamp Forest Alliance"/>
    <s v="1.B.5.Na.1.cNorth American Boreal Conifer Poor SwampOntario-Québec Boreal Black Spruce Poor SwampPicea mariana - Larix laricina / Sphagnum spp. Poor Swamp Forest AlliancePicea mariana - (Larix laricina) / Ledum groenlandicum / Sphagnum spp. Swamp Forest"/>
    <s v="Black Spruce - Tamarack / Peatmoss species Poor Swamp Forest Alliance"/>
    <s v="Eastern Boreal Black Spruce Poor Swamp Forest"/>
  </r>
  <r>
    <s v="VT508"/>
    <s v="CEGL006198"/>
    <n v="508"/>
    <n v="8578"/>
    <n v="43.40222"/>
    <n v="-72.883330000000001"/>
    <s v="Map from merge shp"/>
    <x v="3"/>
    <s v=""/>
    <s v="Wallingford 1.6; Fifield Pond Conifer Swamp; town of WALLINGFORD"/>
    <n v="58"/>
    <n v="58"/>
    <d v="2003-07-14T00:00:00"/>
    <n v="30"/>
    <n v="30"/>
    <n v="5"/>
    <n v="5"/>
    <n v="27.3861278752583"/>
    <n v="27.3861278752583"/>
    <n v="50"/>
    <n v="0.91287092917527701"/>
    <x v="282"/>
    <n v="4.6354566405702604"/>
    <n v="25.389441663774502"/>
    <n v="25.389441663774502"/>
    <n v="46.354566405702599"/>
    <n v="1"/>
    <n v="0"/>
    <n v="130.300001323223"/>
    <m/>
    <m/>
    <n v="8"/>
    <n v="30"/>
    <n v="29"/>
    <n v="4.4333333333333336"/>
    <n v="4.5862068965517242"/>
    <n v="24.282366716062366"/>
    <n v="24.697479977547896"/>
    <n v="45.091222990783891"/>
    <n v="0.82324933258493005"/>
    <n v="3.4504988564949652"/>
    <n v="3.6141479190467987"/>
    <n v="18.899160583480736"/>
    <n v="19.462782181429223"/>
    <n v="35.534016108594628"/>
    <n v="0.95471987693436899"/>
    <n v="5.9000000953674316"/>
    <n v="124.40000122785568"/>
    <n v="52.566548831781319"/>
    <n v="0"/>
    <n v="16"/>
    <s v="A"/>
    <x v="2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09"/>
    <s v="CEGL006198"/>
    <n v="509"/>
    <n v="8576"/>
    <n v="44.043056"/>
    <n v="-72.967777999999996"/>
    <s v="Map from Access"/>
    <x v="1"/>
    <s v="Red Spruce-Hardwood Swamp"/>
    <s v="Blue Bank Tributary Island; town of LINCOLN"/>
    <n v="58"/>
    <n v="58"/>
    <d v="2003-07-17T00:00:00"/>
    <n v="30"/>
    <n v="30"/>
    <n v="4.9666666666666703"/>
    <n v="4.9666666666666703"/>
    <n v="27.203553689423298"/>
    <n v="27.203553689423298"/>
    <n v="49.6666666666667"/>
    <n v="0.90678512298077496"/>
    <x v="283"/>
    <n v="4.5172413685021304"/>
    <n v="24.7419499522412"/>
    <n v="24.7419499522412"/>
    <n v="45.172413685021297"/>
    <n v="1"/>
    <n v="0"/>
    <n v="124.700001165271"/>
    <m/>
    <m/>
    <n v="10"/>
    <n v="30"/>
    <n v="29"/>
    <n v="4.333333333333333"/>
    <n v="4.4827586206896548"/>
    <n v="23.734644158557195"/>
    <n v="24.140393963016738"/>
    <n v="44.074127735352668"/>
    <n v="0.80467979876722473"/>
    <n v="3.5886126590413778"/>
    <n v="3.6030595697715402"/>
    <n v="19.655641035055581"/>
    <n v="19.403069593142884"/>
    <n v="35.424996336689816"/>
    <n v="0.99599037694203929"/>
    <n v="0.5"/>
    <n v="124.20000116527081"/>
    <n v="51.290671081179099"/>
    <n v="0"/>
    <n v="19"/>
    <s v="B"/>
    <x v="2"/>
    <s v="B"/>
    <s v="A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10"/>
    <s v="CEGL006198"/>
    <n v="510"/>
    <n v="8581"/>
    <n v="43.917777999999998"/>
    <n v="-72.980833000000004"/>
    <s v="Map from Access"/>
    <x v="3"/>
    <s v=""/>
    <s v="Hancock 1.1; Goshen Brook Knoll Swamp; town of HANCOCK"/>
    <n v="58"/>
    <n v="58"/>
    <d v="2003-09-17T00:00:00"/>
    <n v="52"/>
    <n v="52"/>
    <n v="5"/>
    <n v="5"/>
    <n v="36.055512754639899"/>
    <n v="36.055512754639899"/>
    <n v="50"/>
    <n v="0.69337524528153605"/>
    <x v="284"/>
    <n v="4.7548138619347098"/>
    <n v="34.287450368985098"/>
    <n v="34.287450368985098"/>
    <n v="47.5481386193471"/>
    <n v="1"/>
    <n v="0"/>
    <n v="155.799998350441"/>
    <m/>
    <m/>
    <n v="17"/>
    <n v="52"/>
    <n v="52"/>
    <n v="4.6730769230769234"/>
    <n v="4.6730769230769234"/>
    <n v="33.698036920682668"/>
    <n v="33.698036920682668"/>
    <n v="46.730769230769234"/>
    <n v="0.64803917155158985"/>
    <n v="4.4011553318769749"/>
    <n v="4.4011553318769749"/>
    <n v="31.737182440728326"/>
    <n v="31.737182440728326"/>
    <n v="44.011553318769749"/>
    <n v="1"/>
    <n v="0"/>
    <n v="155.79999835044146"/>
    <n v="54.260890142719319"/>
    <n v="0"/>
    <n v="27"/>
    <n v="0"/>
    <x v="2"/>
    <s v="B"/>
    <s v="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11"/>
    <s v="CEGL006009"/>
    <n v="511"/>
    <n v="4835"/>
    <n v="43.425559999999997"/>
    <n v="-73.044719999999998"/>
    <s v="Map from merge shp"/>
    <x v="2"/>
    <s v="Calcareous Red Maple-Tamarack Swamp"/>
    <s v="Tinmouth 1.12; Tinmouth Channel; town of TINMOUTH"/>
    <n v="58"/>
    <n v="58"/>
    <d v="2003-10-01T00:00:00"/>
    <n v="58"/>
    <n v="55"/>
    <n v="4.1551724137930997"/>
    <n v="4.3818181818181801"/>
    <n v="31.6448503191931"/>
    <n v="32.496433370728298"/>
    <n v="42.669907465739797"/>
    <n v="0.56028333397807395"/>
    <x v="285"/>
    <n v="4.6868686668628197"/>
    <n v="35.4998949107652"/>
    <n v="34.758748316404102"/>
    <n v="45.640472520959101"/>
    <n v="0.99455839259684398"/>
    <n v="1.3000000044703499"/>
    <n v="237.59999923408"/>
    <m/>
    <m/>
    <n v="35"/>
    <n v="59"/>
    <n v="54"/>
    <n v="4.1355932203389827"/>
    <n v="4.5185185185185182"/>
    <n v="31.76609427932102"/>
    <n v="33.204194291060858"/>
    <n v="43.22817894748902"/>
    <n v="0.56278295408577717"/>
    <n v="3.6627761433381858"/>
    <n v="4.7090032025966266"/>
    <n v="28.134317398796686"/>
    <n v="34.603965130480717"/>
    <n v="45.050525359556879"/>
    <n v="0.77782409264841168"/>
    <n v="53.300000004470348"/>
    <n v="186.59999923408031"/>
    <n v="40.930471415200032"/>
    <n v="0"/>
    <n v="37"/>
    <n v="0"/>
    <x v="4"/>
    <n v="0"/>
    <s v="B"/>
    <n v="689355"/>
    <s v="CEGL006009"/>
    <s v="Acer rubrum - Fraxinus nigra - (Larix laricina) / Rhamnus alnifolia Swamp Forest"/>
    <s v="Red Maple - Black Ash Rich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Larix laricina) / Rhamnus alnifolia Swamp Forest"/>
    <s v="Black Ash - Red Maple Swamp Forest Alliance"/>
    <s v="Black Ash - Red Maple Swamp Forest"/>
  </r>
  <r>
    <s v="VT512"/>
    <s v="CEGL006199"/>
    <n v="512"/>
    <n v="1818"/>
    <n v="44.887222000000001"/>
    <n v="-72.197221999999996"/>
    <s v="Map from Access"/>
    <x v="3"/>
    <s v=""/>
    <s v="Coventry 3.1; South Bay WMA; town of COVENTRY"/>
    <n v="58"/>
    <n v="58"/>
    <d v="2003-08-15T00:00:00"/>
    <n v="43"/>
    <n v="43"/>
    <n v="4.6046511627906996"/>
    <n v="4.6046511627906996"/>
    <n v="30.194716925855701"/>
    <n v="30.194716925855701"/>
    <n v="46.046511627907002"/>
    <n v="0.70220271920594701"/>
    <x v="286"/>
    <n v="4.5945017184516397"/>
    <n v="30.1281625685465"/>
    <n v="30.1281625685465"/>
    <n v="45.945017184516402"/>
    <n v="1"/>
    <n v="0"/>
    <n v="174.60000015050201"/>
    <m/>
    <m/>
    <n v="21"/>
    <n v="43"/>
    <n v="42"/>
    <n v="4.8604651162790695"/>
    <n v="4.9761904761904763"/>
    <n v="31.872201199514372"/>
    <n v="32.249400142077214"/>
    <n v="49.179874157508728"/>
    <n v="0.74998604981574901"/>
    <n v="4.0595647196827063"/>
    <n v="5.0233876676934335"/>
    <n v="26.620346084744629"/>
    <n v="32.555272901900977"/>
    <n v="49.646325743276847"/>
    <n v="0.80813287530857003"/>
    <n v="33.5"/>
    <n v="141.10000015050173"/>
    <n v="51.772003714874096"/>
    <n v="0"/>
    <n v="21"/>
    <s v="A"/>
    <x v="2"/>
    <s v="B"/>
    <s v="A"/>
    <n v="688456"/>
    <s v="CEGL006199"/>
    <s v="Thuja occidentalis - Acer rubrum / Cornus sericea Swamp Forest"/>
    <s v="Northern White-cedar - Red Maple Enriche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- Acer rubrum / Cornus sericea Swamp Forest"/>
    <s v="Northern White-cedar - Red Maple - Tamarack Swamp Forest Alliance"/>
    <s v="Northern White-cedar - Red Maple Swamp Forest"/>
  </r>
  <r>
    <s v="VT513"/>
    <s v="CEGL006198"/>
    <n v="513"/>
    <n v="8605"/>
    <n v="43.083329999999997"/>
    <n v="-73.013059999999996"/>
    <s v="Map from merge shp"/>
    <x v="3"/>
    <s v="Red Spruce Swamp"/>
    <s v="Sunderland 1.26; town of SUNDERLAND"/>
    <n v="58"/>
    <n v="58"/>
    <d v="2003-08-05T00:00:00"/>
    <n v="18"/>
    <n v="17"/>
    <n v="4.8333333333333304"/>
    <n v="5.1176470588235299"/>
    <n v="20.506096654409902"/>
    <n v="21.100599378161"/>
    <n v="49.734589691327599"/>
    <n v="1.17225552100894"/>
    <x v="287"/>
    <n v="4.9905254055555099"/>
    <n v="21.154784959949598"/>
    <n v="20.5764633744338"/>
    <n v="48.4991892829958"/>
    <n v="0.99913941479798196"/>
    <n v="0.10000000149011599"/>
    <n v="116.10000117868201"/>
    <m/>
    <m/>
    <n v="6"/>
    <n v="18"/>
    <n v="17"/>
    <n v="4.5555555555555554"/>
    <n v="4.8235294117647056"/>
    <n v="19.327585352432298"/>
    <n v="19.887921252979304"/>
    <n v="46.876279938952415"/>
    <n v="1.1048845140544057"/>
    <n v="4.0017211667492756"/>
    <n v="4.0051679550229649"/>
    <n v="16.977865040556932"/>
    <n v="16.513730526898769"/>
    <n v="38.923236127524724"/>
    <n v="0.99913941479798207"/>
    <n v="0.10000000149011612"/>
    <n v="116.10000117868185"/>
    <n v="53.513307923213617"/>
    <n v="0"/>
    <n v="10"/>
    <s v="A"/>
    <x v="1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14"/>
    <s v="CEGL006198"/>
    <n v="514"/>
    <n v="8605"/>
    <n v="43.093890000000002"/>
    <n v="-73.00806"/>
    <s v="Map from merge shp"/>
    <x v="3"/>
    <s v=""/>
    <s v="Sunderland 1.10; Lye Brook Wilderness; town of SUNDERLAND"/>
    <n v="58"/>
    <n v="58"/>
    <d v="2003-08-19T00:00:00"/>
    <n v="28"/>
    <n v="28"/>
    <n v="4.9285714285714297"/>
    <n v="4.9285714285714297"/>
    <n v="26.079548637636702"/>
    <n v="26.079548637636702"/>
    <n v="49.285714285714299"/>
    <n v="0.93141245134416695"/>
    <x v="288"/>
    <n v="4.76643355873545"/>
    <n v="25.221595674253098"/>
    <n v="25.221595674253098"/>
    <n v="47.6643355873545"/>
    <n v="1"/>
    <n v="0"/>
    <n v="143.00000156462201"/>
    <m/>
    <m/>
    <n v="9"/>
    <n v="28"/>
    <n v="27"/>
    <n v="4.7142857142857144"/>
    <n v="4.8888888888888893"/>
    <n v="24.945655218608998"/>
    <n v="25.403411844343537"/>
    <n v="48.007935851918326"/>
    <n v="0.90726470872655474"/>
    <n v="4.345454543331627"/>
    <n v="4.3822284897591421"/>
    <n v="22.993984110382467"/>
    <n v="22.770727183915991"/>
    <n v="43.032629500528465"/>
    <n v="0.99160839136675505"/>
    <n v="1.2000000476837158"/>
    <n v="141.80000151693821"/>
    <n v="54.637686260163335"/>
    <n v="0"/>
    <n v="15"/>
    <s v="A"/>
    <x v="1"/>
    <s v="A"/>
    <s v="A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515"/>
    <m/>
    <n v="515"/>
    <n v="8587"/>
    <n v="45.010832999999998"/>
    <n v="-73.257778000000002"/>
    <s v="Map from Access "/>
    <x v="10"/>
    <s v=""/>
    <s v="Alburg 1.1; Mud Creek WMA; town of ALBURG"/>
    <n v="83"/>
    <n v="83"/>
    <d v="2003-08-14T00:00:00"/>
    <n v="24"/>
    <n v="24"/>
    <n v="5.7083333333333304"/>
    <n v="5.7083333333333304"/>
    <n v="27.965007896774601"/>
    <n v="27.965007896774601"/>
    <n v="57.0833333333333"/>
    <n v="1.1652086623656099"/>
    <x v="289"/>
    <n v="4.9389312802278402"/>
    <n v="24.1957230224582"/>
    <n v="24.1957230224582"/>
    <n v="49.389312802278397"/>
    <n v="1"/>
    <n v="0"/>
    <n v="196.50000035762801"/>
    <m/>
    <m/>
    <n v="5"/>
    <n v="24"/>
    <n v="24"/>
    <n v="4.75"/>
    <n v="4.75"/>
    <n v="23.270152556440191"/>
    <n v="23.270152556440191"/>
    <n v="47.5"/>
    <n v="0.96958968985167471"/>
    <n v="3.7801526466229136"/>
    <n v="3.7801526466229136"/>
    <n v="18.518890268115019"/>
    <n v="18.518890268115019"/>
    <n v="37.801526466229134"/>
    <n v="1"/>
    <n v="0"/>
    <n v="196.50000035762787"/>
    <n v="54.774014657535695"/>
    <n v="0"/>
    <n v="13"/>
    <n v="0"/>
    <x v="2"/>
    <s v="C"/>
    <s v="B"/>
    <m/>
    <m/>
    <m/>
    <m/>
    <m/>
    <m/>
    <m/>
    <m/>
    <m/>
    <m/>
    <m/>
    <m/>
    <m/>
    <m/>
    <m/>
    <m/>
    <m/>
    <m/>
    <m/>
    <m/>
    <m/>
    <m/>
    <m/>
  </r>
  <r>
    <s v="VT516"/>
    <s v="CEGL006380"/>
    <n v="516"/>
    <n v="7770"/>
    <n v="44.273305999999998"/>
    <n v="-73.115583000000001"/>
    <s v="Map from Access - From NC EO HBFBASS type"/>
    <x v="2"/>
    <s v="Hemlock Seepage Swamp"/>
    <s v="Lower Pond Brook Swamp; town of MONKTON"/>
    <n v="83"/>
    <n v="83"/>
    <d v="2005-07-01T00:00:00"/>
    <n v="75"/>
    <n v="74"/>
    <n v="5.52"/>
    <n v="5.5945945945945903"/>
    <n v="47.804602288901002"/>
    <n v="48.126522439941198"/>
    <n v="55.571721371721203"/>
    <n v="0.64168696586588203"/>
    <x v="290"/>
    <n v="5.91154625690623"/>
    <n v="51.160947474235698"/>
    <n v="50.853043733075801"/>
    <n v="58.720036976806199"/>
    <n v="0.99932523615926805"/>
    <n v="0.10000000149011599"/>
    <n v="148.10000043362399"/>
    <m/>
    <m/>
    <n v="20"/>
    <n v="75"/>
    <n v="73"/>
    <n v="4.72"/>
    <n v="4.8493150684931505"/>
    <n v="40.876399058625509"/>
    <n v="41.432566107430212"/>
    <n v="47.842206390683593"/>
    <n v="0.55243421476573629"/>
    <n v="4.3191632990794897"/>
    <n v="4.3279242795072053"/>
    <n v="37.405051400962435"/>
    <n v="36.977801253560237"/>
    <n v="42.698287015566962"/>
    <n v="0.99797570847780326"/>
    <n v="0.30000000447034836"/>
    <n v="147.90000043064356"/>
    <n v="49.94939271194508"/>
    <n v="0"/>
    <n v="40"/>
    <s v="B"/>
    <x v="2"/>
    <s v="B"/>
    <s v="B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517"/>
    <s v="CEGL006525"/>
    <n v="517"/>
    <n v="5024"/>
    <n v="43.264449999999997"/>
    <n v="-73.094309999999993"/>
    <s v="Map from merge shp"/>
    <x v="11"/>
    <s v="Rich Fen"/>
    <s v="Two Little Fens; plot #1; town of DORSET"/>
    <n v="58"/>
    <n v="58"/>
    <d v="1994-07-30T00:00:00"/>
    <n v="18"/>
    <n v="18"/>
    <n v="5.1666666666666696"/>
    <n v="5.1666666666666696"/>
    <n v="21.920310216783001"/>
    <n v="21.920310216783001"/>
    <n v="51.6666666666667"/>
    <n v="1.2177950120434999"/>
    <x v="291"/>
    <n v="4.7745901639344304"/>
    <n v="20.256870493827702"/>
    <n v="20.256870493827702"/>
    <n v="47.745901639344297"/>
    <n v="1"/>
    <n v="0"/>
    <n v="122"/>
    <m/>
    <m/>
    <n v="8"/>
    <n v="18"/>
    <n v="18"/>
    <n v="4.5"/>
    <n v="4.5"/>
    <n v="19.091883092036781"/>
    <n v="19.091883092036781"/>
    <n v="45"/>
    <n v="1.0606601717798214"/>
    <n v="3.360655737704918"/>
    <n v="3.360655737704918"/>
    <n v="14.25805476818776"/>
    <n v="14.25805476818776"/>
    <n v="33.606557377049178"/>
    <n v="1"/>
    <n v="0"/>
    <n v="122"/>
    <n v="52.723643832572492"/>
    <n v="0"/>
    <n v="11"/>
    <n v="0"/>
    <x v="4"/>
    <n v="0"/>
    <s v="B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19"/>
    <s v="CEGL006525"/>
    <n v="519"/>
    <n v="5024"/>
    <n v="43.264389999999999"/>
    <n v="-73.094099999999997"/>
    <s v="Map from merge shp"/>
    <x v="11"/>
    <s v="Rich Fen"/>
    <s v="Two Little Fens; plot #2; town of DORSET"/>
    <n v="58"/>
    <n v="58"/>
    <d v="1994-07-30T00:00:00"/>
    <n v="16"/>
    <n v="16"/>
    <n v="4.875"/>
    <n v="4.875"/>
    <n v="19.5"/>
    <n v="19.5"/>
    <n v="48.75"/>
    <n v="1.21875"/>
    <x v="292"/>
    <n v="6.2864583333333304"/>
    <n v="25.1458333333333"/>
    <n v="25.1458333333333"/>
    <n v="62.8645833333333"/>
    <n v="1"/>
    <n v="0"/>
    <n v="96"/>
    <m/>
    <m/>
    <n v="8"/>
    <n v="16"/>
    <n v="16"/>
    <n v="4.1875"/>
    <n v="4.1875"/>
    <n v="16.75"/>
    <n v="16.75"/>
    <n v="41.875"/>
    <n v="1.046875"/>
    <n v="5.197916666666667"/>
    <n v="5.197916666666667"/>
    <n v="20.791666666666668"/>
    <n v="20.791666666666668"/>
    <n v="51.979166666666664"/>
    <n v="1"/>
    <n v="0"/>
    <n v="96"/>
    <n v="50.873815165876778"/>
    <n v="0"/>
    <n v="11"/>
    <n v="0"/>
    <x v="4"/>
    <n v="0"/>
    <s v="B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20"/>
    <s v="CEGL006525"/>
    <n v="520"/>
    <n v="5024"/>
    <n v="43.263689999999997"/>
    <n v="-73.093090000000004"/>
    <s v="Map from merge shp"/>
    <x v="11"/>
    <s v="Rich Fen"/>
    <s v="Two Little Fens; plot #3; town of DORSET"/>
    <n v="58"/>
    <n v="58"/>
    <d v="1994-07-30T00:00:00"/>
    <n v="13"/>
    <n v="13"/>
    <n v="5.5384615384615401"/>
    <n v="5.5384615384615401"/>
    <n v="19.9692070641082"/>
    <n v="19.9692070641082"/>
    <n v="55.384615384615401"/>
    <n v="1.5360928510852501"/>
    <x v="293"/>
    <n v="6.1059322033898296"/>
    <n v="22.015251643828801"/>
    <n v="22.015251643828801"/>
    <n v="61.059322033898297"/>
    <n v="1"/>
    <n v="0"/>
    <n v="118"/>
    <m/>
    <m/>
    <n v="5"/>
    <n v="13"/>
    <n v="13"/>
    <n v="4.8461538461538458"/>
    <n v="4.8461538461538458"/>
    <n v="17.473056181094716"/>
    <n v="17.473056181094716"/>
    <n v="48.461538461538453"/>
    <n v="1.3440812446995936"/>
    <n v="5.4406779661016946"/>
    <n v="5.4406779661016946"/>
    <n v="19.616643380066787"/>
    <n v="19.616643380066787"/>
    <n v="54.406779661016948"/>
    <n v="1"/>
    <n v="0"/>
    <n v="118"/>
    <n v="53.944949590122206"/>
    <n v="0"/>
    <n v="7"/>
    <n v="0"/>
    <x v="4"/>
    <n v="0"/>
    <s v="B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21"/>
    <s v="CEGL006513 ; CEGL006302"/>
    <n v="521"/>
    <n v="4127"/>
    <n v="42.837980000000002"/>
    <n v="-73.120239999999995"/>
    <s v="Map from merge shp"/>
    <x v="9"/>
    <s v="Poor Fen"/>
    <s v="Appalachian Trail Fen; plot #1; town of WOODFORD"/>
    <n v="58"/>
    <n v="58"/>
    <d v="1996-07-03T00:00:00"/>
    <n v="6"/>
    <n v="6"/>
    <n v="4.8333333333333304"/>
    <n v="4.8333333333333304"/>
    <n v="11.839200423452001"/>
    <n v="11.839200423452001"/>
    <n v="48.3333333333333"/>
    <n v="1.9732000705753401"/>
    <x v="294"/>
    <n v="6.5594149907197901"/>
    <n v="16.067219738426299"/>
    <n v="16.067219738426299"/>
    <n v="65.594149907197902"/>
    <n v="1"/>
    <n v="0"/>
    <n v="54.700000002980197"/>
    <m/>
    <m/>
    <n v="3"/>
    <n v="6"/>
    <n v="5"/>
    <n v="4.666666666666667"/>
    <n v="5.6"/>
    <n v="11.430952132988164"/>
    <n v="12.521980673998822"/>
    <n v="51.120772033815513"/>
    <n v="2.0869967789998038"/>
    <n v="7.8957952464795094"/>
    <n v="7.9102564101496933"/>
    <n v="19.340669467367732"/>
    <n v="17.687871052548171"/>
    <n v="72.210431191480424"/>
    <n v="0.99817184640795853"/>
    <n v="0.10000000149011612"/>
    <n v="54.600000001490116"/>
    <n v="51.62665171548187"/>
    <n v="0"/>
    <n v="3"/>
    <n v="0"/>
    <x v="4"/>
    <n v="0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522"/>
    <s v="CEGL006513 ; CEGL006302"/>
    <n v="522"/>
    <n v="4127"/>
    <n v="42.838039999999999"/>
    <n v="-73.119439999999997"/>
    <s v="Map from merge shp"/>
    <x v="9"/>
    <s v="Poor Fen"/>
    <s v="Appalachian Trail Fen; plot #2; town of WOODFORD"/>
    <n v="58"/>
    <n v="58"/>
    <d v="1996-07-03T00:00:00"/>
    <n v="8"/>
    <n v="8"/>
    <n v="4.75"/>
    <n v="4.75"/>
    <n v="13.4350288425444"/>
    <n v="13.4350288425444"/>
    <n v="47.5"/>
    <n v="1.6793786053180499"/>
    <x v="295"/>
    <n v="5.7087845968405997"/>
    <n v="16.1468812030372"/>
    <n v="16.1468812030372"/>
    <n v="57.087845968406"/>
    <n v="1"/>
    <n v="0"/>
    <n v="83.100000001490102"/>
    <m/>
    <m/>
    <n v="4"/>
    <n v="8"/>
    <n v="8"/>
    <n v="5.125"/>
    <n v="5.125"/>
    <n v="14.495689014324226"/>
    <n v="14.495689014324226"/>
    <n v="51.249999999999993"/>
    <n v="1.811961126790528"/>
    <n v="6.5150421178851055"/>
    <n v="6.5150421178851055"/>
    <n v="18.427321845090098"/>
    <n v="18.427321845090098"/>
    <n v="65.150421178851062"/>
    <n v="1"/>
    <n v="0"/>
    <n v="83.100000001490116"/>
    <n v="54.093158779087069"/>
    <n v="0"/>
    <n v="3"/>
    <n v="0"/>
    <x v="4"/>
    <n v="0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523"/>
    <s v="CEGL006302"/>
    <n v="523"/>
    <n v="3446"/>
    <n v="42.802349999999997"/>
    <n v="-73.192019999999999"/>
    <s v="Map from merge shp"/>
    <x v="9"/>
    <s v="Poor Fen"/>
    <s v="Pownal Bog; plot #1; town of POWNAL"/>
    <n v="58"/>
    <n v="58"/>
    <d v="1994-09-21T00:00:00"/>
    <n v="12"/>
    <n v="12"/>
    <n v="6.25"/>
    <n v="6.25"/>
    <n v="21.650635094611001"/>
    <n v="21.650635094611001"/>
    <n v="62.5"/>
    <n v="1.80421959121758"/>
    <x v="296"/>
    <n v="6.6964006259131299"/>
    <n v="23.197012223835099"/>
    <n v="23.197012223835099"/>
    <n v="66.964006259131295"/>
    <n v="1"/>
    <n v="0"/>
    <n v="63.9000000059605"/>
    <m/>
    <m/>
    <n v="2"/>
    <n v="12"/>
    <n v="11"/>
    <n v="5.833333333333333"/>
    <n v="6.3636363636363633"/>
    <n v="20.207259421636898"/>
    <n v="21.105794120443452"/>
    <n v="60.92717958449424"/>
    <n v="1.758816176703621"/>
    <n v="6.195618153346385"/>
    <n v="6.3957996768601104"/>
    <n v="21.462250851784002"/>
    <n v="21.212467762421298"/>
    <n v="61.235119864050972"/>
    <n v="0.96870109546457839"/>
    <n v="2"/>
    <n v="61.900000005960464"/>
    <n v="57.822195176217065"/>
    <n v="0"/>
    <n v="3"/>
    <s v="D"/>
    <x v="1"/>
    <s v="B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524"/>
    <s v="CEGL006302"/>
    <n v="524"/>
    <n v="3446"/>
    <n v="42.802439999999997"/>
    <n v="-73.19171"/>
    <s v="Map from merge shp"/>
    <x v="9"/>
    <s v="Poor Fen"/>
    <s v="Pownal Bog; plot #2; town of POWNAL"/>
    <n v="58"/>
    <n v="58"/>
    <d v="1994-09-21T00:00:00"/>
    <n v="16"/>
    <n v="16"/>
    <n v="6.625"/>
    <n v="6.625"/>
    <n v="26.5"/>
    <n v="26.5"/>
    <n v="66.25"/>
    <n v="1.65625"/>
    <x v="297"/>
    <n v="6.9056087550599701"/>
    <n v="27.622435020239902"/>
    <n v="27.622435020239902"/>
    <n v="69.056087550599699"/>
    <n v="1"/>
    <n v="0"/>
    <n v="73.100000008940697"/>
    <m/>
    <m/>
    <n v="2"/>
    <n v="16"/>
    <n v="16"/>
    <n v="6.75"/>
    <n v="6.75"/>
    <n v="27"/>
    <n v="27"/>
    <n v="67.5"/>
    <n v="1.6875"/>
    <n v="7.404924760470851"/>
    <n v="7.404924760470851"/>
    <n v="29.619699041883404"/>
    <n v="29.619699041883404"/>
    <n v="74.049247604708512"/>
    <n v="1"/>
    <n v="0"/>
    <n v="73.100000008940697"/>
    <n v="65.220181674565566"/>
    <n v="0"/>
    <n v="1"/>
    <s v="D"/>
    <x v="1"/>
    <s v="B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525"/>
    <s v="CEGL006302"/>
    <n v="525"/>
    <n v="3446"/>
    <n v="42.80256"/>
    <n v="-73.191559999999996"/>
    <s v="Map from merge shp"/>
    <x v="9"/>
    <s v="Poor Fen"/>
    <s v="Pownal Bog; plot #3; town of POWNAL"/>
    <n v="58"/>
    <n v="58"/>
    <d v="1994-09-21T00:00:00"/>
    <n v="11"/>
    <n v="11"/>
    <n v="6.5454545454545503"/>
    <n v="6.5454545454545503"/>
    <n v="21.708816809599"/>
    <n v="21.708816809599"/>
    <n v="65.454545454545496"/>
    <n v="1.9735288008726299"/>
    <x v="298"/>
    <n v="6.6214511041365398"/>
    <n v="21.960868880105402"/>
    <n v="21.960868880105402"/>
    <n v="66.214511041365398"/>
    <n v="1"/>
    <n v="0"/>
    <n v="63.4000000059605"/>
    <m/>
    <m/>
    <n v="2"/>
    <n v="11"/>
    <n v="10"/>
    <n v="6.3636363636363633"/>
    <n v="7"/>
    <n v="21.105794120443452"/>
    <n v="22.135943621178658"/>
    <n v="66.74238124719146"/>
    <n v="2.0123585110162412"/>
    <n v="6.1167192429852486"/>
    <n v="6.7560975610009368"/>
    <n v="20.286862676928791"/>
    <n v="21.364656387071339"/>
    <n v="64.416862737077835"/>
    <n v="0.90536277603413373"/>
    <n v="6"/>
    <n v="57.400000005960464"/>
    <n v="57.573480238486397"/>
    <n v="0"/>
    <n v="2"/>
    <s v="D"/>
    <x v="1"/>
    <s v="B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526"/>
    <s v="CEGL006068"/>
    <n v="526"/>
    <n v="10825"/>
    <n v="42.802790000000002"/>
    <n v="-73.190809999999999"/>
    <s v="Map from merge shp"/>
    <x v="9"/>
    <s v="Poor Fen"/>
    <s v="Pownal Bog; plot #4; town of POWNAL"/>
    <n v="58"/>
    <n v="58"/>
    <d v="1994-09-21T00:00:00"/>
    <n v="10"/>
    <n v="10"/>
    <n v="6.8"/>
    <n v="6.8"/>
    <n v="21.503488089145002"/>
    <n v="21.503488089145002"/>
    <n v="68"/>
    <n v="2.1503488089145"/>
    <x v="299"/>
    <n v="6.8620689655172402"/>
    <n v="21.699767392189901"/>
    <n v="21.699767392189901"/>
    <n v="68.620689655172399"/>
    <n v="1"/>
    <n v="0"/>
    <n v="116"/>
    <m/>
    <m/>
    <n v="1"/>
    <n v="10"/>
    <n v="10"/>
    <n v="7"/>
    <n v="7"/>
    <n v="22.135943621178658"/>
    <n v="22.135943621178658"/>
    <n v="70"/>
    <n v="2.2135943621178655"/>
    <n v="6.7155172413793105"/>
    <n v="6.7155172413793105"/>
    <n v="21.236330148889376"/>
    <n v="21.236330148889376"/>
    <n v="67.15517241379311"/>
    <n v="1"/>
    <n v="0"/>
    <n v="116"/>
    <n v="61.378115024627689"/>
    <n v="0"/>
    <n v="1"/>
    <s v="D"/>
    <x v="1"/>
    <s v="B"/>
    <s v="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27"/>
    <s v="CEGL006302"/>
    <n v="527"/>
    <n v="1122"/>
    <n v="42.84657"/>
    <n v="-73.125330000000005"/>
    <s v="Map from merge shp"/>
    <x v="9"/>
    <s v="Poor Fen"/>
    <s v="Thendara Camp Fen; plot #1; town of WOODFORD"/>
    <n v="58"/>
    <n v="58"/>
    <d v="1994-08-02T00:00:00"/>
    <n v="21"/>
    <n v="21"/>
    <n v="4.3333333333333304"/>
    <n v="4.3333333333333304"/>
    <n v="19.857828011475299"/>
    <n v="19.857828011475299"/>
    <n v="43.3333333333333"/>
    <n v="0.94561085768929998"/>
    <x v="300"/>
    <n v="4.6386321625890599"/>
    <n v="21.2568830061211"/>
    <n v="21.2568830061211"/>
    <n v="46.386321625890602"/>
    <n v="1"/>
    <n v="0"/>
    <n v="108.20000000298"/>
    <m/>
    <m/>
    <n v="13"/>
    <n v="21"/>
    <n v="21"/>
    <n v="4.3809523809523814"/>
    <n v="4.3809523809523814"/>
    <n v="20.0760459017113"/>
    <n v="20.0760459017113"/>
    <n v="43.809523809523817"/>
    <n v="0.95600218579577623"/>
    <n v="4.5092421441083355"/>
    <n v="4.5092421441083355"/>
    <n v="20.663943452261417"/>
    <n v="20.663943452261417"/>
    <n v="45.092421441083353"/>
    <n v="1"/>
    <n v="0"/>
    <n v="108.20000000298023"/>
    <n v="52.876023619045256"/>
    <n v="0"/>
    <n v="12"/>
    <n v="0"/>
    <x v="4"/>
    <n v="0"/>
    <s v="B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528"/>
    <s v="CEGL006331"/>
    <n v="528"/>
    <n v="3282"/>
    <n v="42.9315"/>
    <n v="-73.215590000000006"/>
    <s v="Map from merge shp"/>
    <x v="11"/>
    <s v="Rich Calcareous Fen"/>
    <s v="Serendipity Fen; plot #1; town of BENNINGTON"/>
    <n v="58"/>
    <n v="58"/>
    <d v="1994-08-03T00:00:00"/>
    <n v="19"/>
    <n v="19"/>
    <n v="5.4736842105263204"/>
    <n v="5.4736842105263204"/>
    <n v="23.859236322538401"/>
    <n v="23.859236322538401"/>
    <n v="54.7368421052632"/>
    <n v="1.2557492801336001"/>
    <x v="301"/>
    <n v="5.8564593301435401"/>
    <n v="25.527714387051599"/>
    <n v="25.527714387051599"/>
    <n v="58.564593301435401"/>
    <n v="1"/>
    <n v="0"/>
    <n v="104.5"/>
    <m/>
    <m/>
    <n v="7"/>
    <n v="19"/>
    <n v="19"/>
    <n v="5.3157894736842106"/>
    <n v="5.3157894736842106"/>
    <n v="23.170989120926741"/>
    <n v="23.170989120926741"/>
    <n v="53.157894736842103"/>
    <n v="1.2195257432066704"/>
    <n v="5.1674641148325362"/>
    <n v="5.1674641148325362"/>
    <n v="22.524453870927886"/>
    <n v="22.524453870927886"/>
    <n v="51.674641148325364"/>
    <n v="1"/>
    <n v="0"/>
    <n v="104.5"/>
    <n v="57.820686509420803"/>
    <n v="0"/>
    <n v="8"/>
    <n v="0"/>
    <x v="4"/>
    <n v="0"/>
    <s v="B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29"/>
    <s v="CEGL006331"/>
    <n v="529"/>
    <n v="3282"/>
    <n v="42.9315"/>
    <n v="-73.215590000000006"/>
    <s v="Map from merge shp"/>
    <x v="11"/>
    <s v="Rich Calcareous Fen"/>
    <s v="Serendipity Fen; plot #2; town of BENNINGTON"/>
    <n v="58"/>
    <n v="58"/>
    <d v="1994-08-03T00:00:00"/>
    <n v="9"/>
    <n v="9"/>
    <n v="5.1111111111111098"/>
    <n v="5.1111111111111098"/>
    <n v="15.3333333333333"/>
    <n v="15.3333333333333"/>
    <n v="51.1111111111111"/>
    <n v="1.7037037037036999"/>
    <x v="302"/>
    <n v="4.3962264150943398"/>
    <n v="13.188679245283"/>
    <n v="13.188679245283"/>
    <n v="43.962264150943398"/>
    <n v="1"/>
    <n v="0"/>
    <n v="132.5"/>
    <m/>
    <m/>
    <n v="5"/>
    <n v="9"/>
    <n v="9"/>
    <n v="4.5555555555555554"/>
    <n v="4.5555555555555554"/>
    <n v="13.666666666666666"/>
    <n v="13.666666666666666"/>
    <n v="45.555555555555557"/>
    <n v="1.5185185185185184"/>
    <n v="3.4641509433962265"/>
    <n v="3.4641509433962265"/>
    <n v="10.392452830188679"/>
    <n v="10.392452830188679"/>
    <n v="34.641509433962263"/>
    <n v="1"/>
    <n v="0"/>
    <n v="132.5"/>
    <n v="51.563322801474456"/>
    <n v="0"/>
    <n v="6"/>
    <n v="0"/>
    <x v="4"/>
    <n v="0"/>
    <s v="B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30"/>
    <s v="CEGL006525"/>
    <n v="530"/>
    <n v="68"/>
    <n v="42.958350000000003"/>
    <n v="-73.196129999999997"/>
    <s v="Map from merge shp"/>
    <x v="11"/>
    <s v="Calcareous Seep"/>
    <s v="Paran Creek; plot #1; town of SHAFTSBURY"/>
    <n v="58"/>
    <n v="58"/>
    <d v="1994-07-26T00:00:00"/>
    <n v="10"/>
    <n v="9"/>
    <n v="4.0999999999999996"/>
    <n v="4.5555555555555598"/>
    <n v="12.9653384066904"/>
    <n v="13.6666666666667"/>
    <n v="43.2177946889678"/>
    <n v="1.36666666666667"/>
    <x v="303"/>
    <n v="4.8497109826589604"/>
    <n v="15.160862610750099"/>
    <n v="14.549132947976901"/>
    <n v="46.008398096207003"/>
    <n v="0.98857142857142899"/>
    <n v="1"/>
    <n v="86.5"/>
    <m/>
    <m/>
    <n v="6"/>
    <n v="10"/>
    <n v="9"/>
    <n v="3.7"/>
    <n v="4.1111111111111107"/>
    <n v="11.700427342623005"/>
    <n v="12.333333333333332"/>
    <n v="39.001424475410005"/>
    <n v="1.2333333333333334"/>
    <n v="3.6057142857142859"/>
    <n v="3.647398843930636"/>
    <n v="11.402269734664271"/>
    <n v="10.942196531791907"/>
    <n v="34.602263645657466"/>
    <n v="0.98857142857142855"/>
    <n v="1"/>
    <n v="86.5"/>
    <n v="47.849496885393933"/>
    <n v="0"/>
    <n v="9"/>
    <n v="0"/>
    <x v="4"/>
    <n v="0"/>
    <s v="C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31"/>
    <s v="CEGL006525"/>
    <n v="531"/>
    <n v="68"/>
    <n v="42.958350000000003"/>
    <n v="-73.196129999999997"/>
    <s v="Map from merge shp"/>
    <x v="11"/>
    <s v="Calcareous Seep"/>
    <s v="Paran Creek; plot #2; town of SHAFTSBURY"/>
    <n v="58"/>
    <n v="58"/>
    <d v="1994-07-26T00:00:00"/>
    <n v="8"/>
    <n v="7"/>
    <n v="3.125"/>
    <n v="3.5714285714285698"/>
    <n v="8.8388347648318408"/>
    <n v="9.4491118252306805"/>
    <n v="33.407655239053"/>
    <n v="1.1811389781538399"/>
    <x v="304"/>
    <n v="2.7333333333333298"/>
    <n v="7.2985287344849201"/>
    <n v="7.2317202502432103"/>
    <n v="25.567992142955301"/>
    <n v="0.94405594405594395"/>
    <n v="4"/>
    <n v="67.5"/>
    <m/>
    <m/>
    <n v="7"/>
    <n v="8"/>
    <n v="7"/>
    <n v="3.5"/>
    <n v="4"/>
    <n v="9.8994949366116654"/>
    <n v="10.583005244258363"/>
    <n v="37.416573867739416"/>
    <n v="1.3228756555322951"/>
    <n v="2.2307692307692308"/>
    <n v="2.3629629629629632"/>
    <n v="6.3095682013568863"/>
    <n v="6.2518123572563296"/>
    <n v="22.103494562609026"/>
    <n v="0.94405594405594406"/>
    <n v="4"/>
    <n v="67.5"/>
    <n v="47.189072327000225"/>
    <n v="0"/>
    <n v="6"/>
    <n v="0"/>
    <x v="4"/>
    <n v="0"/>
    <s v="C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33"/>
    <s v="CEGL006046 ; CEGL006162"/>
    <n v="533"/>
    <n v="2088"/>
    <n v="42.793984999999999"/>
    <n v="-73.254520999999997"/>
    <s v="Map from merge shp"/>
    <x v="8"/>
    <s v=""/>
    <s v="Quarry Hill; Pownal Hills; plot #1; town of POWNAL"/>
    <n v="58"/>
    <n v="58"/>
    <d v="1992-09-04T00:00:00"/>
    <n v="33"/>
    <n v="31"/>
    <n v="5.2424242424242404"/>
    <n v="5.5806451612903203"/>
    <n v="30.115434480335701"/>
    <n v="31.071717250632101"/>
    <n v="54.088917055082497"/>
    <n v="0.94156718941309303"/>
    <x v="305"/>
    <n v="5.2483108083889602"/>
    <n v="29.648432115618402"/>
    <n v="29.221357884003702"/>
    <n v="50.867854842899099"/>
    <n v="0.98338870426630598"/>
    <n v="2"/>
    <n v="118.39999961853"/>
    <m/>
    <m/>
    <n v="10"/>
    <n v="33"/>
    <n v="31"/>
    <n v="5.5454545454545459"/>
    <n v="5.903225806451613"/>
    <n v="31.856211039892706"/>
    <n v="32.867770270899804"/>
    <n v="57.215444052486099"/>
    <n v="0.99599303851211551"/>
    <n v="4.1453488376698191"/>
    <n v="4.215371622315522"/>
    <n v="23.813216089747876"/>
    <n v="23.470195894813337"/>
    <n v="40.856366861901478"/>
    <n v="0.98338870426630642"/>
    <n v="2"/>
    <n v="118.39999961853027"/>
    <n v="61.765768980980489"/>
    <n v="0"/>
    <n v="12"/>
    <s v="A"/>
    <x v="2"/>
    <s v="C"/>
    <s v="B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534"/>
    <s v="CEGL006046 ; CEGL006162"/>
    <n v="534"/>
    <n v="2088"/>
    <n v="42.794327000000003"/>
    <n v="-73.256788999999998"/>
    <s v="Map from merge shp"/>
    <x v="8"/>
    <s v=""/>
    <s v="Quarry Hill; Pownal Hills; town of POWNAL"/>
    <n v="58"/>
    <n v="58"/>
    <d v="1994-09-04T00:00:00"/>
    <n v="36"/>
    <n v="35"/>
    <n v="5.25"/>
    <n v="5.4"/>
    <n v="31.5"/>
    <n v="31.946830828737902"/>
    <n v="53.244718047896498"/>
    <n v="0.887411967464942"/>
    <x v="306"/>
    <n v="5.4986376034897404"/>
    <n v="32.694869497031497"/>
    <n v="32.530378760597003"/>
    <n v="54.2172979343283"/>
    <n v="0.99099909997952795"/>
    <n v="1"/>
    <n v="110.100000858307"/>
    <m/>
    <m/>
    <n v="11"/>
    <n v="37"/>
    <n v="35"/>
    <n v="5.1891891891891895"/>
    <n v="5.4857142857142858"/>
    <n v="31.5646055626286"/>
    <n v="32.453923381575038"/>
    <n v="53.353921380165936"/>
    <n v="0.87713306436689287"/>
    <n v="5.3693131155684268"/>
    <n v="5.4668483212670793"/>
    <n v="32.660256632818417"/>
    <n v="32.342310830720244"/>
    <n v="53.170431476854972"/>
    <n v="0.98215878693410563"/>
    <n v="2"/>
    <n v="110.10000085830688"/>
    <n v="58.379684967688021"/>
    <n v="0"/>
    <n v="17"/>
    <s v="A"/>
    <x v="2"/>
    <s v="C"/>
    <s v="B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535"/>
    <s v="CEGL006331"/>
    <n v="535"/>
    <n v="1673"/>
    <n v="43.181959999999997"/>
    <n v="-73.054860000000005"/>
    <s v="Map from merge shp"/>
    <x v="11"/>
    <s v="Rich Calcareous Fen"/>
    <s v="St. Paul Fen; plot #1; town of MANCHESTER"/>
    <n v="58"/>
    <n v="58"/>
    <d v="1994-07-28T00:00:00"/>
    <n v="9"/>
    <n v="9"/>
    <n v="5.8888888888888902"/>
    <n v="5.8888888888888902"/>
    <n v="17.6666666666667"/>
    <n v="17.6666666666667"/>
    <n v="58.8888888888889"/>
    <n v="1.9629629629629599"/>
    <x v="307"/>
    <n v="5.2878787878787898"/>
    <n v="15.863636363636401"/>
    <n v="15.863636363636401"/>
    <n v="52.878787878787897"/>
    <n v="1"/>
    <n v="0"/>
    <n v="132"/>
    <m/>
    <m/>
    <n v="3"/>
    <n v="9"/>
    <n v="9"/>
    <n v="5.7777777777777777"/>
    <n v="5.7777777777777777"/>
    <n v="17.333333333333332"/>
    <n v="17.333333333333332"/>
    <n v="57.777777777777771"/>
    <n v="1.9259259259259258"/>
    <n v="4.5151515151515156"/>
    <n v="4.5151515151515156"/>
    <n v="13.545454545454547"/>
    <n v="13.545454545454547"/>
    <n v="45.151515151515156"/>
    <n v="1"/>
    <n v="0"/>
    <n v="132"/>
    <n v="56.334583991574512"/>
    <n v="0"/>
    <n v="3"/>
    <s v="C"/>
    <x v="2"/>
    <s v="C"/>
    <s v="C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36"/>
    <s v="CEGL006331"/>
    <n v="536"/>
    <n v="1673"/>
    <n v="43.18197"/>
    <n v="-73.055229999999995"/>
    <s v="Map from merge shp"/>
    <x v="11"/>
    <s v="Rich Calcareous Fen"/>
    <s v="St. Paul Fen; plot #2; town of MANCHESTER"/>
    <n v="58"/>
    <n v="58"/>
    <d v="1994-07-28T00:00:00"/>
    <n v="13"/>
    <n v="13"/>
    <n v="6.1538461538461497"/>
    <n v="6.1538461538461497"/>
    <n v="22.1880078490092"/>
    <n v="22.1880078490092"/>
    <n v="61.538461538461497"/>
    <n v="1.70676983453917"/>
    <x v="308"/>
    <n v="6.5116713351657998"/>
    <n v="23.478164887909401"/>
    <n v="23.478164887909401"/>
    <n v="65.116713351658007"/>
    <n v="1"/>
    <n v="0"/>
    <n v="107.10000000149"/>
    <m/>
    <m/>
    <n v="3"/>
    <n v="13"/>
    <n v="13"/>
    <n v="5.6923076923076925"/>
    <n v="5.6923076923076925"/>
    <n v="20.523907260333477"/>
    <n v="20.523907260333477"/>
    <n v="56.92307692307692"/>
    <n v="1.5787620969487293"/>
    <n v="5.2969187674750451"/>
    <n v="5.2969187674750451"/>
    <n v="19.098312218098791"/>
    <n v="19.098312218098791"/>
    <n v="52.969187674750451"/>
    <n v="1"/>
    <n v="0"/>
    <n v="107.10000000149012"/>
    <n v="57.604784565824225"/>
    <n v="0"/>
    <n v="5"/>
    <s v="C"/>
    <x v="2"/>
    <s v="C"/>
    <s v="C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37"/>
    <s v="CEGL006331"/>
    <n v="537"/>
    <n v="6044"/>
    <n v="43.858409999999999"/>
    <n v="-72.430959999999999"/>
    <s v="Map from merge shp"/>
    <x v="11"/>
    <s v="Rich Calcareous Fen"/>
    <s v="Kibling Hill Fen; plot #1; town of STRAFFORD"/>
    <n v="58"/>
    <n v="58"/>
    <d v="1994-07-22T00:00:00"/>
    <n v="19"/>
    <n v="19"/>
    <n v="5.2631578947368398"/>
    <n v="5.2631578947368398"/>
    <n v="22.941573387056199"/>
    <n v="22.941573387056199"/>
    <n v="52.631578947368403"/>
    <n v="1.2074512308976899"/>
    <x v="309"/>
    <n v="5.9130434781573902"/>
    <n v="25.774358970050301"/>
    <n v="25.774358970050301"/>
    <n v="59.130434781573904"/>
    <n v="1"/>
    <n v="0"/>
    <n v="112.70000000298"/>
    <m/>
    <m/>
    <n v="9"/>
    <n v="19"/>
    <n v="19"/>
    <n v="5"/>
    <n v="5"/>
    <n v="21.794494717703369"/>
    <n v="21.794494717703369"/>
    <n v="50"/>
    <n v="1.1470786693528088"/>
    <n v="5.4702750664698128"/>
    <n v="5.4702750664698128"/>
    <n v="23.844376208112156"/>
    <n v="23.844376208112156"/>
    <n v="54.702750664698129"/>
    <n v="1"/>
    <n v="0"/>
    <n v="112.70000000298023"/>
    <n v="55.483408149844678"/>
    <n v="0"/>
    <n v="10"/>
    <s v="B"/>
    <x v="1"/>
    <s v="B"/>
    <s v="B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38"/>
    <s v="CEGL006331"/>
    <n v="538"/>
    <n v="6044"/>
    <n v="43.858750000000001"/>
    <n v="-72.431420000000003"/>
    <s v="Map from merge shp"/>
    <x v="11"/>
    <s v="Rich Calcareous Fen"/>
    <s v="Kibling Hill Fen; plot #2; town of STRAFFORD"/>
    <n v="58"/>
    <n v="58"/>
    <d v="1994-07-22T00:00:00"/>
    <n v="21"/>
    <n v="21"/>
    <n v="4.8571428571428603"/>
    <n v="4.8571428571428603"/>
    <n v="22.258224804071201"/>
    <n v="22.258224804071201"/>
    <n v="48.571428571428598"/>
    <n v="1.05991546686053"/>
    <x v="310"/>
    <n v="4.4685138538734002"/>
    <n v="20.4773029793337"/>
    <n v="20.4773029793337"/>
    <n v="44.685138538734002"/>
    <n v="1"/>
    <n v="0"/>
    <n v="119.10000000149"/>
    <m/>
    <m/>
    <n v="11"/>
    <n v="21"/>
    <n v="21"/>
    <n v="4.666666666666667"/>
    <n v="4.666666666666667"/>
    <n v="21.385353243127255"/>
    <n v="21.385353243127255"/>
    <n v="46.666666666666664"/>
    <n v="1.0183501544346312"/>
    <n v="4.404701931107696"/>
    <n v="4.404701931107696"/>
    <n v="20.184880013019178"/>
    <n v="20.184880013019178"/>
    <n v="44.047019311076966"/>
    <n v="1"/>
    <n v="0"/>
    <n v="119.10000000149012"/>
    <n v="54.535231629642382"/>
    <n v="0"/>
    <n v="11"/>
    <s v="B"/>
    <x v="1"/>
    <s v="B"/>
    <s v="B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39"/>
    <s v="CEGL006331"/>
    <n v="539"/>
    <n v="6044"/>
    <n v="43.859589999999997"/>
    <n v="-72.431939999999997"/>
    <s v="Map from merge shp"/>
    <x v="11"/>
    <s v="Rich Calcareous Fen"/>
    <s v="Kibling Hill Fen; plot #3; town of STRAFFORD"/>
    <n v="58"/>
    <n v="58"/>
    <d v="1994-07-22T00:00:00"/>
    <n v="17"/>
    <n v="17"/>
    <n v="4.6470588235294104"/>
    <n v="4.6470588235294104"/>
    <n v="19.1603143778703"/>
    <n v="19.1603143778703"/>
    <n v="46.470588235294102"/>
    <n v="1.1270773163453101"/>
    <x v="311"/>
    <n v="4.3074684772310601"/>
    <n v="17.760147510642099"/>
    <n v="17.760147510642099"/>
    <n v="43.074684772310597"/>
    <n v="1"/>
    <n v="0"/>
    <n v="103.10000000149"/>
    <m/>
    <m/>
    <n v="10"/>
    <n v="17"/>
    <n v="17"/>
    <n v="4.5294117647058822"/>
    <n v="4.5294117647058822"/>
    <n v="18.675243127797639"/>
    <n v="18.675243127797639"/>
    <n v="45.294117647058826"/>
    <n v="1.098543713399861"/>
    <n v="3.9117361785265956"/>
    <n v="3.9117361785265956"/>
    <n v="16.128501443615136"/>
    <n v="16.128501443615136"/>
    <n v="39.117361785265956"/>
    <n v="1"/>
    <n v="0"/>
    <n v="103.10000000149012"/>
    <n v="52.39454433475327"/>
    <n v="0"/>
    <n v="11"/>
    <s v="B"/>
    <x v="1"/>
    <s v="B"/>
    <s v="B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40"/>
    <m/>
    <n v="540"/>
    <s v="No EO"/>
    <n v="42.927190000000003"/>
    <n v="-73.207210000000003"/>
    <s v="Map from merge shp"/>
    <x v="4"/>
    <s v="Shrub Swamp"/>
    <s v="Trailer Park Swamp; plot #1; town of BENNINGTON"/>
    <n v="58"/>
    <n v="58"/>
    <d v="1994-09-21T00:00:00"/>
    <n v="14"/>
    <n v="14"/>
    <n v="5"/>
    <n v="5"/>
    <n v="18.708286933869701"/>
    <n v="18.708286933869701"/>
    <n v="50"/>
    <n v="1.3363062095621201"/>
    <x v="312"/>
    <n v="5.2660550458715596"/>
    <n v="19.703773761543498"/>
    <n v="19.703773761543498"/>
    <n v="52.660550458715598"/>
    <n v="1"/>
    <n v="0"/>
    <n v="109"/>
    <m/>
    <m/>
    <n v="8"/>
    <n v="14"/>
    <n v="14"/>
    <n v="4.8571428571428568"/>
    <n v="4.8571428571428568"/>
    <n v="18.173764450044857"/>
    <n v="18.173764450044857"/>
    <n v="48.571428571428562"/>
    <n v="1.2981260321460613"/>
    <n v="4.4403669724770642"/>
    <n v="4.4403669724770642"/>
    <n v="16.614331882555849"/>
    <n v="16.614331882555849"/>
    <n v="44.403669724770644"/>
    <n v="1"/>
    <n v="0"/>
    <n v="109"/>
    <n v="54.498431635106513"/>
    <n v="0"/>
    <n v="7"/>
    <m/>
    <x v="0"/>
    <m/>
    <m/>
    <m/>
    <m/>
    <m/>
    <m/>
    <m/>
    <m/>
    <m/>
    <m/>
    <m/>
    <m/>
    <m/>
    <m/>
    <m/>
    <m/>
    <m/>
    <m/>
    <m/>
    <m/>
    <m/>
    <m/>
    <m/>
    <m/>
    <m/>
  </r>
  <r>
    <s v="VT541"/>
    <s v="CEGL006380"/>
    <n v="541"/>
    <n v="4611"/>
    <n v="43.107030000000002"/>
    <n v="-72.765609999999995"/>
    <s v="Map from merge shp"/>
    <x v="2"/>
    <s v="Hemlock Swamp"/>
    <s v="Adam Pond Vicinity; plot #1; town of JAMAICA"/>
    <n v="58"/>
    <n v="58"/>
    <d v="1995-07-26T00:00:00"/>
    <n v="47"/>
    <n v="47"/>
    <n v="5.0638297872340399"/>
    <n v="5.0638297872340399"/>
    <n v="34.715867976498899"/>
    <n v="34.715867976498899"/>
    <n v="50.638297872340402"/>
    <n v="0.73863548886167896"/>
    <x v="313"/>
    <n v="5.14823313115257"/>
    <n v="35.294508149523203"/>
    <n v="35.294508149523203"/>
    <n v="51.482331311525698"/>
    <n v="1"/>
    <n v="0"/>
    <n v="217.899999722838"/>
    <m/>
    <m/>
    <n v="14"/>
    <n v="47"/>
    <n v="47"/>
    <n v="4.8297872340425529"/>
    <n v="4.8297872340425529"/>
    <n v="33.111353070022062"/>
    <n v="33.111353070022062"/>
    <n v="48.297872340425528"/>
    <n v="0.70449687383025672"/>
    <n v="4.8682882032635506"/>
    <n v="4.8682882032635506"/>
    <n v="33.375302416781892"/>
    <n v="33.375302416781892"/>
    <n v="48.682882032635504"/>
    <n v="1"/>
    <n v="0"/>
    <n v="217.8999997228384"/>
    <n v="55.047474778848397"/>
    <n v="0"/>
    <n v="25"/>
    <n v="0"/>
    <x v="4"/>
    <n v="0"/>
    <s v="A"/>
    <n v="683857"/>
    <s v="CEGL006380"/>
    <s v="Betula alleghaniensis - Acer rubrum - (Tsuga canadensis, Abies balsamea) / Osmunda cinnamomea Swamp Forest"/>
    <s v="Hardwood - Conifer Seepage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6"/>
    <s v="Betula alleghaniensis - Tsuga canadensis Swamp Forest Alliance"/>
    <s v="1.B.3.Na.3.cLaurentian-Acadian-North Atlantic Coastal Flooded &amp; Swamp ForestLaurentian-Acadian-Appalachian Acidic SwampBetula alleghaniensis - Tsuga canadensis Swamp Forest AllianceBetula alleghaniensis - Acer rubrum - (Tsuga canadensis, Abies balsamea) /"/>
    <s v="Yellow Birch - Eastern Hemlock Swamp Forest Alliance"/>
    <s v="Central Appalachian Hemlock - Hardwood Swamp Forest"/>
  </r>
  <r>
    <s v="VT542"/>
    <s v="CEGL006225"/>
    <n v="542"/>
    <n v="1933"/>
    <n v="43.221969999999999"/>
    <n v="-72.873810000000006"/>
    <s v="Map from merge shp"/>
    <x v="9"/>
    <s v="Dwarf Shrub Bog"/>
    <s v="Mud Pond-Peru; town of PERU"/>
    <n v="58"/>
    <n v="58"/>
    <d v="1996-06-25T00:00:00"/>
    <n v="3"/>
    <n v="3"/>
    <n v="7.6666666666666696"/>
    <n v="7.6666666666666696"/>
    <n v="13.2790561913614"/>
    <n v="13.2790561913614"/>
    <n v="76.6666666666667"/>
    <n v="4.4263520637871299"/>
    <x v="314"/>
    <n v="6.0650406504065"/>
    <n v="10.504958556474699"/>
    <n v="10.504958556474699"/>
    <n v="60.650406504065003"/>
    <n v="1"/>
    <n v="0"/>
    <n v="61.5"/>
    <m/>
    <m/>
    <n v="0"/>
    <n v="3"/>
    <n v="3"/>
    <n v="7.666666666666667"/>
    <n v="7.666666666666667"/>
    <n v="13.279056191361393"/>
    <n v="13.279056191361393"/>
    <n v="76.666666666666671"/>
    <n v="4.4263520637871316"/>
    <n v="5.0975609756097562"/>
    <n v="5.0975609756097562"/>
    <n v="8.829234604436472"/>
    <n v="8.829234604436472"/>
    <n v="50.975609756097562"/>
    <n v="1"/>
    <n v="0"/>
    <n v="61.5"/>
    <n v="55.007153389700946"/>
    <n v="0"/>
    <n v="0"/>
    <s v="D"/>
    <x v="1"/>
    <s v="A"/>
    <s v="B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543"/>
    <s v="CEGL006536"/>
    <n v="543"/>
    <n v="4447"/>
    <n v="43.15457"/>
    <n v="-72.797179999999997"/>
    <s v="Map from merge shp"/>
    <x v="12"/>
    <s v="River Cobble Shore"/>
    <s v="West River at Winhall Confluence; plot #1; town of JAMAICA"/>
    <n v="58"/>
    <n v="58"/>
    <d v="1995-07-20T00:00:00"/>
    <n v="18"/>
    <n v="16"/>
    <n v="3.2777777777777799"/>
    <n v="3.6875"/>
    <n v="13.906433363335401"/>
    <n v="14.75"/>
    <n v="34.766083408338602"/>
    <n v="0.81944444444444398"/>
    <x v="315"/>
    <n v="4.4310344816456801"/>
    <n v="18.559296274443799"/>
    <n v="17.724137926582699"/>
    <n v="41.776193728574398"/>
    <n v="0.98723404237915302"/>
    <n v="0.30000000447034803"/>
    <n v="23.200000025331999"/>
    <m/>
    <m/>
    <n v="14"/>
    <n v="18"/>
    <n v="16"/>
    <n v="3.6666666666666665"/>
    <n v="4.125"/>
    <n v="15.556349186104043"/>
    <n v="16.5"/>
    <n v="38.890872965260115"/>
    <n v="0.91666666666666663"/>
    <n v="4.5446808496121642"/>
    <n v="4.6034482752031662"/>
    <n v="19.281447882536408"/>
    <n v="18.413793100812665"/>
    <n v="43.401726563168999"/>
    <n v="0.98723404237915346"/>
    <n v="0.30000000447034836"/>
    <n v="23.200000025331974"/>
    <n v="48.986814081677927"/>
    <n v="0"/>
    <n v="12"/>
    <s v="A"/>
    <x v="1"/>
    <s v="A"/>
    <s v="A"/>
    <n v="684638"/>
    <s v="CEGL006536"/>
    <s v="Carex torta - Apocynum cannabinum - Cyperus spp. Riverbed Vegetation"/>
    <s v="Northeastern Temperate Cobble Scour Rivershore"/>
    <s v="2.C.4.Nd.3.a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880"/>
    <s v="Eastern North American Wet Shoreline Vegetation"/>
    <s v="G755"/>
    <s v="Eastern North American Riverine Wetland Vegetation"/>
    <s v="A3647"/>
    <s v="Carex torta Riverbed Alliance"/>
    <s v="2.C.4.Nd.3.aEastern North American Wet Shoreline VegetationEastern North American Riverine Wetland VegetationCarex torta Riverbed AllianceCarex torta - Apocynum cannabinum - Cyperus spp. Riverbed Vegetation"/>
    <s v="Twisted Sedge Riverbed Alliance"/>
    <s v="Twisted Sedge Riverbed"/>
  </r>
  <r>
    <s v="VT544"/>
    <s v="CEGL006536"/>
    <n v="544"/>
    <n v="4447"/>
    <n v="43.15457"/>
    <n v="-72.797179999999997"/>
    <s v="Map from merge shp"/>
    <x v="12"/>
    <s v="River Cobble Shore"/>
    <s v="West River at Winhall Confluence; plot #2; town of JAMAICA"/>
    <n v="58"/>
    <n v="58"/>
    <d v="1995-07-20T00:00:00"/>
    <n v="28"/>
    <n v="25"/>
    <n v="2.8214285714285698"/>
    <n v="3.16"/>
    <n v="14.929596683864499"/>
    <n v="15.8"/>
    <n v="29.859193367728999"/>
    <n v="0.56428571428571395"/>
    <x v="316"/>
    <n v="3.2819548868647699"/>
    <n v="17.236872343783201"/>
    <n v="16.409774434323801"/>
    <n v="31.011558731347499"/>
    <n v="0.99253731332806505"/>
    <n v="0.40000000596046398"/>
    <n v="53.2000000402331"/>
    <m/>
    <m/>
    <n v="27"/>
    <n v="28"/>
    <n v="24"/>
    <n v="2.8214285714285716"/>
    <n v="3.2916666666666665"/>
    <n v="14.929596683864478"/>
    <n v="16.125807473322588"/>
    <n v="30.474911617513143"/>
    <n v="0.57592169547580685"/>
    <n v="3.2686567158805691"/>
    <n v="3.4556213014429793"/>
    <n v="17.296105582922191"/>
    <n v="16.929017865655268"/>
    <n v="31.992836580780924"/>
    <n v="0.94589552232348539"/>
    <n v="2.9000000059604645"/>
    <n v="50.700000040233135"/>
    <n v="39.333285912640434"/>
    <n v="0"/>
    <n v="25"/>
    <s v="A"/>
    <x v="1"/>
    <s v="A"/>
    <s v="A"/>
    <n v="684638"/>
    <s v="CEGL006536"/>
    <s v="Carex torta - Apocynum cannabinum - Cyperus spp. Riverbed Vegetation"/>
    <s v="Northeastern Temperate Cobble Scour Rivershore"/>
    <s v="2.C.4.Nd.3.a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880"/>
    <s v="Eastern North American Wet Shoreline Vegetation"/>
    <s v="G755"/>
    <s v="Eastern North American Riverine Wetland Vegetation"/>
    <s v="A3647"/>
    <s v="Carex torta Riverbed Alliance"/>
    <s v="2.C.4.Nd.3.aEastern North American Wet Shoreline VegetationEastern North American Riverine Wetland VegetationCarex torta Riverbed AllianceCarex torta - Apocynum cannabinum - Cyperus spp. Riverbed Vegetation"/>
    <s v="Twisted Sedge Riverbed Alliance"/>
    <s v="Twisted Sedge Riverbed"/>
  </r>
  <r>
    <s v="VT545"/>
    <s v="CEGL006536"/>
    <n v="545"/>
    <n v="4447"/>
    <n v="43.15457"/>
    <n v="-72.797179999999997"/>
    <s v="Map from merge shp"/>
    <x v="12"/>
    <s v="River Cobble Shore"/>
    <s v="West River at Winhall Confluence; plot #3; town of JAMAICA"/>
    <n v="58"/>
    <n v="58"/>
    <d v="1995-07-20T00:00:00"/>
    <n v="15"/>
    <n v="14"/>
    <n v="3.06666666666667"/>
    <n v="3.28571428571429"/>
    <n v="11.877148928369399"/>
    <n v="12.2940171279715"/>
    <n v="31.743015729748301"/>
    <n v="0.81960114186476796"/>
    <x v="317"/>
    <n v="2.8144044321708401"/>
    <n v="10.8925981446626"/>
    <n v="10.5305371330013"/>
    <n v="27.189729961822"/>
    <n v="0.99930795846726805"/>
    <n v="0.10000000149011599"/>
    <n v="144.40000001341099"/>
    <m/>
    <m/>
    <n v="14"/>
    <n v="15"/>
    <n v="13"/>
    <n v="2.8666666666666667"/>
    <n v="3.3076923076923075"/>
    <n v="11.102552259127929"/>
    <n v="11.926054218842426"/>
    <n v="30.79293958369561"/>
    <n v="0.79507028125616175"/>
    <n v="2.7439446366530444"/>
    <n v="2.8041018387528074"/>
    <n v="10.627251880672404"/>
    <n v="10.110332961246101"/>
    <n v="26.104767455678708"/>
    <n v="0.97854671279466821"/>
    <n v="3.1000000014901161"/>
    <n v="141.40000001341105"/>
    <n v="44.626623790741846"/>
    <n v="0"/>
    <n v="13"/>
    <s v="A"/>
    <x v="1"/>
    <s v="A"/>
    <s v="A"/>
    <n v="684638"/>
    <s v="CEGL006536"/>
    <s v="Carex torta - Apocynum cannabinum - Cyperus spp. Riverbed Vegetation"/>
    <s v="Northeastern Temperate Cobble Scour Rivershore"/>
    <s v="2.C.4.Nd.3.a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880"/>
    <s v="Eastern North American Wet Shoreline Vegetation"/>
    <s v="G755"/>
    <s v="Eastern North American Riverine Wetland Vegetation"/>
    <s v="A3647"/>
    <s v="Carex torta Riverbed Alliance"/>
    <s v="2.C.4.Nd.3.aEastern North American Wet Shoreline VegetationEastern North American Riverine Wetland VegetationCarex torta Riverbed AllianceCarex torta - Apocynum cannabinum - Cyperus spp. Riverbed Vegetation"/>
    <s v="Twisted Sedge Riverbed Alliance"/>
    <s v="Twisted Sedge Riverbed"/>
  </r>
  <r>
    <s v="VT546"/>
    <s v="CEGL006502"/>
    <n v="546"/>
    <s v="No EO"/>
    <n v="43.298769999999998"/>
    <n v="-72.788780000000003"/>
    <s v="Map from merge shp"/>
    <x v="2"/>
    <s v="Red Maple-Black Ash Swamp"/>
    <s v="Weston Village N Floodplain Forest; plot #3; town of WESTON"/>
    <n v="58"/>
    <n v="58"/>
    <d v="1995-08-17T00:00:00"/>
    <n v="48"/>
    <n v="48"/>
    <n v="4.5416666666666696"/>
    <n v="4.5416666666666696"/>
    <n v="31.4655896708346"/>
    <n v="31.4655896708346"/>
    <n v="45.4166666666667"/>
    <n v="0.65553311814238802"/>
    <x v="318"/>
    <n v="3.6155202844188001"/>
    <n v="25.049059313636999"/>
    <n v="25.049059313636999"/>
    <n v="36.155202844187997"/>
    <n v="1"/>
    <n v="0"/>
    <n v="170.10000082850499"/>
    <m/>
    <m/>
    <n v="22"/>
    <n v="48"/>
    <n v="47"/>
    <n v="4.375"/>
    <n v="4.4680851063829783"/>
    <n v="30.310889132455351"/>
    <n v="30.631648214557853"/>
    <n v="44.212975855992241"/>
    <n v="0.63815933780328871"/>
    <n v="3.3439153429410573"/>
    <n v="3.4244431051628914"/>
    <n v="23.16732508073207"/>
    <n v="23.476799127721613"/>
    <n v="33.885840740252107"/>
    <n v="0.9764844210434025"/>
    <n v="4"/>
    <n v="166.10000082850456"/>
    <n v="50.372528482210932"/>
    <n v="0"/>
    <n v="28"/>
    <m/>
    <x v="0"/>
    <m/>
    <m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547"/>
    <s v="CEGL006252"/>
    <n v="547"/>
    <n v="9634"/>
    <n v="43.337119999999999"/>
    <n v="-72.809309999999996"/>
    <s v="Map from merge shp"/>
    <x v="0"/>
    <s v="Woodland Seep"/>
    <s v="Greendale Brook Precambrian Marble; town of WESTON"/>
    <n v="58"/>
    <n v="58"/>
    <d v="1995-07-25T00:00:00"/>
    <n v="27"/>
    <n v="26"/>
    <n v="4.9629629629629601"/>
    <n v="5.1538461538461497"/>
    <n v="25.7883120238033"/>
    <n v="26.2795621085167"/>
    <n v="50.5750408584586"/>
    <n v="0.97331711513024699"/>
    <x v="319"/>
    <n v="5.4488734834997201"/>
    <n v="28.264192416037901"/>
    <n v="27.783912219463399"/>
    <n v="53.470163996826997"/>
    <n v="0.99826989616857098"/>
    <n v="0.20000000298023199"/>
    <n v="115.400000035763"/>
    <m/>
    <m/>
    <n v="9"/>
    <n v="27"/>
    <n v="26"/>
    <n v="4.6296296296296298"/>
    <n v="4.8076923076923075"/>
    <n v="24.056261216234407"/>
    <n v="24.514516892273001"/>
    <n v="47.178209756024813"/>
    <n v="0.90794507008418546"/>
    <n v="5.5346020757907137"/>
    <n v="5.5441941072578675"/>
    <n v="28.758635984837071"/>
    <n v="28.269953940053995"/>
    <n v="54.40555172422831"/>
    <n v="0.99826989616857087"/>
    <n v="0.20000000298023224"/>
    <n v="115.40000003576279"/>
    <n v="55.351700971540026"/>
    <n v="0"/>
    <n v="13"/>
    <s v="A"/>
    <x v="1"/>
    <s v="A"/>
    <s v="A"/>
    <n v="933803"/>
    <s v="CEGL006631"/>
    <s v="Acer saccharum - Betula alleghaniensis - Fagus grandifolia / Viburnum lantanoides Forest"/>
    <s v="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24"/>
    <s v="Acer saccharum - Fagus grandifolia - Betula alleghaniensis Forest Alliance"/>
    <s v="1.B.2.Na.7.aLaurentian-Acadian Mesic Hardwood - Conifer ForestLaurentian-Acadian Hardwood ForestAcer saccharum - Fagus grandifolia - Betula alleghaniensis Forest AllianceAcer saccharum - Betula alleghaniensis - Fagus grandifolia / Viburnum lantanoides For"/>
    <s v="Sugar Maple - American Beech - Yellow Birch Forest Alliance"/>
    <s v="Laurentian-Acadian Sugar Maple Rich Mesic Forest"/>
  </r>
  <r>
    <s v="VT548"/>
    <m/>
    <n v="548"/>
    <s v="No EO"/>
    <n v="43.616705000000003"/>
    <n v="-72.389300000000006"/>
    <s v="Map from merge shp; no EO created"/>
    <x v="10"/>
    <s v=""/>
    <s v="Northern Hartland Lake-Deer Camp Bluffs; Northern Hartland Lake; plot #1; town of HARTFORD"/>
    <n v="58"/>
    <n v="58"/>
    <d v="1995-08-24T00:00:00"/>
    <n v="20"/>
    <n v="19"/>
    <n v="5.3"/>
    <n v="5.5789473684210504"/>
    <n v="23.7023205614978"/>
    <n v="24.3180677902795"/>
    <n v="54.376852660513201"/>
    <n v="1.2159033895139799"/>
    <x v="320"/>
    <n v="4.3864447080792797"/>
    <n v="19.500838694793998"/>
    <n v="19.120069203946301"/>
    <n v="42.753774474524299"/>
    <n v="0.99408983451911404"/>
    <n v="0.5"/>
    <n v="84.100000053644195"/>
    <m/>
    <m/>
    <n v="4"/>
    <n v="20"/>
    <n v="19"/>
    <n v="5.35"/>
    <n v="5.6315789473684212"/>
    <n v="23.925927359247748"/>
    <n v="24.547483524150113"/>
    <n v="54.889841836555739"/>
    <n v="1.2273741762075052"/>
    <n v="4.1359338057081043"/>
    <n v="4.1605231862257614"/>
    <n v="18.496458280005459"/>
    <n v="18.135300121015952"/>
    <n v="40.551763862951823"/>
    <n v="0.99408983451911404"/>
    <n v="0.5"/>
    <n v="84.10000005364418"/>
    <n v="59.519250096190923"/>
    <n v="0"/>
    <n v="6"/>
    <m/>
    <x v="0"/>
    <m/>
    <m/>
    <m/>
    <m/>
    <m/>
    <m/>
    <m/>
    <m/>
    <m/>
    <m/>
    <m/>
    <m/>
    <m/>
    <m/>
    <m/>
    <m/>
    <m/>
    <m/>
    <m/>
    <m/>
    <m/>
    <m/>
    <m/>
    <m/>
    <m/>
  </r>
  <r>
    <s v="VT549"/>
    <m/>
    <n v="549"/>
    <s v="No EO"/>
    <n v="43.614930000000001"/>
    <n v="-72.389780000000002"/>
    <s v="Map from merge shp; no EO created"/>
    <x v="13"/>
    <s v="Riverside Outcrop"/>
    <s v="Northern Hartland Lake; plot #2"/>
    <n v="58"/>
    <n v="58"/>
    <d v="1995-08-28T00:00:00"/>
    <n v="12"/>
    <n v="6"/>
    <n v="1.9166666666666701"/>
    <n v="3.8333333333333299"/>
    <n v="6.6395280956807001"/>
    <n v="9.3897106806688502"/>
    <n v="27.105759945484301"/>
    <n v="0.78247589005573803"/>
    <x v="321"/>
    <n v="3.8333333333333299"/>
    <n v="7.11378010062211"/>
    <n v="9.3897106806688502"/>
    <n v="27.105759945484301"/>
    <n v="0.53571428557173595"/>
    <n v="2.6000000014901201"/>
    <n v="3"/>
    <m/>
    <m/>
    <n v="10"/>
    <n v="11"/>
    <n v="6"/>
    <n v="1.8181818181818181"/>
    <n v="3.3333333333333335"/>
    <n v="6.0302268915552721"/>
    <n v="8.1649658092772608"/>
    <n v="24.618298195866544"/>
    <n v="0.7422696190252055"/>
    <n v="1.9607843131525891"/>
    <n v="3.3333333333333335"/>
    <n v="6.5031858615418621"/>
    <n v="8.1649658092772608"/>
    <n v="24.618298195866544"/>
    <n v="0.58823529394577667"/>
    <n v="2.1000000014901161"/>
    <n v="3"/>
    <n v="33.455882348644423"/>
    <n v="0"/>
    <n v="10"/>
    <m/>
    <x v="0"/>
    <m/>
    <m/>
    <m/>
    <m/>
    <m/>
    <m/>
    <m/>
    <m/>
    <m/>
    <m/>
    <m/>
    <m/>
    <m/>
    <m/>
    <m/>
    <m/>
    <m/>
    <m/>
    <m/>
    <m/>
    <m/>
    <m/>
    <m/>
    <m/>
    <m/>
  </r>
  <r>
    <s v="VT550"/>
    <s v="CEGL006129"/>
    <n v="550"/>
    <s v="No EO"/>
    <n v="43.620820000000002"/>
    <n v="-72.39434"/>
    <s v="Map from merge shp; no EO created"/>
    <x v="8"/>
    <s v="Hemlock Forest"/>
    <s v="Northern Hartland Lake; plot #3"/>
    <n v="58"/>
    <n v="58"/>
    <d v="1995-08-28T00:00:00"/>
    <n v="5"/>
    <n v="5"/>
    <n v="5.4"/>
    <n v="5.4"/>
    <n v="12.074767078498899"/>
    <n v="12.074767078498899"/>
    <n v="54"/>
    <n v="2.4149534156997698"/>
    <x v="322"/>
    <n v="5.0111856823146903"/>
    <n v="11.205351833529299"/>
    <n v="11.205351833529299"/>
    <n v="50.111856823146901"/>
    <n v="1"/>
    <n v="0"/>
    <n v="89.400000095367403"/>
    <m/>
    <m/>
    <n v="0"/>
    <n v="5"/>
    <n v="5"/>
    <n v="4.2"/>
    <n v="4.2"/>
    <n v="9.3914855054991175"/>
    <n v="9.3914855054991175"/>
    <n v="42.000000000000007"/>
    <n v="1.8782971010998233"/>
    <n v="3.9004474263325126"/>
    <n v="3.9004474263325126"/>
    <n v="8.7216655879436011"/>
    <n v="8.7216655879436011"/>
    <n v="39.004474263325129"/>
    <n v="1"/>
    <n v="0"/>
    <n v="89.400000095367432"/>
    <n v="50.061402453000881"/>
    <n v="0"/>
    <n v="3"/>
    <m/>
    <x v="0"/>
    <m/>
    <m/>
    <n v="684082"/>
    <s v="CEGL006129"/>
    <s v="Tsuga canadensis - (Betula alleghaniensis) - Picea rubens / Cornus canadensis Forest"/>
    <s v="Hemlock - Spruce - Hardwood Forest"/>
    <s v="1.B.2.Na.7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1"/>
    <s v="Laurentian-Acadian Hemlock - White Pine - Hardwood Forest"/>
    <s v="A4072"/>
    <s v="Tsuga canadensis - Betula alleghaniensis - Acer saccharum Forest Alliance"/>
    <s v="1.B.2.Na.7.bLaurentian-Acadian Mesic Hardwood - Conifer ForestLaurentian-Acadian Hemlock - White Pine - Hardwood ForestTsuga canadensis - Betula alleghaniensis - Acer saccharum Forest AllianceTsuga canadensis - (Betula alleghaniensis) - Picea rubens / Cor"/>
    <s v="Eastern Hemlock - Yellow Birch - Sugar Maple Forest Alliance"/>
    <s v="Laurentian-Acadian Mesic Hemlock - Northern Hardwood Forest"/>
  </r>
  <r>
    <s v="VT551"/>
    <s v="CEGL006636"/>
    <n v="551"/>
    <s v="No EO"/>
    <n v="43.62032"/>
    <n v="-72.394959999999998"/>
    <s v="Map from merge shp; no EO created"/>
    <x v="8"/>
    <s v="Rich Northern Hardwood Forest"/>
    <s v="Northern Hartland Lake; plot #4"/>
    <n v="58"/>
    <n v="58"/>
    <d v="1995-08-28T00:00:00"/>
    <n v="30"/>
    <n v="27"/>
    <n v="4.8333333333333304"/>
    <n v="5.3703703703703702"/>
    <n v="26.473256946083001"/>
    <n v="27.905263010831899"/>
    <n v="50.947806747157202"/>
    <n v="0.93017543369439704"/>
    <x v="323"/>
    <n v="5.6466117794841697"/>
    <n v="30.7524831387273"/>
    <n v="29.3406554780505"/>
    <n v="53.568462857719197"/>
    <n v="0.99433249366619403"/>
    <n v="0.90000000596046403"/>
    <n v="157.900000020862"/>
    <m/>
    <m/>
    <n v="9"/>
    <n v="30"/>
    <n v="27"/>
    <n v="4.7666666666666666"/>
    <n v="5.2962962962962967"/>
    <n v="26.108108574412917"/>
    <n v="27.520362831372164"/>
    <n v="50.245078378230922"/>
    <n v="0.91734542771240535"/>
    <n v="4.336901763073441"/>
    <n v="4.3616212792995359"/>
    <n v="23.754189253192489"/>
    <n v="22.663648977361085"/>
    <n v="41.377972600931848"/>
    <n v="0.99433249366619358"/>
    <n v="0.90000000596046448"/>
    <n v="157.90000002086163"/>
    <n v="57.498998419390155"/>
    <n v="0"/>
    <n v="12"/>
    <m/>
    <x v="0"/>
    <m/>
    <m/>
    <n v="933878"/>
    <s v="CEGL006636"/>
    <s v="Acer saccharum - Fraxinus americana / Acer spicatum / Caulophyllum thalictroides Forest"/>
    <s v="Northern Sugar Maple - Ash Rich Mesic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0"/>
    <s v="Acer saccharum - Tilia americana - Fraxinus americana Forest Alliance"/>
    <s v="1.B.2.Na.7.aLaurentian-Acadian Mesic Hardwood - Conifer ForestLaurentian-Acadian Hardwood ForestAcer saccharum - Tilia americana - Fraxinus americana Forest AllianceAcer saccharum - Fraxinus americana / Acer spicatum / Caulophyllum thalictroides Forest"/>
    <s v="Sugar Maple - American Basswood - White Ash Forest Alliance"/>
    <s v="Rich Northern Hardwood Forest"/>
  </r>
  <r>
    <s v="VT552"/>
    <s v="CEGL006633"/>
    <n v="552"/>
    <s v="No EO"/>
    <n v="43.617825000000003"/>
    <n v="-72.391561999999993"/>
    <s v="Map from merge shp; no EO created"/>
    <x v="6"/>
    <s v="Oak Forest"/>
    <s v="Northern Hartland Lake"/>
    <n v="58"/>
    <n v="58"/>
    <d v="1995-09-20T00:00:00"/>
    <n v="26"/>
    <n v="26"/>
    <n v="4.6153846153846203"/>
    <n v="4.6153846153846203"/>
    <n v="23.533936216582099"/>
    <n v="23.533936216582099"/>
    <n v="46.153846153846203"/>
    <n v="0.90515139294546498"/>
    <x v="324"/>
    <n v="4.6451414527640802"/>
    <n v="23.685666911042802"/>
    <n v="23.685666911042802"/>
    <n v="46.4514145276408"/>
    <n v="1"/>
    <n v="0"/>
    <n v="162.600002810359"/>
    <m/>
    <m/>
    <n v="10"/>
    <n v="26"/>
    <n v="26"/>
    <n v="4.6538461538461542"/>
    <n v="4.6538461538461542"/>
    <n v="23.730052351720268"/>
    <n v="23.730052351720268"/>
    <n v="46.53846153846154"/>
    <n v="0.91269432122001048"/>
    <n v="4.2041820444497739"/>
    <n v="4.2041820444497739"/>
    <n v="21.437206283345805"/>
    <n v="21.437206283345805"/>
    <n v="42.041820444497738"/>
    <n v="1"/>
    <n v="0"/>
    <n v="162.600002810359"/>
    <n v="55.137284638009689"/>
    <n v="0"/>
    <n v="13"/>
    <m/>
    <x v="0"/>
    <m/>
    <m/>
    <n v="933831"/>
    <s v="CEGL006633"/>
    <s v="Quercus rubra - Acer saccharum - Fagus grandifolia / Viburnum acerifolium Forest"/>
    <s v="Red Oak -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1"/>
    <s v="Quercus rubra - Acer saccharum Forest Alliance"/>
    <s v="1.B.2.Na.7.aLaurentian-Acadian Mesic Hardwood - Conifer ForestLaurentian-Acadian Hardwood ForestQuercus rubra - Acer saccharum Forest AllianceQuercus rubra - Acer saccharum - Fagus grandifolia / Viburnum acerifolium Forest"/>
    <s v="Northern Red Oak - Sugar Maple Forest Alliance"/>
    <s v="Red Oak - Northern Hardwood Forest"/>
  </r>
  <r>
    <s v="VT553"/>
    <s v="CEGL006636"/>
    <n v="553"/>
    <s v="No EO"/>
    <n v="43.62032"/>
    <n v="-72.394959999999998"/>
    <s v="See GEF to determine"/>
    <x v="8"/>
    <s v="Rich Northern Hardwood Forest-Seepage Variant"/>
    <s v="Northern Hartland Lake-Gravel Pit Woods; Northern Hartland Lake; plot #5"/>
    <n v="58"/>
    <n v="58"/>
    <d v="1995-08-29T00:00:00"/>
    <n v="41"/>
    <n v="40"/>
    <n v="3.9268292682926802"/>
    <n v="4.0250000000000004"/>
    <n v="25.1439756640656"/>
    <n v="25.456335164355501"/>
    <n v="39.756116265145998"/>
    <n v="0.62088622352086498"/>
    <x v="325"/>
    <n v="4.74102705595977"/>
    <n v="30.190678029847401"/>
    <n v="29.984887890630901"/>
    <n v="46.828527416879297"/>
    <n v="0.99450851181326005"/>
    <n v="1"/>
    <n v="181.10000021755701"/>
    <m/>
    <m/>
    <n v="26"/>
    <n v="41"/>
    <n v="39"/>
    <n v="3.7804878048780486"/>
    <n v="3.9743589743589745"/>
    <n v="24.206933092733937"/>
    <n v="24.819863839788507"/>
    <n v="38.762115054227543"/>
    <n v="0.60536253267776841"/>
    <n v="2.9978034053881233"/>
    <n v="3.1905318531808762"/>
    <n v="19.195307644099422"/>
    <n v="19.924865036940904"/>
    <n v="31.11741127941821"/>
    <n v="0.93959362994586393"/>
    <n v="11"/>
    <n v="171.10000021755695"/>
    <n v="45.25380843643012"/>
    <n v="0"/>
    <n v="27"/>
    <m/>
    <x v="0"/>
    <m/>
    <m/>
    <n v="933878"/>
    <s v="CEGL006636"/>
    <s v="Acer saccharum - Fraxinus americana / Acer spicatum / Caulophyllum thalictroides Forest"/>
    <s v="Northern Sugar Maple - Ash Rich Mesic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0"/>
    <s v="Acer saccharum - Tilia americana - Fraxinus americana Forest Alliance"/>
    <s v="1.B.2.Na.7.aLaurentian-Acadian Mesic Hardwood - Conifer ForestLaurentian-Acadian Hardwood ForestAcer saccharum - Tilia americana - Fraxinus americana Forest AllianceAcer saccharum - Fraxinus americana / Acer spicatum / Caulophyllum thalictroides Forest"/>
    <s v="Sugar Maple - American Basswood - White Ash Forest Alliance"/>
    <s v="Rich Northern Hardwood Forest"/>
  </r>
  <r>
    <s v="VT554"/>
    <s v="CEGL006636"/>
    <n v="554"/>
    <s v="No EO"/>
    <n v="43.62032"/>
    <n v="-72.394959999999998"/>
    <s v="See GEF to determine"/>
    <x v="8"/>
    <s v="Rich Northern Hardwood Forest - Hemlock Variant"/>
    <s v="Northern Hartland Lake-Gravel Pit Woods; Northern Hartland Lake; plot #6"/>
    <n v="58"/>
    <n v="58"/>
    <d v="1995-08-29T00:00:00"/>
    <n v="36"/>
    <n v="35"/>
    <n v="4.8888888888888902"/>
    <n v="5.0285714285714302"/>
    <n v="29.3333333333333"/>
    <n v="29.7494297664438"/>
    <n v="49.582382944072997"/>
    <n v="0.826373049067883"/>
    <x v="326"/>
    <n v="5.2466504250665098"/>
    <n v="31.441605831506301"/>
    <n v="31.039602508727"/>
    <n v="51.732670847878303"/>
    <n v="0.998783454973169"/>
    <n v="0.20000000298023199"/>
    <n v="164.200000464916"/>
    <m/>
    <m/>
    <n v="11"/>
    <n v="36"/>
    <n v="35"/>
    <n v="4.8888888888888893"/>
    <n v="5.0285714285714285"/>
    <n v="29.333333333333336"/>
    <n v="29.749429766443782"/>
    <n v="49.582382944072975"/>
    <n v="0.82637304906788289"/>
    <n v="3.7232360081634228"/>
    <n v="3.7277710094461294"/>
    <n v="22.339416048980539"/>
    <n v="22.053790705009096"/>
    <n v="36.75631784168182"/>
    <n v="0.998783454973169"/>
    <n v="0.20000000298023224"/>
    <n v="164.20000046491623"/>
    <n v="58.907843351685727"/>
    <n v="0"/>
    <n v="14"/>
    <m/>
    <x v="0"/>
    <m/>
    <m/>
    <n v="933878"/>
    <s v="CEGL006636"/>
    <s v="Acer saccharum - Fraxinus americana / Acer spicatum / Caulophyllum thalictroides Forest"/>
    <s v="Northern Sugar Maple - Ash Rich Mesic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0"/>
    <s v="Acer saccharum - Tilia americana - Fraxinus americana Forest Alliance"/>
    <s v="1.B.2.Na.7.aLaurentian-Acadian Mesic Hardwood - Conifer ForestLaurentian-Acadian Hardwood ForestAcer saccharum - Tilia americana - Fraxinus americana Forest AllianceAcer saccharum - Fraxinus americana / Acer spicatum / Caulophyllum thalictroides Forest"/>
    <s v="Sugar Maple - American Basswood - White Ash Forest Alliance"/>
    <s v="Rich Northern Hardwood Forest"/>
  </r>
  <r>
    <s v="VT555"/>
    <s v="CEGL006301"/>
    <n v="555"/>
    <s v="No EO"/>
    <n v="43.733404999999998"/>
    <n v="-72.415358999999995"/>
    <s v="Map from merge shp"/>
    <x v="6"/>
    <s v="Dry Oak-Hickory-Hophornbeam Forest"/>
    <s v="Lancaster Property; town of NORWICH"/>
    <n v="58"/>
    <n v="58"/>
    <d v="1996-06-28T00:00:00"/>
    <n v="50"/>
    <n v="47"/>
    <n v="4.82"/>
    <n v="5.1276595744680904"/>
    <n v="34.082546853191602"/>
    <n v="35.153462950992598"/>
    <n v="49.714504069673801"/>
    <n v="0.70306925901985196"/>
    <x v="327"/>
    <n v="5.3080459770101198"/>
    <n v="37.0649161801405"/>
    <n v="36.390129821429703"/>
    <n v="51.463415129983403"/>
    <n v="0.98751418840765703"/>
    <n v="1.1000000014901199"/>
    <n v="87.000000014901204"/>
    <m/>
    <m/>
    <n v="13"/>
    <n v="50"/>
    <n v="47"/>
    <n v="4.68"/>
    <n v="4.9787234042553195"/>
    <n v="33.092597359530423"/>
    <n v="34.132408010507326"/>
    <n v="48.270514324911531"/>
    <n v="0.68264816021014652"/>
    <n v="5.2395005673401052"/>
    <n v="5.3057471263159028"/>
    <n v="37.048863811969518"/>
    <n v="36.374369695092241"/>
    <n v="51.44112694557235"/>
    <n v="0.98751418840765659"/>
    <n v="1.1000000014901161"/>
    <n v="87.000000014901161"/>
    <n v="56.595514551842626"/>
    <n v="0"/>
    <n v="22"/>
    <m/>
    <x v="0"/>
    <m/>
    <m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556"/>
    <s v="CEGL006525"/>
    <n v="556"/>
    <n v="169"/>
    <n v="43.684629999999999"/>
    <n v="-72.440539999999999"/>
    <s v="Map from merge shp"/>
    <x v="11"/>
    <s v=""/>
    <s v="Quechee Fen; plot #1; town of HARTFORD"/>
    <n v="58"/>
    <n v="58"/>
    <d v="1994-08-19T00:00:00"/>
    <n v="24"/>
    <n v="24"/>
    <n v="5.125"/>
    <n v="5.125"/>
    <n v="25.107269863527598"/>
    <n v="25.107269863527598"/>
    <n v="51.25"/>
    <n v="1.0461362443136499"/>
    <x v="328"/>
    <n v="5.4343434343434298"/>
    <n v="26.622737002370702"/>
    <n v="26.622737002370702"/>
    <n v="54.343434343434303"/>
    <n v="1"/>
    <n v="0"/>
    <n v="148.5"/>
    <m/>
    <m/>
    <n v="11"/>
    <n v="24"/>
    <n v="24"/>
    <n v="5.041666666666667"/>
    <n v="5.041666666666667"/>
    <n v="24.69902157306371"/>
    <n v="24.69902157306371"/>
    <n v="50.416666666666664"/>
    <n v="1.0291258988776548"/>
    <n v="5.0033670033670035"/>
    <n v="5.0033670033670035"/>
    <n v="24.51139230825456"/>
    <n v="24.51139230825456"/>
    <n v="50.033670033670028"/>
    <n v="1"/>
    <n v="0"/>
    <n v="148.5"/>
    <n v="56.527663169876547"/>
    <n v="0"/>
    <n v="12"/>
    <s v="C"/>
    <x v="4"/>
    <s v="B"/>
    <s v="BC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57"/>
    <s v="CEGL006142"/>
    <n v="557"/>
    <n v="4490"/>
    <n v="43.720820000000003"/>
    <n v="-72.420109999999994"/>
    <s v="Map from merge shp"/>
    <x v="12"/>
    <s v="Rivershore Grassland"/>
    <s v="West Hartford Seep; plot #1; town of HARTFORD"/>
    <n v="58"/>
    <n v="58"/>
    <d v="1994-08-26T00:00:00"/>
    <n v="14"/>
    <n v="14"/>
    <n v="4.78571428571429"/>
    <n v="4.78571428571429"/>
    <n v="17.906503208132399"/>
    <n v="17.906503208132399"/>
    <n v="47.857142857142897"/>
    <n v="1.2790359434380301"/>
    <x v="329"/>
    <n v="4.7252747252747298"/>
    <n v="17.6803590803604"/>
    <n v="17.6803590803604"/>
    <n v="47.252747252747199"/>
    <n v="1"/>
    <n v="0"/>
    <n v="91"/>
    <m/>
    <m/>
    <n v="8"/>
    <n v="14"/>
    <n v="14"/>
    <n v="4.7857142857142856"/>
    <n v="4.7857142857142856"/>
    <n v="17.906503208132435"/>
    <n v="17.906503208132435"/>
    <n v="47.857142857142854"/>
    <n v="1.279035943438031"/>
    <n v="4.3186813186813184"/>
    <n v="4.3186813186813184"/>
    <n v="16.159025857166579"/>
    <n v="16.159025857166579"/>
    <n v="43.186813186813183"/>
    <n v="1"/>
    <n v="0"/>
    <n v="91"/>
    <n v="54.287324808951368"/>
    <n v="0"/>
    <n v="7"/>
    <n v="0"/>
    <x v="2"/>
    <s v="C"/>
    <s v="BC"/>
    <n v="689052"/>
    <s v="CEGL006142"/>
    <s v="Triantha glutinosa - Carex garberi Riverscour Wet Meadow"/>
    <s v="Boreal Circumneutral Riverside Seep"/>
    <s v="2.C.4.Nd.4.c"/>
    <s v="2"/>
    <s v="2.C"/>
    <s v="2.C.4"/>
    <s v="2.C.4.Nd"/>
    <s v="2 Shrub &amp; Herb Vegetation"/>
    <s v="2.C Shrub &amp; Herb Wetland"/>
    <s v="2.C.4 Temperate to Polar Freshwater Marsh, Wet Meadow &amp; Shrubland"/>
    <s v="D323"/>
    <s v="2.C.4.Nd Eastern North American Temperate &amp; Boreal Freshwater Marsh, Wet Meadow &amp; Shrubland"/>
    <s v="M881"/>
    <s v="Eastern North American Riverscour Vegetation"/>
    <s v="G792"/>
    <s v="Laurentian-Acadian Riverscour Vegetation"/>
    <s v="A3830"/>
    <s v="Alnus incana / Dasiphora fruticosa ssp. floribunda Riverscour Alliance"/>
    <s v="2.C.4.Nd.4.cEastern North American Riverscour VegetationLaurentian-Acadian Riverscour VegetationAlnus incana / Dasiphora fruticosa ssp. floribunda Riverscour AllianceTriantha glutinosa - Carex garberi Riverscour Wet Meadow"/>
    <s v="Gray Alder / Shrubby-cinquefoil Riverscour Alliance"/>
    <s v="Gray Alder / Shrubby-cinquefoil Riverscour"/>
  </r>
  <r>
    <s v="VT558"/>
    <s v="CEGL006068"/>
    <n v="558"/>
    <n v="2126"/>
    <n v="43.712580000000003"/>
    <n v="-72.619540000000001"/>
    <s v="Map from merge shp"/>
    <x v="11"/>
    <s v=""/>
    <s v="Barnard Fen; plot #1; town of BARNARD"/>
    <n v="58"/>
    <n v="58"/>
    <d v="1994-09-07T00:00:00"/>
    <n v="4"/>
    <n v="4"/>
    <n v="6"/>
    <n v="6"/>
    <n v="12"/>
    <n v="12"/>
    <n v="60"/>
    <n v="3"/>
    <x v="330"/>
    <n v="6.0989583333333304"/>
    <n v="12.1979166666667"/>
    <n v="12.1979166666667"/>
    <n v="60.9895833333333"/>
    <n v="1"/>
    <n v="0"/>
    <n v="96"/>
    <m/>
    <m/>
    <n v="1"/>
    <n v="4"/>
    <n v="4"/>
    <n v="5.75"/>
    <n v="5.75"/>
    <n v="11.5"/>
    <n v="11.5"/>
    <n v="57.499999999999993"/>
    <n v="2.875"/>
    <n v="4.333333333333333"/>
    <n v="4.333333333333333"/>
    <n v="8.6666666666666661"/>
    <n v="8.6666666666666661"/>
    <n v="43.333333333333329"/>
    <n v="1"/>
    <n v="0"/>
    <n v="96"/>
    <n v="52.35189573459715"/>
    <n v="0"/>
    <n v="2"/>
    <n v="0"/>
    <x v="4"/>
    <n v="0"/>
    <s v="A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59"/>
    <s v="CEGL006068"/>
    <n v="559"/>
    <n v="2126"/>
    <n v="43.712249999999997"/>
    <n v="-72.619110000000006"/>
    <s v="Map from merge shp"/>
    <x v="11"/>
    <s v=""/>
    <s v="Barnard Fen; plot #2; town of BARNARD"/>
    <n v="58"/>
    <n v="58"/>
    <d v="1994-09-07T00:00:00"/>
    <n v="6"/>
    <n v="6"/>
    <n v="6.8333333333333304"/>
    <n v="6.8333333333333304"/>
    <n v="16.738179909018399"/>
    <n v="16.738179909018399"/>
    <n v="68.3333333333333"/>
    <n v="2.7896966515030601"/>
    <x v="331"/>
    <n v="6.5145631067961203"/>
    <n v="15.957355508810799"/>
    <n v="15.957355508810799"/>
    <n v="65.145631067961205"/>
    <n v="1"/>
    <n v="0"/>
    <n v="103"/>
    <m/>
    <m/>
    <n v="0"/>
    <n v="6"/>
    <n v="6"/>
    <n v="6.666666666666667"/>
    <n v="6.666666666666667"/>
    <n v="16.329931618554522"/>
    <n v="16.329931618554522"/>
    <n v="66.666666666666671"/>
    <n v="2.7216552697590872"/>
    <n v="5.5533980582524274"/>
    <n v="5.5533980582524274"/>
    <n v="13.602991581281337"/>
    <n v="13.602991581281337"/>
    <n v="55.533980582524279"/>
    <n v="1"/>
    <n v="0"/>
    <n v="103"/>
    <n v="56.167007597594406"/>
    <n v="0"/>
    <n v="2"/>
    <n v="0"/>
    <x v="4"/>
    <n v="0"/>
    <s v="A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60"/>
    <s v="CEGL006068"/>
    <n v="560"/>
    <n v="2126"/>
    <n v="43.712150000000001"/>
    <n v="-72.618620000000007"/>
    <s v="Map from merge shp"/>
    <x v="11"/>
    <s v=""/>
    <s v="Barnard Fen; plot #3; town of BARNARD"/>
    <n v="58"/>
    <n v="58"/>
    <d v="1994-09-07T00:00:00"/>
    <n v="4"/>
    <n v="4"/>
    <n v="7.5"/>
    <n v="7.5"/>
    <n v="15"/>
    <n v="15"/>
    <n v="75"/>
    <n v="3.75"/>
    <x v="332"/>
    <n v="7.2079207920792099"/>
    <n v="14.4158415841584"/>
    <n v="14.4158415841584"/>
    <n v="72.079207920792101"/>
    <n v="1"/>
    <n v="0"/>
    <n v="50.5"/>
    <m/>
    <m/>
    <n v="0"/>
    <n v="4"/>
    <n v="4"/>
    <n v="8"/>
    <n v="8"/>
    <n v="16"/>
    <n v="16"/>
    <n v="80"/>
    <n v="4"/>
    <n v="7.4158415841584162"/>
    <n v="7.4158415841584162"/>
    <n v="14.831683168316832"/>
    <n v="14.831683168316832"/>
    <n v="74.158415841584159"/>
    <n v="1"/>
    <n v="0"/>
    <n v="50.5"/>
    <n v="57.156398104265406"/>
    <n v="0"/>
    <n v="0"/>
    <n v="0"/>
    <x v="4"/>
    <n v="0"/>
    <s v="A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61"/>
    <s v="CEGL006068"/>
    <n v="561"/>
    <n v="2126"/>
    <n v="43.71264"/>
    <n v="-72.619399999999999"/>
    <s v="Map from merge shp"/>
    <x v="11"/>
    <s v=""/>
    <s v="Barnard Fen; plot #4; town of BARNARD"/>
    <n v="58"/>
    <n v="58"/>
    <d v="1994-09-07T00:00:00"/>
    <n v="13"/>
    <n v="13"/>
    <n v="5.6153846153846203"/>
    <n v="5.6153846153846203"/>
    <n v="20.246557162220899"/>
    <n v="20.246557162220899"/>
    <n v="56.153846153846203"/>
    <n v="1.55742747401699"/>
    <x v="333"/>
    <n v="6.0294117647058796"/>
    <n v="21.739353278532899"/>
    <n v="21.739353278532899"/>
    <n v="60.294117647058798"/>
    <n v="1"/>
    <n v="0"/>
    <n v="102"/>
    <m/>
    <m/>
    <n v="5"/>
    <n v="13"/>
    <n v="13"/>
    <n v="5.5384615384615383"/>
    <n v="5.5384615384615383"/>
    <n v="19.969207064108247"/>
    <n v="19.969207064108247"/>
    <n v="55.384615384615387"/>
    <n v="1.5360928510852498"/>
    <n v="4.666666666666667"/>
    <n v="4.666666666666667"/>
    <n v="16.825905952165282"/>
    <n v="16.825905952165282"/>
    <n v="46.666666666666664"/>
    <n v="1"/>
    <n v="0"/>
    <n v="102"/>
    <n v="56.541632752060224"/>
    <n v="0"/>
    <n v="6"/>
    <n v="0"/>
    <x v="4"/>
    <n v="0"/>
    <s v="A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62"/>
    <s v="CEGL006068"/>
    <n v="562"/>
    <n v="2127"/>
    <n v="43.802300000000002"/>
    <n v="-72.398619999999994"/>
    <s v="Map from merge shp"/>
    <x v="11"/>
    <s v="Fen"/>
    <s v="Crescent Lake Fen; town of SHARON"/>
    <n v="58"/>
    <n v="58"/>
    <d v="1994-09-07T00:00:00"/>
    <n v="10"/>
    <n v="10"/>
    <n v="6"/>
    <n v="6"/>
    <n v="18.973665961010301"/>
    <n v="18.973665961010301"/>
    <n v="60"/>
    <n v="1.89736659610103"/>
    <x v="334"/>
    <n v="6.4464285714285703"/>
    <n v="20.385397059299699"/>
    <n v="20.385397059299699"/>
    <n v="64.464285714285694"/>
    <n v="1"/>
    <n v="0"/>
    <n v="112"/>
    <m/>
    <m/>
    <n v="2"/>
    <n v="10"/>
    <n v="10"/>
    <n v="5.8"/>
    <n v="5.8"/>
    <n v="18.341210428976602"/>
    <n v="18.341210428976602"/>
    <n v="57.999999999999993"/>
    <n v="1.8341210428976598"/>
    <n v="5.625"/>
    <n v="5.625"/>
    <n v="17.787811838447134"/>
    <n v="17.787811838447134"/>
    <n v="56.25"/>
    <n v="1"/>
    <n v="0"/>
    <n v="112"/>
    <n v="56.505695441529696"/>
    <n v="0"/>
    <n v="4"/>
    <n v="0"/>
    <x v="4"/>
    <n v="0"/>
    <s v="C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63"/>
    <s v="CEGL006068"/>
    <n v="563"/>
    <n v="4233"/>
    <n v="43.022930000000002"/>
    <n v="-73.181979999999996"/>
    <s v="Map from merge shp"/>
    <x v="11"/>
    <s v="Rich Calcareous Fen"/>
    <s v="Shaftsbury Fen; plot #2; town of SHAFTSBURY"/>
    <n v="58"/>
    <n v="58"/>
    <d v="1994-08-04T00:00:00"/>
    <n v="11"/>
    <n v="11"/>
    <n v="6.8181818181818201"/>
    <n v="6.8181818181818201"/>
    <n v="22.613350843332299"/>
    <n v="22.613350843332299"/>
    <n v="68.181818181818201"/>
    <n v="2.0557591675756601"/>
    <x v="335"/>
    <n v="7.3940129449429"/>
    <n v="24.523166633406401"/>
    <n v="24.523166633406401"/>
    <n v="73.940129449428994"/>
    <n v="1"/>
    <n v="0"/>
    <n v="123.60000000149"/>
    <m/>
    <m/>
    <n v="2"/>
    <n v="11"/>
    <n v="11"/>
    <n v="6.8181818181818183"/>
    <n v="6.8181818181818183"/>
    <n v="22.61335084333227"/>
    <n v="22.61335084333227"/>
    <n v="68.181818181818187"/>
    <n v="2.055759167575661"/>
    <n v="7.6860841423624384"/>
    <n v="7.6860841423624384"/>
    <n v="25.491857207316784"/>
    <n v="25.491857207316784"/>
    <n v="76.860841423624379"/>
    <n v="1"/>
    <n v="0"/>
    <n v="123.60000000149012"/>
    <n v="61.130213936281415"/>
    <n v="0"/>
    <n v="2"/>
    <n v="0"/>
    <x v="4"/>
    <n v="0"/>
    <s v="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64"/>
    <s v="CEGL006068"/>
    <n v="564"/>
    <n v="4233"/>
    <n v="43.023269999999997"/>
    <n v="-73.181479999999993"/>
    <s v="Map from merge shp"/>
    <x v="11"/>
    <s v="Rich Calcareous Fen"/>
    <s v="Shaftsbury Fen; plot #1; town of SHAFTSBURY"/>
    <n v="58"/>
    <n v="58"/>
    <d v="1994-08-03T00:00:00"/>
    <n v="9"/>
    <n v="9"/>
    <n v="6.4444444444444402"/>
    <n v="6.4444444444444402"/>
    <n v="19.3333333333333"/>
    <n v="19.3333333333333"/>
    <n v="64.4444444444444"/>
    <n v="2.1481481481481501"/>
    <x v="336"/>
    <n v="7.2734082397003696"/>
    <n v="21.820224719101098"/>
    <n v="21.820224719101098"/>
    <n v="72.734082397003704"/>
    <n v="1"/>
    <n v="0"/>
    <n v="133.5"/>
    <m/>
    <m/>
    <n v="1"/>
    <n v="9"/>
    <n v="8"/>
    <n v="5.8888888888888893"/>
    <n v="6.625"/>
    <n v="17.666666666666668"/>
    <n v="18.738329701443512"/>
    <n v="62.461099004811707"/>
    <n v="2.0820366334937233"/>
    <n v="7.464419475655431"/>
    <n v="7.5207547169811324"/>
    <n v="22.393258426966291"/>
    <n v="21.271906640072292"/>
    <n v="70.906355466907641"/>
    <n v="0.99250936329588013"/>
    <n v="1"/>
    <n v="132.5"/>
    <n v="56.410614545798801"/>
    <n v="0"/>
    <n v="3"/>
    <n v="0"/>
    <x v="4"/>
    <n v="0"/>
    <s v="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65"/>
    <s v="CEGL006525"/>
    <n v="565"/>
    <n v="301"/>
    <n v="43.196379999999998"/>
    <n v="-73.069019999999995"/>
    <s v="Map from merge shp"/>
    <x v="11"/>
    <s v=""/>
    <s v="West Road Fen; plot #1; town of MANCHESTER"/>
    <n v="58"/>
    <n v="58"/>
    <d v="1994-07-30T00:00:00"/>
    <n v="11"/>
    <n v="11"/>
    <n v="6.0909090909090899"/>
    <n v="6.0909090909090899"/>
    <n v="20.201260086710199"/>
    <n v="20.201260086710199"/>
    <n v="60.909090909090899"/>
    <n v="1.8364781897009199"/>
    <x v="337"/>
    <n v="6.05092592592593"/>
    <n v="20.068650930530101"/>
    <n v="20.068650930530101"/>
    <n v="60.509259259259302"/>
    <n v="1"/>
    <n v="0"/>
    <n v="108"/>
    <m/>
    <m/>
    <n v="3"/>
    <n v="11"/>
    <n v="11"/>
    <n v="5.3636363636363633"/>
    <n v="5.3636363636363633"/>
    <n v="17.789169330088054"/>
    <n v="17.789169330088054"/>
    <n v="53.63636363636364"/>
    <n v="1.6171972118261866"/>
    <n v="4.6944444444444446"/>
    <n v="4.6944444444444446"/>
    <n v="15.569710821390627"/>
    <n v="15.569710821390627"/>
    <n v="46.944444444444443"/>
    <n v="1"/>
    <n v="0"/>
    <n v="108"/>
    <n v="55.444644020606681"/>
    <n v="0"/>
    <n v="5"/>
    <s v="A"/>
    <x v="2"/>
    <s v="C"/>
    <s v="B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66"/>
    <s v="CEGL006525"/>
    <n v="566"/>
    <n v="301"/>
    <n v="43.196510000000004"/>
    <n v="-73.068680000000001"/>
    <s v="Map from merge shp"/>
    <x v="11"/>
    <s v=""/>
    <s v="West Road Fen; plot #2; town of MANCHESTER"/>
    <n v="58"/>
    <n v="58"/>
    <d v="1994-07-30T00:00:00"/>
    <n v="13"/>
    <n v="13"/>
    <n v="6"/>
    <n v="6"/>
    <n v="21.633307652783898"/>
    <n v="21.633307652783898"/>
    <n v="60"/>
    <n v="1.6641005886756901"/>
    <x v="338"/>
    <n v="6.7222222222222197"/>
    <n v="24.237316907285699"/>
    <n v="24.237316907285699"/>
    <n v="67.2222222222222"/>
    <n v="1"/>
    <n v="0"/>
    <n v="27"/>
    <m/>
    <m/>
    <n v="2"/>
    <n v="13"/>
    <n v="13"/>
    <n v="5.615384615384615"/>
    <n v="5.615384615384615"/>
    <n v="20.24655716222086"/>
    <n v="20.24655716222086"/>
    <n v="56.153846153846153"/>
    <n v="1.5574274740169893"/>
    <n v="7"/>
    <n v="7"/>
    <n v="25.238858928247925"/>
    <n v="25.238858928247925"/>
    <n v="70"/>
    <n v="1"/>
    <n v="0"/>
    <n v="27"/>
    <n v="56.760708658942235"/>
    <n v="0"/>
    <n v="6"/>
    <s v="A"/>
    <x v="2"/>
    <s v="C"/>
    <s v="B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67"/>
    <s v="CEGL006525"/>
    <n v="567"/>
    <n v="301"/>
    <n v="43.195790000000002"/>
    <n v="-73.068190000000001"/>
    <s v="Map from merge shp"/>
    <x v="11"/>
    <s v=""/>
    <s v="West Road Fen; plot #3; town of MANCHESTER"/>
    <n v="58"/>
    <n v="58"/>
    <d v="1994-07-30T00:00:00"/>
    <n v="7"/>
    <n v="7"/>
    <n v="5.4285714285714297"/>
    <n v="5.4285714285714297"/>
    <n v="14.3626499743506"/>
    <n v="14.3626499743506"/>
    <n v="54.285714285714299"/>
    <n v="2.0518071391929502"/>
    <x v="339"/>
    <n v="6.3256972111657301"/>
    <n v="16.736221689839301"/>
    <n v="16.736221689839301"/>
    <n v="63.256972111657298"/>
    <n v="1"/>
    <n v="0"/>
    <n v="100.40000000596"/>
    <m/>
    <m/>
    <n v="1"/>
    <n v="7"/>
    <n v="7"/>
    <n v="4.7142857142857144"/>
    <n v="4.7142857142857144"/>
    <n v="12.472827609304499"/>
    <n v="12.472827609304499"/>
    <n v="47.142857142857139"/>
    <n v="1.7818325156149284"/>
    <n v="6.3944223106741891"/>
    <n v="6.3944223106741891"/>
    <n v="16.918051211966905"/>
    <n v="16.918051211966905"/>
    <n v="63.944223106741894"/>
    <n v="1"/>
    <n v="0"/>
    <n v="100.40000000596046"/>
    <n v="51.24532196627527"/>
    <n v="0"/>
    <n v="5"/>
    <s v="A"/>
    <x v="2"/>
    <s v="C"/>
    <s v="B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69"/>
    <m/>
    <n v="569"/>
    <s v="No EO"/>
    <n v="43.21987"/>
    <n v="-73.052899999999994"/>
    <s v="Map from merge shp"/>
    <x v="10"/>
    <s v=""/>
    <s v="Morse Hill Seep; town of DORSET"/>
    <n v="58"/>
    <n v="58"/>
    <d v="1994-07-30T00:00:00"/>
    <n v="26"/>
    <n v="26"/>
    <n v="4.5"/>
    <n v="4.5"/>
    <n v="22.945587811167499"/>
    <n v="22.945587811167499"/>
    <n v="45"/>
    <n v="0.88252260812182803"/>
    <x v="340"/>
    <n v="5.1595375673836399"/>
    <n v="26.308582737204201"/>
    <n v="26.308582737204201"/>
    <n v="51.595375673836401"/>
    <n v="1"/>
    <n v="0"/>
    <n v="86.500000193715096"/>
    <m/>
    <m/>
    <n v="16"/>
    <n v="26"/>
    <n v="26"/>
    <n v="4.2307692307692308"/>
    <n v="4.2307692307692308"/>
    <n v="21.572774865200241"/>
    <n v="21.572774865200241"/>
    <n v="42.307692307692307"/>
    <n v="0.82972211020000941"/>
    <n v="4.2161849694427032"/>
    <n v="4.2161849694427032"/>
    <n v="21.498409432104943"/>
    <n v="21.498409432104943"/>
    <n v="42.161849694427033"/>
    <n v="1"/>
    <n v="0"/>
    <n v="86.500000193715096"/>
    <n v="51.558273985150265"/>
    <n v="0"/>
    <n v="16"/>
    <m/>
    <x v="0"/>
    <m/>
    <m/>
    <m/>
    <m/>
    <m/>
    <m/>
    <m/>
    <m/>
    <m/>
    <m/>
    <m/>
    <m/>
    <m/>
    <m/>
    <m/>
    <m/>
    <m/>
    <m/>
    <m/>
    <m/>
    <m/>
    <m/>
    <m/>
    <m/>
    <m/>
  </r>
  <r>
    <s v="VT570"/>
    <s v="CEGL006301"/>
    <n v="570"/>
    <s v="No EO"/>
    <n v="43.158804000000003"/>
    <n v="-73.095241000000001"/>
    <s v="Map from merge shp"/>
    <x v="6"/>
    <s v="Dry Limy Woods"/>
    <s v="Mount Equinox Deer Knoll; Mount Equinox; plot #1; town of MANCHESTER"/>
    <n v="58"/>
    <n v="58"/>
    <d v="1992-06-09T00:00:00"/>
    <n v="43"/>
    <n v="41"/>
    <n v="5.4883720930232602"/>
    <n v="5.7560975609756104"/>
    <n v="35.989662598494697"/>
    <n v="36.857007805711"/>
    <n v="56.206409971085797"/>
    <n v="0.85713971641188402"/>
    <x v="341"/>
    <n v="5.0778145777905204"/>
    <n v="33.092001624700899"/>
    <n v="32.513877596240299"/>
    <n v="49.5831984939596"/>
    <n v="0.99382969974594104"/>
    <n v="1.5"/>
    <n v="241.60000133514399"/>
    <m/>
    <m/>
    <n v="10"/>
    <n v="43"/>
    <n v="41"/>
    <n v="5.4186046511627906"/>
    <n v="5.6829268292682924"/>
    <n v="35.532166887496885"/>
    <n v="36.388486520045213"/>
    <n v="55.491921708741508"/>
    <n v="0.84624387255919098"/>
    <n v="4.3011106673053732"/>
    <n v="4.3278145827246801"/>
    <n v="28.20426878707454"/>
    <n v="27.711534449759728"/>
    <n v="42.259693853110811"/>
    <n v="0.99382969974594093"/>
    <n v="1.5"/>
    <n v="241.60000133514404"/>
    <n v="63.680392483772437"/>
    <n v="0"/>
    <n v="14"/>
    <m/>
    <x v="0"/>
    <m/>
    <m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571"/>
    <s v="CEGL005008"/>
    <n v="571"/>
    <n v="2638"/>
    <n v="43.152909999999999"/>
    <n v="-73.096649999999997"/>
    <s v="Map from merge shp"/>
    <x v="8"/>
    <s v="Rich Mesic Forest"/>
    <s v="Mount Equinox; plot #2; town of MANCHESTER"/>
    <n v="58"/>
    <n v="58"/>
    <d v="1992-06-09T00:00:00"/>
    <n v="32"/>
    <n v="32"/>
    <n v="5.84375"/>
    <n v="5.84375"/>
    <n v="33.057242020471101"/>
    <n v="33.057242020471101"/>
    <n v="58.4375"/>
    <n v="1.0330388131397199"/>
    <x v="342"/>
    <n v="5.3620422886783796"/>
    <n v="30.332291706668201"/>
    <n v="30.332291706668201"/>
    <n v="53.6204228867838"/>
    <n v="1"/>
    <n v="0"/>
    <n v="193.90000009536701"/>
    <m/>
    <m/>
    <n v="5"/>
    <n v="32"/>
    <n v="32"/>
    <n v="5.46875"/>
    <n v="5.46875"/>
    <n v="30.935921676911455"/>
    <n v="30.935921676911455"/>
    <n v="54.6875"/>
    <n v="0.96674755240348287"/>
    <n v="3.7503867969491362"/>
    <n v="3.7503867969491362"/>
    <n v="21.215391489561839"/>
    <n v="21.215391489561839"/>
    <n v="37.50386796949136"/>
    <n v="1"/>
    <n v="0"/>
    <n v="193.90000009536743"/>
    <n v="63.954124547323431"/>
    <n v="0"/>
    <n v="8"/>
    <s v="A"/>
    <x v="2"/>
    <s v="A"/>
    <s v="A"/>
    <n v="933878"/>
    <s v="CEGL006636"/>
    <s v="Acer saccharum - Fraxinus americana / Acer spicatum / Caulophyllum thalictroides Forest"/>
    <s v="Northern Sugar Maple - Ash Rich Mesic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0"/>
    <s v="Acer saccharum - Tilia americana - Fraxinus americana Forest Alliance"/>
    <s v="1.B.2.Na.7.aLaurentian-Acadian Mesic Hardwood - Conifer ForestLaurentian-Acadian Hardwood ForestAcer saccharum - Tilia americana - Fraxinus americana Forest AllianceAcer saccharum - Fraxinus americana / Acer spicatum / Caulophyllum thalictroides Forest"/>
    <s v="Sugar Maple - American Basswood - White Ash Forest Alliance"/>
    <s v="Rich Northern Hardwood Forest"/>
  </r>
  <r>
    <s v="VT572"/>
    <s v="CEGL005008"/>
    <n v="572"/>
    <n v="2638"/>
    <n v="43.159309999999998"/>
    <n v="-73.096940000000004"/>
    <s v="Map from merge shp"/>
    <x v="8"/>
    <s v="Rich Mesic Forest"/>
    <s v="Mount Equinox; plot #3; town of MANCHESTER"/>
    <n v="58"/>
    <n v="58"/>
    <d v="1992-06-09T00:00:00"/>
    <n v="36"/>
    <n v="36"/>
    <n v="6.3333333333333304"/>
    <n v="6.3333333333333304"/>
    <n v="38"/>
    <n v="38"/>
    <n v="63.3333333333333"/>
    <n v="1.05555555555556"/>
    <x v="343"/>
    <n v="6.22645374178067"/>
    <n v="37.358722450683999"/>
    <n v="37.358722450683999"/>
    <n v="62.2645374178067"/>
    <n v="1"/>
    <n v="0"/>
    <n v="244.19999694824199"/>
    <m/>
    <m/>
    <n v="4"/>
    <n v="36"/>
    <n v="36"/>
    <n v="6.1111111111111107"/>
    <n v="6.1111111111111107"/>
    <n v="36.666666666666664"/>
    <n v="36.666666666666664"/>
    <n v="61.111111111111107"/>
    <n v="1.0185185185185184"/>
    <n v="4.9770680142722794"/>
    <n v="4.9770680142722794"/>
    <n v="29.862408085633675"/>
    <n v="29.862408085633675"/>
    <n v="49.770680142722796"/>
    <n v="1"/>
    <n v="0"/>
    <n v="244.19999694824219"/>
    <n v="70.3557793575566"/>
    <n v="0"/>
    <n v="5"/>
    <s v="A"/>
    <x v="2"/>
    <s v="A"/>
    <s v="A"/>
    <n v="933878"/>
    <s v="CEGL006636"/>
    <s v="Acer saccharum - Fraxinus americana / Acer spicatum / Caulophyllum thalictroides Forest"/>
    <s v="Northern Sugar Maple - Ash Rich Mesic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0"/>
    <s v="Acer saccharum - Tilia americana - Fraxinus americana Forest Alliance"/>
    <s v="1.B.2.Na.7.aLaurentian-Acadian Mesic Hardwood - Conifer ForestLaurentian-Acadian Hardwood ForestAcer saccharum - Tilia americana - Fraxinus americana Forest AllianceAcer saccharum - Fraxinus americana / Acer spicatum / Caulophyllum thalictroides Forest"/>
    <s v="Sugar Maple - American Basswood - White Ash Forest Alliance"/>
    <s v="Rich Northern Hardwood Forest"/>
  </r>
  <r>
    <s v="VT573"/>
    <s v="CEGL006525"/>
    <n v="573"/>
    <n v="4256"/>
    <n v="43.254019999999997"/>
    <n v="-73.054329999999993"/>
    <s v="Map from merge shp"/>
    <x v="11"/>
    <s v="Rich Calcareous Fen"/>
    <s v="No Doe Fen; plot #1; town of DORSET"/>
    <n v="58"/>
    <n v="58"/>
    <d v="1994-07-28T00:00:00"/>
    <n v="22"/>
    <n v="22"/>
    <n v="4.0454545454545503"/>
    <n v="4.0454545454545503"/>
    <n v="18.974863755649299"/>
    <n v="18.974863755649299"/>
    <n v="40.454545454545503"/>
    <n v="0.86249380707497003"/>
    <x v="344"/>
    <n v="5.5537757436553301"/>
    <n v="26.049517274566099"/>
    <n v="26.049517274566099"/>
    <n v="55.537757436553299"/>
    <n v="1"/>
    <n v="0"/>
    <n v="131.10000000149"/>
    <m/>
    <m/>
    <n v="15"/>
    <n v="22"/>
    <n v="22"/>
    <n v="4.2272727272727275"/>
    <n v="4.2272727272727275"/>
    <n v="19.827666621071771"/>
    <n v="19.827666621071771"/>
    <n v="42.272727272727273"/>
    <n v="0.90125757368508053"/>
    <n v="5.3714721586191922"/>
    <n v="5.3714721586191922"/>
    <n v="25.194437666240237"/>
    <n v="25.194437666240237"/>
    <n v="53.714721586191928"/>
    <n v="1"/>
    <n v="0"/>
    <n v="131.10000000149012"/>
    <n v="52.0548314542431"/>
    <n v="0"/>
    <n v="13"/>
    <n v="0"/>
    <x v="4"/>
    <n v="0"/>
    <s v="C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74"/>
    <s v="CEGL006525"/>
    <n v="574"/>
    <n v="4256"/>
    <n v="43.254019999999997"/>
    <n v="-73.054329999999993"/>
    <s v="Map from merge shp"/>
    <x v="11"/>
    <s v="Rich Calcareous Fen"/>
    <s v="No Doe Fen; plot #2; town of DORSET"/>
    <n v="58"/>
    <n v="58"/>
    <d v="1994-07-28T00:00:00"/>
    <n v="22"/>
    <n v="22"/>
    <n v="4.6363636363636402"/>
    <n v="4.6363636363636402"/>
    <n v="21.746473068272302"/>
    <n v="21.746473068272302"/>
    <n v="46.363636363636402"/>
    <n v="0.98847604855783"/>
    <x v="345"/>
    <n v="4.4898724680782403"/>
    <n v="21.0593685838715"/>
    <n v="21.0593685838715"/>
    <n v="44.898724680782401"/>
    <n v="1"/>
    <n v="0"/>
    <n v="133.30000000447001"/>
    <m/>
    <m/>
    <n v="13"/>
    <n v="22"/>
    <n v="22"/>
    <n v="4.5909090909090908"/>
    <n v="4.5909090909090908"/>
    <n v="21.533272351916654"/>
    <n v="21.533272351916654"/>
    <n v="45.909090909090914"/>
    <n v="0.9787851069053024"/>
    <n v="4.1620405101332762"/>
    <n v="4.1620405101332762"/>
    <n v="19.521700401752668"/>
    <n v="19.521700401752668"/>
    <n v="41.620405101332764"/>
    <n v="1"/>
    <n v="0"/>
    <n v="133.30000000447035"/>
    <n v="54.027071368022632"/>
    <n v="0"/>
    <n v="12"/>
    <n v="0"/>
    <x v="4"/>
    <n v="0"/>
    <s v="C"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575"/>
    <s v="CEGL006502"/>
    <n v="575"/>
    <n v="2290"/>
    <n v="43.428600000000003"/>
    <n v="-73.020380000000003"/>
    <s v="Map from merge shp"/>
    <x v="2"/>
    <s v="Red Maple-Black Ash Swamp"/>
    <s v="Iron Kiln Swamp; town of TINMOUTH"/>
    <n v="58"/>
    <n v="58"/>
    <d v="1991-08-23T00:00:00"/>
    <n v="31"/>
    <n v="31"/>
    <n v="4.67741935483871"/>
    <n v="4.67741935483871"/>
    <n v="26.042768793882399"/>
    <n v="26.042768793882399"/>
    <n v="46.774193548387103"/>
    <n v="0.84008931593168901"/>
    <x v="346"/>
    <n v="4.4202310173453796"/>
    <n v="24.610804733851499"/>
    <n v="24.610804733851499"/>
    <n v="44.202310173453803"/>
    <n v="1"/>
    <n v="0"/>
    <n v="320.30000066757202"/>
    <m/>
    <m/>
    <n v="13"/>
    <n v="31"/>
    <n v="30"/>
    <n v="4.161290322580645"/>
    <n v="4.3"/>
    <n v="23.169083961453961"/>
    <n v="23.552069972722141"/>
    <n v="42.300766408064973"/>
    <n v="0.75974419266845616"/>
    <n v="3.3993131374381784"/>
    <n v="4.0963130077357066"/>
    <n v="18.926574544728201"/>
    <n v="22.436430369386805"/>
    <n v="40.297018528964223"/>
    <n v="0.82984701877486533"/>
    <n v="54.5"/>
    <n v="265.80000066757202"/>
    <n v="46.690357113490094"/>
    <n v="0"/>
    <n v="19"/>
    <n v="0"/>
    <x v="4"/>
    <n v="0"/>
    <s v="C"/>
    <n v="684916"/>
    <s v="CEGL006502"/>
    <s v="Acer rubrum - Fraxinus nigra - (Tsuga canadensis) / Tiarella cordifolia Swamp Forest"/>
    <s v="Northern Hardwood - Hemlock Seepage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0347"/>
    <s v="Fraxinus nigra - Acer rubrum Swamp Forest Alliance"/>
    <s v="1.B.3.Na.3.dLaurentian-Acadian-North Atlantic Coastal Flooded &amp; Swamp ForestLaurentian-Acadian-Appalachian Alkaline SwampFraxinus nigra - Acer rubrum Swamp Forest AllianceAcer rubrum - Fraxinus nigra - (Tsuga canadensis) / Tiarella cordifolia Swamp Forest"/>
    <s v="Black Ash - Red Maple Swamp Forest Alliance"/>
    <s v="Black Ash - Red Maple Swamp Forest"/>
  </r>
  <r>
    <s v="VT576"/>
    <s v="CEGL006331"/>
    <n v="576"/>
    <n v="10138"/>
    <n v="43.400291000000003"/>
    <n v="-73.046375999999995"/>
    <s v="Map from merge shp"/>
    <x v="11"/>
    <s v=""/>
    <s v="T-Bird Fen; town of DANBY"/>
    <n v="58"/>
    <n v="58"/>
    <d v="1994-08-09T00:00:00"/>
    <n v="11"/>
    <n v="11"/>
    <n v="6.1818181818181799"/>
    <n v="6.1818181818181799"/>
    <n v="20.502771431287901"/>
    <n v="20.502771431287901"/>
    <n v="61.818181818181799"/>
    <n v="1.86388831193527"/>
    <x v="347"/>
    <n v="6.05"/>
    <n v="20.065579981650199"/>
    <n v="20.065579981650199"/>
    <n v="60.5"/>
    <n v="1"/>
    <n v="0"/>
    <n v="100"/>
    <m/>
    <m/>
    <n v="3"/>
    <n v="11"/>
    <n v="11"/>
    <n v="5.7272727272727275"/>
    <n v="5.7272727272727275"/>
    <n v="18.995214708399107"/>
    <n v="18.995214708399107"/>
    <n v="57.272727272727273"/>
    <n v="1.7268377007635554"/>
    <n v="5.62"/>
    <n v="5.62"/>
    <n v="18.639431321797346"/>
    <n v="18.639431321797346"/>
    <n v="56.2"/>
    <n v="1"/>
    <n v="0"/>
    <n v="100"/>
    <n v="55.772286499525364"/>
    <n v="0"/>
    <n v="6"/>
    <s v="D"/>
    <x v="1"/>
    <s v="B"/>
    <s v="BC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577"/>
    <s v="CEGL006068"/>
    <n v="577"/>
    <n v="1854"/>
    <n v="43.403799999999997"/>
    <n v="-73.043819999999997"/>
    <s v="Map from merge shp"/>
    <x v="11"/>
    <s v="Fen"/>
    <s v="Tinmouth Channel-South Fen; plot #1; town of TINMOUTH"/>
    <n v="58"/>
    <n v="58"/>
    <d v="1991-08-01T00:00:00"/>
    <n v="8"/>
    <n v="8"/>
    <n v="6.75"/>
    <n v="6.75"/>
    <n v="19.091883092036799"/>
    <n v="19.091883092036799"/>
    <n v="67.5"/>
    <n v="2.3864853865045998"/>
    <x v="348"/>
    <n v="6.6543778801843301"/>
    <n v="18.821422894624401"/>
    <n v="18.821422894624401"/>
    <n v="66.543778801843303"/>
    <n v="1"/>
    <n v="0"/>
    <n v="108.5"/>
    <m/>
    <m/>
    <n v="1"/>
    <n v="8"/>
    <n v="7"/>
    <n v="6.125"/>
    <n v="7"/>
    <n v="17.324116139070416"/>
    <n v="18.520259177452136"/>
    <n v="65.479004268543974"/>
    <n v="2.3150323971815165"/>
    <n v="5.9400921658986174"/>
    <n v="5.9953488372093027"/>
    <n v="16.801117805519997"/>
    <n v="15.862202046336082"/>
    <n v="56.081353157576864"/>
    <n v="0.99078341013824889"/>
    <n v="1"/>
    <n v="107.5"/>
    <n v="56.721888680842021"/>
    <n v="0"/>
    <n v="2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78"/>
    <s v="CEGL006068"/>
    <n v="578"/>
    <n v="1854"/>
    <n v="43.403759999999998"/>
    <n v="-73.043539999999993"/>
    <s v="Map from merge shp"/>
    <x v="11"/>
    <s v="Fen"/>
    <s v="Tinmouth Channel-South Fen; plot #2; town of TINMOUTH"/>
    <n v="58"/>
    <n v="58"/>
    <d v="1991-08-01T00:00:00"/>
    <n v="6"/>
    <n v="6"/>
    <n v="6.1666666666666696"/>
    <n v="6.1666666666666696"/>
    <n v="15.1051867471629"/>
    <n v="15.1051867471629"/>
    <n v="61.6666666666667"/>
    <n v="2.5175311245271601"/>
    <x v="349"/>
    <n v="6.5343915331011404"/>
    <n v="16.0059250356605"/>
    <n v="16.0059250356605"/>
    <n v="65.343915331011402"/>
    <n v="1"/>
    <n v="0"/>
    <n v="113.40000009536701"/>
    <m/>
    <m/>
    <n v="0"/>
    <n v="6"/>
    <n v="6"/>
    <n v="5.5"/>
    <n v="5.5"/>
    <n v="13.472193585307478"/>
    <n v="13.472193585307478"/>
    <n v="55.000000000000007"/>
    <n v="2.2453655975512468"/>
    <n v="5.7989417974289204"/>
    <n v="5.7989417974289204"/>
    <n v="14.204448451798786"/>
    <n v="14.204448451798786"/>
    <n v="57.989417974289204"/>
    <n v="1"/>
    <n v="0"/>
    <n v="113.40000009536743"/>
    <n v="53.284710572912701"/>
    <n v="0"/>
    <n v="3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79"/>
    <s v="CEGL006068"/>
    <n v="579"/>
    <n v="1854"/>
    <n v="43.403469999999999"/>
    <n v="-73.042990000000003"/>
    <s v="Map from merge shp"/>
    <x v="11"/>
    <s v="Fen"/>
    <s v="Tinmouth Channel-South Fen; plot #3; town of TINMOUTH"/>
    <n v="58"/>
    <n v="58"/>
    <d v="1991-08-01T00:00:00"/>
    <n v="15"/>
    <n v="15"/>
    <n v="5.3333333333333304"/>
    <n v="5.3333333333333304"/>
    <n v="20.6559111797729"/>
    <n v="20.6559111797729"/>
    <n v="53.3333333333333"/>
    <n v="1.37706074531819"/>
    <x v="350"/>
    <n v="6.0646766169154196"/>
    <n v="23.488391537447001"/>
    <n v="23.488391537447001"/>
    <n v="60.646766169154198"/>
    <n v="1"/>
    <n v="0"/>
    <n v="100.5"/>
    <m/>
    <m/>
    <n v="7"/>
    <n v="15"/>
    <n v="14"/>
    <n v="4.9333333333333336"/>
    <n v="5.2857142857142856"/>
    <n v="19.106717841289925"/>
    <n v="19.777331901519403"/>
    <n v="51.064851391334209"/>
    <n v="1.318488793434627"/>
    <n v="5.1094527363184081"/>
    <n v="5.2397959183673466"/>
    <n v="19.788825355995112"/>
    <n v="19.605521103147129"/>
    <n v="50.621237817471268"/>
    <n v="0.97512437810945274"/>
    <n v="2.5"/>
    <n v="98"/>
    <n v="53.363471096725199"/>
    <n v="0"/>
    <n v="9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0"/>
    <s v="CEGL006068"/>
    <n v="580"/>
    <n v="1854"/>
    <n v="43.405670000000001"/>
    <n v="-73.04289"/>
    <s v="Map from merge shp"/>
    <x v="11"/>
    <s v="Fen"/>
    <s v="Tinmouth Channel-South Fen; plot #4; town of TINMOUTH"/>
    <n v="58"/>
    <n v="58"/>
    <d v="1991-08-01T00:00:00"/>
    <n v="14"/>
    <n v="14"/>
    <n v="6.4285714285714297"/>
    <n v="6.4285714285714297"/>
    <n v="24.053511772118199"/>
    <n v="24.053511772118199"/>
    <n v="64.285714285714306"/>
    <n v="1.71810798372273"/>
    <x v="351"/>
    <n v="6.8990384615384599"/>
    <n v="25.813838221252901"/>
    <n v="25.813838221252901"/>
    <n v="68.990384615384599"/>
    <n v="1"/>
    <n v="0"/>
    <n v="104"/>
    <m/>
    <m/>
    <n v="2"/>
    <n v="14"/>
    <n v="14"/>
    <n v="6.5714285714285712"/>
    <n v="6.5714285714285712"/>
    <n v="24.588034255943043"/>
    <n v="24.588034255943043"/>
    <n v="65.714285714285708"/>
    <n v="1.7562881611387888"/>
    <n v="6.5913461538461542"/>
    <n v="6.5913461538461542"/>
    <n v="24.662559025322469"/>
    <n v="24.662559025322469"/>
    <n v="65.913461538461533"/>
    <n v="1"/>
    <n v="0"/>
    <n v="104"/>
    <n v="62.064995462830204"/>
    <n v="0"/>
    <n v="3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1"/>
    <s v="CEGL006068"/>
    <n v="581"/>
    <n v="1854"/>
    <n v="43.406590000000001"/>
    <n v="-73.043480000000002"/>
    <s v="Map from merge shp"/>
    <x v="11"/>
    <s v="Fen"/>
    <s v="Tinmouth Channel-South Fen; plot #5; town of TINMOUTH"/>
    <n v="58"/>
    <n v="58"/>
    <d v="1991-08-01T00:00:00"/>
    <n v="6"/>
    <n v="6"/>
    <n v="6.6666666666666696"/>
    <n v="6.6666666666666696"/>
    <n v="16.3299316185545"/>
    <n v="16.3299316185545"/>
    <n v="66.6666666666667"/>
    <n v="2.7216552697590899"/>
    <x v="352"/>
    <n v="7.1870967741935496"/>
    <n v="17.604719828777199"/>
    <n v="17.604719828777199"/>
    <n v="71.870967741935502"/>
    <n v="1"/>
    <n v="0"/>
    <n v="77.5"/>
    <m/>
    <m/>
    <n v="0"/>
    <n v="6"/>
    <n v="6"/>
    <n v="6.5"/>
    <n v="6.5"/>
    <n v="15.921683328090657"/>
    <n v="15.921683328090657"/>
    <n v="65"/>
    <n v="2.6536138880151099"/>
    <n v="7.1354838709677422"/>
    <n v="7.1354838709677422"/>
    <n v="17.47829455173029"/>
    <n v="17.47829455173029"/>
    <n v="71.354838709677423"/>
    <n v="1"/>
    <n v="0"/>
    <n v="77.5"/>
    <n v="56.469536594068444"/>
    <n v="0"/>
    <n v="1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2"/>
    <s v="CEGL006068"/>
    <n v="582"/>
    <n v="1854"/>
    <n v="43.403889999999997"/>
    <n v="-73.043689999999998"/>
    <s v="Map from merge shp"/>
    <x v="11"/>
    <s v="Fen"/>
    <s v="Tinmouth Channel-South Fen; plot #6; town of TINMOUTH"/>
    <n v="58"/>
    <n v="58"/>
    <d v="1994-08-09T00:00:00"/>
    <n v="7"/>
    <n v="7"/>
    <n v="7"/>
    <n v="7"/>
    <n v="18.5202591774521"/>
    <n v="18.5202591774521"/>
    <n v="70"/>
    <n v="2.6457513110645898"/>
    <x v="353"/>
    <n v="7"/>
    <n v="18.5202591774521"/>
    <n v="18.5202591774521"/>
    <n v="70"/>
    <n v="1"/>
    <n v="0"/>
    <n v="79"/>
    <m/>
    <m/>
    <n v="0"/>
    <n v="7"/>
    <n v="7"/>
    <n v="6.7142857142857144"/>
    <n v="6.7142857142857144"/>
    <n v="17.764330231433682"/>
    <n v="17.764330231433682"/>
    <n v="67.142857142857153"/>
    <n v="2.5377614616333828"/>
    <n v="6.7721518987341769"/>
    <n v="6.7721518987341769"/>
    <n v="17.917429764804506"/>
    <n v="17.917429764804506"/>
    <n v="67.721518987341767"/>
    <n v="1"/>
    <n v="0"/>
    <n v="79"/>
    <n v="57.925023879489487"/>
    <n v="0"/>
    <n v="1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3"/>
    <s v="CEGL006068"/>
    <n v="583"/>
    <n v="1854"/>
    <n v="43.403930000000003"/>
    <n v="-73.043880000000001"/>
    <s v="Map from merge shp"/>
    <x v="11"/>
    <s v="Fen"/>
    <s v="Tinmouth Channel-South Fen; plot #7; town of TINMOUTH"/>
    <n v="58"/>
    <n v="58"/>
    <d v="1994-08-09T00:00:00"/>
    <n v="4"/>
    <n v="4"/>
    <n v="7.25"/>
    <n v="7.25"/>
    <n v="14.5"/>
    <n v="14.5"/>
    <n v="72.5"/>
    <n v="3.625"/>
    <x v="354"/>
    <n v="7.02"/>
    <n v="14.04"/>
    <n v="14.04"/>
    <n v="70.2"/>
    <n v="1"/>
    <n v="0"/>
    <n v="50"/>
    <m/>
    <m/>
    <n v="0"/>
    <n v="4"/>
    <n v="4"/>
    <n v="7"/>
    <n v="7"/>
    <n v="14"/>
    <n v="14"/>
    <n v="70"/>
    <n v="3.5"/>
    <n v="6.1"/>
    <n v="6.1"/>
    <n v="12.2"/>
    <n v="12.2"/>
    <n v="61"/>
    <n v="1"/>
    <n v="0"/>
    <n v="50"/>
    <n v="55.576619273301738"/>
    <n v="0"/>
    <n v="0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4"/>
    <s v="CEGL006068"/>
    <n v="584"/>
    <n v="1854"/>
    <n v="43.403649999999999"/>
    <n v="-73.043490000000006"/>
    <s v="Map from merge shp"/>
    <x v="11"/>
    <s v="Fen"/>
    <s v="Tinmouth Channel-South Fen; plot #8; town of TINMOUTH"/>
    <n v="58"/>
    <n v="58"/>
    <d v="1994-08-09T00:00:00"/>
    <n v="5"/>
    <n v="5"/>
    <n v="7"/>
    <n v="7"/>
    <n v="15.6524758424985"/>
    <n v="15.6524758424985"/>
    <n v="70"/>
    <n v="3.13049516849971"/>
    <x v="355"/>
    <n v="6.51515151515152"/>
    <n v="14.5683216715895"/>
    <n v="14.5683216715895"/>
    <n v="65.151515151515198"/>
    <n v="1"/>
    <n v="0"/>
    <n v="99"/>
    <m/>
    <m/>
    <n v="0"/>
    <n v="5"/>
    <n v="5"/>
    <n v="6.2"/>
    <n v="6.2"/>
    <n v="13.863621460498697"/>
    <n v="13.863621460498697"/>
    <n v="62"/>
    <n v="2.7727242920997393"/>
    <n v="5.4747474747474749"/>
    <n v="5.4747474747474749"/>
    <n v="12.241907513180667"/>
    <n v="12.241907513180667"/>
    <n v="54.747474747474747"/>
    <n v="1"/>
    <n v="0"/>
    <n v="99"/>
    <n v="54.218895308450783"/>
    <n v="0"/>
    <n v="2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5"/>
    <s v="CEGL006068"/>
    <n v="585"/>
    <n v="1854"/>
    <n v="43.402149999999999"/>
    <n v="-73.043310000000005"/>
    <s v="Map from merge shp"/>
    <x v="11"/>
    <s v="Fen"/>
    <s v="Tinmouth Channel-South Fen; plot #9; town of TINMOUTH"/>
    <n v="58"/>
    <n v="58"/>
    <d v="1994-08-09T00:00:00"/>
    <n v="9"/>
    <n v="9"/>
    <n v="6.8888888888888902"/>
    <n v="6.8888888888888902"/>
    <n v="20.6666666666667"/>
    <n v="20.6666666666667"/>
    <n v="68.8888888888889"/>
    <n v="2.2962962962962998"/>
    <x v="353"/>
    <n v="7"/>
    <n v="21"/>
    <n v="21"/>
    <n v="70"/>
    <n v="1"/>
    <n v="0"/>
    <n v="71.5"/>
    <m/>
    <m/>
    <n v="1"/>
    <n v="9"/>
    <n v="9"/>
    <n v="6.7777777777777777"/>
    <n v="6.7777777777777777"/>
    <n v="20.333333333333332"/>
    <n v="20.333333333333332"/>
    <n v="67.777777777777786"/>
    <n v="2.2592592592592591"/>
    <n v="7"/>
    <n v="7"/>
    <n v="21"/>
    <n v="21"/>
    <n v="70"/>
    <n v="1"/>
    <n v="0"/>
    <n v="71.5"/>
    <n v="59.329252238020011"/>
    <n v="0"/>
    <n v="2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6"/>
    <s v="CEGL006068"/>
    <n v="586"/>
    <n v="1854"/>
    <n v="43.40258"/>
    <n v="-73.043239999999997"/>
    <s v="Map from merge shp"/>
    <x v="11"/>
    <s v="Fen"/>
    <s v="Tinmouth Channel-South Fen; plot #10; town of TINMOUTH"/>
    <n v="58"/>
    <n v="58"/>
    <d v="1994-08-09T00:00:00"/>
    <n v="12"/>
    <n v="12"/>
    <n v="7.0833333333333304"/>
    <n v="7.0833333333333304"/>
    <n v="24.5373864405591"/>
    <n v="24.5373864405591"/>
    <n v="70.8333333333333"/>
    <n v="2.0447822033799201"/>
    <x v="356"/>
    <n v="6.7114427860696502"/>
    <n v="23.2491197951285"/>
    <n v="23.2491197951285"/>
    <n v="67.114427860696495"/>
    <n v="1"/>
    <n v="0"/>
    <n v="100.5"/>
    <m/>
    <m/>
    <n v="1"/>
    <n v="12"/>
    <n v="12"/>
    <n v="6.833333333333333"/>
    <n v="6.833333333333333"/>
    <n v="23.671361036774655"/>
    <n v="23.671361036774655"/>
    <n v="68.333333333333329"/>
    <n v="1.9726134197312213"/>
    <n v="6.0099502487562191"/>
    <n v="6.0099502487562191"/>
    <n v="20.819078363613968"/>
    <n v="20.819078363613968"/>
    <n v="60.099502487562198"/>
    <n v="1"/>
    <n v="0"/>
    <n v="100.5"/>
    <n v="61.340924989553436"/>
    <n v="0"/>
    <n v="3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7"/>
    <s v="CEGL006068"/>
    <n v="587"/>
    <n v="1854"/>
    <n v="43.403419999999997"/>
    <n v="-73.042910000000006"/>
    <s v="Map from merge shp"/>
    <x v="11"/>
    <s v="Fen"/>
    <s v="Tinmouth Channel-South Fen; plot #11; town of TINMOUTH"/>
    <n v="58"/>
    <n v="58"/>
    <d v="1994-08-09T00:00:00"/>
    <n v="10"/>
    <n v="10"/>
    <n v="6.7"/>
    <n v="6.7"/>
    <n v="21.1872603231281"/>
    <n v="21.1872603231281"/>
    <n v="67"/>
    <n v="2.1187260323128099"/>
    <x v="357"/>
    <n v="7.0950226244343897"/>
    <n v="22.436431543638101"/>
    <n v="22.436431543638101"/>
    <n v="70.950226244343895"/>
    <n v="1"/>
    <n v="0"/>
    <n v="110.5"/>
    <m/>
    <m/>
    <n v="2"/>
    <n v="10"/>
    <n v="10"/>
    <n v="6.7"/>
    <n v="6.7"/>
    <n v="21.187260323128143"/>
    <n v="21.187260323128143"/>
    <n v="67"/>
    <n v="2.1187260323128139"/>
    <n v="7.4027149321266972"/>
    <n v="7.4027149321266972"/>
    <n v="23.409440054459136"/>
    <n v="23.409440054459136"/>
    <n v="74.027149321266975"/>
    <n v="1"/>
    <n v="0"/>
    <n v="110.5"/>
    <n v="59.378760128853187"/>
    <n v="0"/>
    <n v="3"/>
    <s v="A"/>
    <x v="1"/>
    <s v="B"/>
    <s v="A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588"/>
    <s v="CEGL006010"/>
    <n v="588"/>
    <n v="1633"/>
    <n v="43.593415"/>
    <n v="-73.088661000000002"/>
    <s v="Map from merge shp"/>
    <x v="8"/>
    <s v="Red Pine Community"/>
    <s v="Herrick Mountain; town of Ira"/>
    <n v="58"/>
    <n v="58"/>
    <d v="1991-08-27T00:00:00"/>
    <n v="14"/>
    <n v="14"/>
    <n v="4.6428571428571397"/>
    <n v="4.6428571428571397"/>
    <n v="17.371980724307601"/>
    <n v="17.371980724307601"/>
    <n v="46.428571428571402"/>
    <n v="1.2408557660219699"/>
    <x v="358"/>
    <n v="4.9612903225806404"/>
    <n v="18.563448583413901"/>
    <n v="18.563448583413901"/>
    <n v="49.612903225806399"/>
    <n v="1"/>
    <n v="0"/>
    <n v="155"/>
    <m/>
    <m/>
    <n v="5"/>
    <n v="14"/>
    <n v="14"/>
    <n v="4.5714285714285712"/>
    <n v="4.5714285714285712"/>
    <n v="17.104719482395158"/>
    <n v="17.104719482395158"/>
    <n v="45.714285714285715"/>
    <n v="1.22176567731394"/>
    <n v="6.5258064516129028"/>
    <n v="6.5258064516129028"/>
    <n v="24.417331914334461"/>
    <n v="24.417331914334461"/>
    <n v="65.258064516129039"/>
    <n v="1"/>
    <n v="0"/>
    <n v="155"/>
    <n v="52.404004330485904"/>
    <n v="0"/>
    <n v="9"/>
    <n v="0"/>
    <x v="4"/>
    <n v="0"/>
    <s v="B"/>
    <n v="689354"/>
    <s v="CEGL006010"/>
    <s v="Pinus resinosa / Gaylussacia baccata - Vaccinium angustifolium Woodland"/>
    <s v="Red Pine Woodland"/>
    <s v="1.B.2.Na.6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025"/>
    <s v="Laurentian-Acadian Pine - Oak Forest &amp; Woodland"/>
    <s v="A3238"/>
    <s v="Pinus banksiana - Pinus resinosa - Quercus ellipsoidalis Forest &amp; Woodland Alliance"/>
    <s v="1.B.2.Na.6.aLaurentian-Acadian Pine - Hardwood Forest &amp; WoodlandLaurentian-Acadian Pine - Oak Forest &amp; WoodlandPinus banksiana - Pinus resinosa - Quercus ellipsoidalis Forest &amp; Woodland AlliancePinus resinosa / Gaylussacia baccata - Vaccinium angustifoliu"/>
    <s v="Jack Pine - Red Pine - Northern Pin Oak Forest &amp; Woodland Alliance"/>
    <s v="Jack Pine - Red Pine - Northern Pin Oak Forest &amp; Woodland"/>
  </r>
  <r>
    <s v="VT589"/>
    <s v="CEGL006114"/>
    <n v="589"/>
    <n v="331"/>
    <n v="42.805129999999998"/>
    <n v="-73.274940000000001"/>
    <s v="Map from merge shp"/>
    <x v="7"/>
    <s v="Floodplain Forest"/>
    <s v="North Pownal Bend; plot #2; town of POWNAL"/>
    <n v="58"/>
    <n v="58"/>
    <d v="1997-10-07T00:00:00"/>
    <n v="12"/>
    <n v="9"/>
    <n v="3.4166666666666701"/>
    <n v="4.5555555555555598"/>
    <n v="11.835680518387299"/>
    <n v="13.6666666666667"/>
    <n v="39.452268394624397"/>
    <n v="1.1388888888888899"/>
    <x v="359"/>
    <n v="5.1452167597349199"/>
    <n v="15.7912338651158"/>
    <n v="15.4356502792048"/>
    <n v="44.558884219078898"/>
    <n v="0.88597561080504095"/>
    <n v="18.7000000029802"/>
    <n v="145.300001531839"/>
    <m/>
    <m/>
    <n v="7"/>
    <n v="12"/>
    <n v="9"/>
    <n v="3.5833333333333335"/>
    <n v="4.7777777777777777"/>
    <n v="12.413030787576954"/>
    <n v="14.333333333333332"/>
    <n v="41.376769291923182"/>
    <n v="1.1944444444444444"/>
    <n v="4.3353658225348557"/>
    <n v="4.8933241159940417"/>
    <n v="15.018147748056013"/>
    <n v="14.679972347982126"/>
    <n v="42.377429934018714"/>
    <n v="0.8859756108050405"/>
    <n v="18.700000002980232"/>
    <n v="145.30000153183937"/>
    <n v="47.097479359839255"/>
    <n v="0"/>
    <n v="7"/>
    <s v="A"/>
    <x v="1"/>
    <s v="B"/>
    <s v="B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0"/>
    <s v="CEGL006114"/>
    <n v="590"/>
    <n v="331"/>
    <n v="42.805129999999998"/>
    <n v="-73.274940000000001"/>
    <s v="Map from merge shp"/>
    <x v="7"/>
    <s v="Floodplain Forest"/>
    <s v="North Pownal Bend; plot #1; town of POWNAL"/>
    <n v="58"/>
    <n v="58"/>
    <d v="1997-10-07T00:00:00"/>
    <n v="23"/>
    <n v="16"/>
    <n v="3.47826086956522"/>
    <n v="5"/>
    <n v="16.681153124565999"/>
    <n v="20"/>
    <n v="41.702882811415002"/>
    <n v="0.86956521739130399"/>
    <x v="360"/>
    <n v="4.3844731867276501"/>
    <n v="15.3242645163033"/>
    <n v="17.5378927469106"/>
    <n v="36.569034299178803"/>
    <n v="0.72878311723863698"/>
    <n v="60.4000000059605"/>
    <n v="162.300000786781"/>
    <m/>
    <m/>
    <n v="12"/>
    <n v="25"/>
    <n v="17"/>
    <n v="3.32"/>
    <n v="4.882352941176471"/>
    <n v="16.599999999999998"/>
    <n v="20.130456878015639"/>
    <n v="40.260913756031279"/>
    <n v="0.80521827512062538"/>
    <n v="2.8930170036320675"/>
    <n v="3.9772307555223216"/>
    <n v="14.465085018160337"/>
    <n v="16.398542502473664"/>
    <n v="32.797085004947327"/>
    <n v="0.72739480846444715"/>
    <n v="60.900000005960464"/>
    <n v="162.50000078976154"/>
    <n v="40.815201965165677"/>
    <n v="0"/>
    <n v="16"/>
    <s v="A"/>
    <x v="1"/>
    <s v="B"/>
    <s v="B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1"/>
    <s v="CEGL006114"/>
    <n v="591"/>
    <n v="3430"/>
    <n v="42.897150000000003"/>
    <n v="-73.221220000000002"/>
    <s v="Map from merge shp"/>
    <x v="7"/>
    <s v="Floodplain Forest"/>
    <s v="Silk Road Floodplain; town of BENNINGTON"/>
    <n v="58"/>
    <n v="58"/>
    <d v="1997-10-06T00:00:00"/>
    <n v="32"/>
    <n v="25"/>
    <n v="3.4375"/>
    <n v="4.4000000000000004"/>
    <n v="19.4454364826301"/>
    <n v="22"/>
    <n v="38.890872965260101"/>
    <n v="0.6875"/>
    <x v="361"/>
    <n v="4.9591013727994699"/>
    <n v="19.542479085780698"/>
    <n v="24.795506863997399"/>
    <n v="43.832677616225297"/>
    <n v="0.69662920980737197"/>
    <n v="75.600000001490102"/>
    <n v="173.599996984005"/>
    <m/>
    <m/>
    <n v="21"/>
    <n v="33"/>
    <n v="25"/>
    <n v="3.2727272727272729"/>
    <n v="4.32"/>
    <n v="18.800386843215367"/>
    <n v="21.6"/>
    <n v="37.600773686430742"/>
    <n v="0.65454545454545454"/>
    <n v="3.1304520057666712"/>
    <n v="4.5478110606783817"/>
    <n v="17.98307765910727"/>
    <n v="22.739055303391908"/>
    <n v="39.583614458614427"/>
    <n v="0.68834258151870364"/>
    <n v="78.600000001490116"/>
    <n v="173.59999698400497"/>
    <n v="36.576958568943397"/>
    <n v="0"/>
    <n v="24"/>
    <n v="0"/>
    <x v="4"/>
    <n v="0"/>
    <s v="B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2"/>
    <s v="CEGL006114"/>
    <n v="592"/>
    <n v="5847"/>
    <n v="43.701549999999997"/>
    <n v="-72.40849"/>
    <s v="Map from merge shp"/>
    <x v="7"/>
    <s v="Floodplain Forest"/>
    <s v="White River-Dimick Brook Mouth; town of HARTFORD"/>
    <n v="58"/>
    <n v="58"/>
    <d v="1997-07-22T00:00:00"/>
    <n v="47"/>
    <n v="41"/>
    <n v="3.68085106382979"/>
    <n v="4.2195121951219496"/>
    <n v="25.234643529135798"/>
    <n v="27.018060806728901"/>
    <n v="39.409892098630998"/>
    <n v="0.57485235758997599"/>
    <x v="362"/>
    <n v="4.3195548865239903"/>
    <n v="24.264194950813302"/>
    <n v="27.658646588823299"/>
    <n v="40.344282495219801"/>
    <n v="0.81936604191450801"/>
    <n v="41.600000001490102"/>
    <n v="188.69999697804499"/>
    <m/>
    <m/>
    <n v="28"/>
    <n v="47"/>
    <n v="41"/>
    <n v="3.6382978723404253"/>
    <n v="4.1707317073170733"/>
    <n v="24.942913546139966"/>
    <n v="26.705713282951638"/>
    <n v="38.954286409629511"/>
    <n v="0.56820666559471567"/>
    <n v="3.2344767991641663"/>
    <n v="3.9475358187978795"/>
    <n v="22.174455748080259"/>
    <n v="25.276562279479027"/>
    <n v="36.869655419922104"/>
    <n v="0.81936604191450835"/>
    <n v="41.600000001490116"/>
    <n v="188.69999697804451"/>
    <n v="40.329461905793167"/>
    <n v="0"/>
    <n v="31"/>
    <s v="B"/>
    <x v="3"/>
    <s v="B"/>
    <s v="BC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3"/>
    <s v="CEGL006114"/>
    <n v="593"/>
    <n v="3823"/>
    <n v="43.719620999999997"/>
    <n v="-72.421754000000007"/>
    <s v="Map from merge shp"/>
    <x v="7"/>
    <s v="Floodplain Forest"/>
    <s v="Appalachian Trail Crossing; town of HARTFORD"/>
    <n v="58"/>
    <n v="58"/>
    <d v="1997-08-16T00:00:00"/>
    <n v="39"/>
    <n v="28"/>
    <n v="3.1538461538461502"/>
    <n v="4.3928571428571397"/>
    <n v="19.6957629180257"/>
    <n v="23.244815090067501"/>
    <n v="37.2214932591314"/>
    <n v="0.59602089974532002"/>
    <x v="363"/>
    <n v="3.77391976771233"/>
    <n v="19.2465565477805"/>
    <n v="19.969706346554901"/>
    <n v="31.9771220930357"/>
    <n v="0.81663515834876999"/>
    <n v="29.100000053644202"/>
    <n v="129.59999822080101"/>
    <m/>
    <m/>
    <n v="27"/>
    <n v="40"/>
    <n v="29"/>
    <n v="3.2"/>
    <n v="4.4137931034482758"/>
    <n v="20.238577025077632"/>
    <n v="23.769003286662638"/>
    <n v="37.582094048941023"/>
    <n v="0.594225082166566"/>
    <n v="3.3001887968047359"/>
    <n v="4.0307455903070677"/>
    <n v="20.872226612947159"/>
    <n v="21.706229299434213"/>
    <n v="34.320562000046564"/>
    <n v="0.81875393097020632"/>
    <n v="28.800000056624413"/>
    <n v="130.09999822080135"/>
    <n v="38.473253507333858"/>
    <n v="0"/>
    <n v="28"/>
    <n v="0"/>
    <x v="3"/>
    <s v="B"/>
    <s v="BC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4"/>
    <s v="CEGL006114"/>
    <n v="594"/>
    <n v="4382"/>
    <n v="43.777270000000001"/>
    <n v="-72.447580000000002"/>
    <s v="Map from merge shp"/>
    <x v="7"/>
    <s v="Floodplain Forest"/>
    <s v="White River WMA; town of SHARON"/>
    <n v="58"/>
    <n v="58"/>
    <d v="1997-07-14T00:00:00"/>
    <n v="11"/>
    <n v="6"/>
    <n v="2.1818181818181799"/>
    <n v="4"/>
    <n v="7.2362722698663298"/>
    <n v="9.7979589711327097"/>
    <n v="29.541957835039799"/>
    <n v="0.89072354283024702"/>
    <x v="364"/>
    <n v="4.3846153846153904"/>
    <n v="11.698490906575399"/>
    <n v="10.7400704106647"/>
    <n v="32.382530703793698"/>
    <n v="0.80445544554455495"/>
    <n v="39.5"/>
    <n v="162.5"/>
    <m/>
    <m/>
    <n v="8"/>
    <n v="11"/>
    <n v="6"/>
    <n v="1.9090909090909092"/>
    <n v="3.5"/>
    <n v="6.3317382361330363"/>
    <n v="8.5732140997411221"/>
    <n v="25.849213105659867"/>
    <n v="0.77938309997646582"/>
    <n v="3.2004950495049505"/>
    <n v="3.9784615384615383"/>
    <n v="10.614841222597851"/>
    <n v="9.7452007305189188"/>
    <n v="29.382885754389637"/>
    <n v="0.8044554455445545"/>
    <n v="39.5"/>
    <n v="162.5"/>
    <n v="39.486386138613867"/>
    <n v="0"/>
    <n v="9"/>
    <s v="A"/>
    <x v="2"/>
    <s v="B"/>
    <s v="A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5"/>
    <s v="CEGL006114"/>
    <n v="595"/>
    <n v="4382"/>
    <n v="43.772100000000002"/>
    <n v="-72.449110000000005"/>
    <s v="Map from merge shp"/>
    <x v="7"/>
    <s v="Floodplain Forest"/>
    <s v="White River WMA; town of SHARON"/>
    <n v="58"/>
    <n v="58"/>
    <d v="1997-07-14T00:00:00"/>
    <n v="18"/>
    <n v="14"/>
    <n v="3.2777777777777799"/>
    <n v="4.21428571428571"/>
    <n v="13.906433363335401"/>
    <n v="15.768413272833"/>
    <n v="37.166506512574003"/>
    <n v="0.87602295960183596"/>
    <x v="365"/>
    <n v="4.5779114246227"/>
    <n v="19.264441678154501"/>
    <n v="17.128976097936299"/>
    <n v="40.373383845443598"/>
    <n v="0.99186550975542798"/>
    <n v="1.5000000074505799"/>
    <n v="182.90000077337001"/>
    <m/>
    <m/>
    <n v="12"/>
    <n v="18"/>
    <n v="15"/>
    <n v="3.2777777777777777"/>
    <n v="3.9333333333333331"/>
    <n v="13.906433363335433"/>
    <n v="15.233734495082507"/>
    <n v="35.906256547560893"/>
    <n v="0.84631858306013918"/>
    <n v="4.1697396914158009"/>
    <n v="4.1993446154709453"/>
    <n v="17.690707269496887"/>
    <n v="16.263991760704762"/>
    <n v="38.334596210521582"/>
    <n v="0.99295010846547915"/>
    <n v="1.3000000044703484"/>
    <n v="183.1000007763505"/>
    <n v="47.201464688995145"/>
    <n v="0"/>
    <n v="13"/>
    <s v="A"/>
    <x v="2"/>
    <s v="B"/>
    <s v="A"/>
    <n v="685636"/>
    <s v="CEGL006114"/>
    <s v="Acer saccharum - Fraxinus spp. - Tilia americana / Matteuccia struthiopteris - Ageratina altissima Floodplain Forest"/>
    <s v="Terrace Hardwood Floodplain Forest"/>
    <s v="1.B.3.Na.3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653"/>
    <s v="Silver Maple - Green Ash - Black Ash Floodplain Forest"/>
    <s v="A3714"/>
    <s v="Acer saccharum - Tilia americana Mesic Floodplain Forest Alliance"/>
    <s v="1.B.3.Na.3.aLaurentian-Acadian-North Atlantic Coastal Flooded &amp; Swamp ForestSilver Maple - Green Ash - Black Ash Floodplain ForestAcer saccharum - Tilia americana Mesic Floodplain Forest AllianceAcer saccharum - Fraxinus spp. - Tilia americana / Matteucci"/>
    <s v="Sugar Maple - American Basswood Mesic Floodplain Forest Alliance"/>
    <s v="Sugar Maple - American Basswood Mesic Floodplain Forest"/>
  </r>
  <r>
    <s v="VT596"/>
    <s v="CEGL006147"/>
    <n v="596"/>
    <s v="No EO"/>
    <n v="43.864199999999997"/>
    <n v="-72.640659999999997"/>
    <s v="Map from merge shp; downstream from mapped EO"/>
    <x v="7"/>
    <s v="Floodplain Forest"/>
    <s v="White 9-North of Bethel Village; town of BETHEL"/>
    <n v="58"/>
    <n v="58"/>
    <d v="1997-09-26T00:00:00"/>
    <n v="60"/>
    <n v="55"/>
    <n v="4.18333333333333"/>
    <n v="4.5636363636363599"/>
    <n v="32.403960663268698"/>
    <n v="33.8448330956547"/>
    <n v="43.693491644880197"/>
    <n v="0.56408055159424597"/>
    <x v="366"/>
    <n v="5.1442463525502404"/>
    <n v="38.942499911140303"/>
    <n v="38.150752017030499"/>
    <n v="49.252409069082702"/>
    <n v="0.97729672647293298"/>
    <n v="4.3000000044703501"/>
    <n v="185.099999926984"/>
    <m/>
    <m/>
    <n v="31"/>
    <n v="60"/>
    <n v="56"/>
    <n v="4.1833333333333336"/>
    <n v="4.4821428571428568"/>
    <n v="32.403960663268727"/>
    <n v="33.541285860009253"/>
    <n v="43.301613848732721"/>
    <n v="0.55902143100015433"/>
    <n v="4.6874340020617531"/>
    <n v="4.793736501145081"/>
    <n v="36.308707652863106"/>
    <n v="35.87303917951472"/>
    <n v="46.311894440035566"/>
    <n v="0.97782470958553191"/>
    <n v="4.2000000029802322"/>
    <n v="185.19999992847443"/>
    <n v="47.684330743800004"/>
    <n v="0"/>
    <n v="35"/>
    <m/>
    <x v="0"/>
    <m/>
    <m/>
    <n v="684386"/>
    <s v="CEGL006147"/>
    <s v="Acer saccharinum - (Populus deltoides) / Matteuccia struthiopteris - Laportea canadensis Floodplain Forest"/>
    <s v="Silver Maple Floodplain Levee Forest"/>
    <s v="1.B.3.Na.1.a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029"/>
    <s v="Central Hardwood Floodplain Forest"/>
    <s v="G652"/>
    <s v="Silver Maple - Green Ash - Sycamore Floodplain Forest"/>
    <s v="A3710"/>
    <s v="Acer saccharinum - Populus deltoides Floodplain Forest Alliance"/>
    <s v="1.B.3.Na.1.aCentral Hardwood Floodplain ForestSilver Maple - Green Ash - Sycamore Floodplain ForestAcer saccharinum - Populus deltoides Floodplain Forest AllianceAcer saccharinum - (Populus deltoides) / Matteuccia struthiopteris - Laportea canadensis Floo"/>
    <s v="Silver Maple - Eastern Cottonwood Floodplain Forest Alliance"/>
    <s v="Silver Maple - Eastern Cottonwood Floodplain Forest"/>
  </r>
  <r>
    <s v="VT597"/>
    <s v="CEGL006128 ; CEGL006112"/>
    <n v="597"/>
    <n v="9645"/>
    <n v="43.306919999999998"/>
    <n v="-73.034490000000005"/>
    <s v="Map from merge shp"/>
    <x v="1"/>
    <s v="Montane Fir Forest"/>
    <s v="Dorset Mountain; plot #1; town of DANBY"/>
    <n v="58"/>
    <n v="58"/>
    <d v="2006-09-13T00:00:00"/>
    <n v="10"/>
    <n v="10"/>
    <n v="5.4"/>
    <n v="5.4"/>
    <n v="17.0762993649093"/>
    <n v="17.0762993649093"/>
    <n v="54"/>
    <n v="1.70762993649092"/>
    <x v="367"/>
    <n v="4.8834437092868503"/>
    <n v="15.4428049465676"/>
    <n v="15.4428049465676"/>
    <n v="48.834437092868498"/>
    <n v="1"/>
    <n v="0"/>
    <n v="151.00000005960499"/>
    <m/>
    <m/>
    <n v="4"/>
    <n v="10"/>
    <n v="10"/>
    <n v="5"/>
    <n v="5"/>
    <n v="15.811388300841898"/>
    <n v="15.811388300841898"/>
    <n v="50"/>
    <n v="1.5811388300841895"/>
    <n v="4.442384106752737"/>
    <n v="4.442384106752737"/>
    <n v="14.048052018671243"/>
    <n v="14.048052018671243"/>
    <n v="44.42384106752737"/>
    <n v="1"/>
    <n v="0"/>
    <n v="151.00000005960464"/>
    <n v="53.882415719464376"/>
    <n v="0"/>
    <n v="5"/>
    <s v="A"/>
    <x v="1"/>
    <s v="A"/>
    <s v="A"/>
    <n v="689885"/>
    <s v="CEGL006128"/>
    <s v="Picea rubens - Abies balsamea / Sorbus americana Forest"/>
    <s v="Montane Spruce - Fir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Picea rubens - Abies balsamea / Sorbus americana Forest"/>
    <s v="Red Spruce - Balsam Fir Forest Alliance"/>
    <s v="Northern Appalachian Spruce - Fir Forest"/>
  </r>
  <r>
    <s v="VT598"/>
    <s v="CEGL006053 ; CEGL006128 ; CEGL006273"/>
    <n v="598"/>
    <n v="4095"/>
    <n v="43.437309999999997"/>
    <n v="-72.94135"/>
    <s v="Map from merge shp"/>
    <x v="1"/>
    <s v="Montane Red Spruce Forest"/>
    <s v="White Rocks; plot #1; town of WALLINGFORD"/>
    <n v="58"/>
    <n v="58"/>
    <d v="2006-11-15T00:00:00"/>
    <n v="5"/>
    <n v="5"/>
    <n v="5"/>
    <n v="5"/>
    <n v="11.180339887498899"/>
    <n v="11.180339887498899"/>
    <n v="50"/>
    <n v="2.2360679774997898"/>
    <x v="368"/>
    <n v="5.0030303030453496"/>
    <n v="11.187115851100801"/>
    <n v="11.187115851100801"/>
    <n v="50.030303030453602"/>
    <n v="1"/>
    <n v="0"/>
    <n v="98.999998524784999"/>
    <m/>
    <m/>
    <n v="1"/>
    <n v="5"/>
    <n v="5"/>
    <n v="4.2"/>
    <n v="4.2"/>
    <n v="9.3914855054991175"/>
    <n v="9.3914855054991175"/>
    <n v="42.000000000000007"/>
    <n v="1.8782971010998233"/>
    <n v="4.0080808081711181"/>
    <n v="4.0080808081711181"/>
    <n v="8.962341146382915"/>
    <n v="8.962341146382915"/>
    <n v="40.080808081711183"/>
    <n v="1"/>
    <n v="0"/>
    <n v="98.999998524785042"/>
    <n v="49.436402453000881"/>
    <n v="0"/>
    <n v="4"/>
    <s v="A"/>
    <x v="1"/>
    <s v="A"/>
    <s v="A"/>
    <n v="686595"/>
    <s v="CEGL006053"/>
    <s v="Picea rubens / Vaccinium angustifolium / Sibbaldiopsis tridentata Woodland"/>
    <s v="Northern Appalachian Red Spruce Rocky Ridge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3314"/>
    <s v="Picea rubens / Vaccinium angustifolium Northern Rocky Woodland Alliance"/>
    <s v="1.B.2.Na.7.dLaurentian-Acadian Mesic Hardwood - Conifer ForestNorthern Appalachian-Acadian Red Spruce - Fir - Hardwood ForestPicea rubens / Vaccinium angustifolium Northern Rocky Woodland AlliancePicea rubens / Vaccinium angustifolium / Sibbaldiopsis trid"/>
    <s v="Red Spruce / Lowbush Blueberry Northern Rocky Woodland Alliance"/>
    <s v="Northern Appalachian Red Spruce Rocky Woodland"/>
  </r>
  <r>
    <s v="VT599"/>
    <s v="CEGL006112 ; CEGL006128"/>
    <n v="599"/>
    <n v="9652"/>
    <n v="42.913350000000001"/>
    <n v="-72.919629999999998"/>
    <s v="Map from merge shp"/>
    <x v="1"/>
    <s v="Montane Fir Forest"/>
    <s v="Haystack Mountain; plot #1; town of WILMINGTON"/>
    <n v="58"/>
    <n v="58"/>
    <d v="2006-07-29T00:00:00"/>
    <n v="18"/>
    <n v="18"/>
    <n v="5.2222222222222197"/>
    <n v="5.2222222222222197"/>
    <n v="22.1560124771785"/>
    <n v="22.1560124771785"/>
    <n v="52.2222222222222"/>
    <n v="1.2308895820654699"/>
    <x v="369"/>
    <n v="4.5121212251611"/>
    <n v="19.143309095083001"/>
    <n v="19.143309095083001"/>
    <n v="45.121212251610999"/>
    <n v="1"/>
    <n v="0"/>
    <n v="131.99999703466901"/>
    <m/>
    <m/>
    <n v="6"/>
    <n v="18"/>
    <n v="18"/>
    <n v="4.666666666666667"/>
    <n v="4.666666666666667"/>
    <n v="19.798989873223331"/>
    <n v="19.798989873223331"/>
    <n v="46.666666666666664"/>
    <n v="1.0999438818457408"/>
    <n v="3.7333333518167944"/>
    <n v="3.7333333518167944"/>
    <n v="15.839191976997347"/>
    <n v="15.839191976997347"/>
    <n v="37.333333518167947"/>
    <n v="1"/>
    <n v="0"/>
    <n v="131.99999703466892"/>
    <n v="53.28217999464718"/>
    <n v="0"/>
    <n v="11"/>
    <s v="A"/>
    <x v="2"/>
    <s v="A"/>
    <s v="A"/>
    <n v="683349"/>
    <s v="CEGL006112"/>
    <s v="Abies balsamea - (Betula papyrifera var. cordifolia) Forest"/>
    <s v="Montane Balsam Fir - Birch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Abies balsamea - (Betula papyrifera var. cordifolia) Forest"/>
    <s v="Red Spruce - Balsam Fir Forest Alliance"/>
    <s v="Northern Appalachian Spruce - Fir Forest"/>
  </r>
  <r>
    <s v="VT600"/>
    <s v="CEGL006112 ; CEGL006128"/>
    <n v="600"/>
    <n v="9639"/>
    <n v="43.087569999999999"/>
    <n v="-72.924880000000002"/>
    <s v="Map from merge shp"/>
    <x v="1"/>
    <s v="Montane Fir Forest"/>
    <s v="Stratton Mountain; plot #1; town of STRATTON"/>
    <n v="58"/>
    <n v="58"/>
    <d v="2005-08-10T00:00:00"/>
    <n v="16"/>
    <n v="16"/>
    <n v="5.5"/>
    <n v="5.5"/>
    <n v="22"/>
    <n v="22"/>
    <n v="55"/>
    <n v="1.375"/>
    <x v="370"/>
    <n v="4.9229691954742698"/>
    <n v="19.691876781897101"/>
    <n v="19.691876781897101"/>
    <n v="49.229691954742698"/>
    <n v="1"/>
    <n v="0"/>
    <n v="142.79999820888"/>
    <m/>
    <m/>
    <n v="4"/>
    <n v="16"/>
    <n v="16"/>
    <n v="5"/>
    <n v="5"/>
    <n v="20"/>
    <n v="20"/>
    <n v="50"/>
    <n v="1.25"/>
    <n v="4.3711484715522051"/>
    <n v="4.3711484715522051"/>
    <n v="17.48459388620882"/>
    <n v="17.48459388620882"/>
    <n v="43.711484715522055"/>
    <n v="1"/>
    <n v="0"/>
    <n v="142.79999820888042"/>
    <n v="55.315955766192737"/>
    <n v="0"/>
    <n v="8"/>
    <s v="A"/>
    <x v="2"/>
    <s v="A"/>
    <s v="A"/>
    <n v="683349"/>
    <s v="CEGL006112"/>
    <s v="Abies balsamea - (Betula papyrifera var. cordifolia) Forest"/>
    <s v="Montane Balsam Fir - Birch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Abies balsamea - (Betula papyrifera var. cordifolia) Forest"/>
    <s v="Red Spruce - Balsam Fir Forest Alliance"/>
    <s v="Northern Appalachian Spruce - Fir Forest"/>
  </r>
  <r>
    <s v="VT601"/>
    <s v="CEGL006128"/>
    <n v="601"/>
    <n v="9650"/>
    <n v="42.919409999999999"/>
    <n v="-73.148949999999999"/>
    <s v="Map from merge shp"/>
    <x v="1"/>
    <s v="Montane Spruce Forest"/>
    <s v="Bald Mountain-Woodford/Bennington; town of BENNINGTON"/>
    <n v="58"/>
    <n v="58"/>
    <d v="2005-08-03T00:00:00"/>
    <n v="15"/>
    <n v="15"/>
    <n v="4.8"/>
    <n v="4.8"/>
    <n v="18.590320061795602"/>
    <n v="18.590320061795602"/>
    <n v="48"/>
    <n v="1.2393546707863701"/>
    <x v="371"/>
    <n v="4.8087954105242101"/>
    <n v="18.6243845402789"/>
    <n v="18.6243845402789"/>
    <n v="48.087954105242098"/>
    <n v="1"/>
    <n v="0"/>
    <n v="156.89999836683299"/>
    <m/>
    <m/>
    <n v="5"/>
    <n v="15"/>
    <n v="15"/>
    <n v="4.5333333333333332"/>
    <n v="4.5333333333333332"/>
    <n v="17.557524502806956"/>
    <n v="17.557524502806956"/>
    <n v="45.333333333333329"/>
    <n v="1.1705016335204637"/>
    <n v="3.8253664752208638"/>
    <n v="3.8253664752208638"/>
    <n v="14.815580651670574"/>
    <n v="14.815580651670574"/>
    <n v="38.253664752208635"/>
    <n v="1"/>
    <n v="0"/>
    <n v="156.89999836683273"/>
    <n v="52.761670223386226"/>
    <n v="0"/>
    <n v="9"/>
    <s v="A"/>
    <x v="2"/>
    <s v="A"/>
    <s v="A"/>
    <n v="689885"/>
    <s v="CEGL006128"/>
    <s v="Picea rubens - Abies balsamea / Sorbus americana Forest"/>
    <s v="Montane Spruce - Fir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Picea rubens - Abies balsamea / Sorbus americana Forest"/>
    <s v="Red Spruce - Balsam Fir Forest Alliance"/>
    <s v="Northern Appalachian Spruce - Fir Forest"/>
  </r>
  <r>
    <s v="VT602"/>
    <s v="CEGL006128 ; CEGL006112"/>
    <n v="602"/>
    <n v="9655"/>
    <n v="43.162320000000001"/>
    <n v="-73.10848"/>
    <s v="Map from merge shp"/>
    <x v="1"/>
    <s v="Montane Fir"/>
    <s v="Mount Equinox; plot #6; town of MANCHESTER"/>
    <n v="58"/>
    <n v="58"/>
    <d v="2004-11-19T00:00:00"/>
    <n v="14"/>
    <n v="14"/>
    <n v="5.28571428571429"/>
    <n v="5.28571428571429"/>
    <n v="19.7773319015194"/>
    <n v="19.7773319015194"/>
    <n v="52.857142857142897"/>
    <n v="1.41266656439424"/>
    <x v="372"/>
    <n v="4.8487247136421798"/>
    <n v="18.142266641232599"/>
    <n v="18.142266641232599"/>
    <n v="48.4872471364218"/>
    <n v="1"/>
    <n v="0"/>
    <n v="113.699999630451"/>
    <m/>
    <m/>
    <n v="4"/>
    <n v="14"/>
    <n v="14"/>
    <n v="4.7857142857142856"/>
    <n v="4.7857142857142856"/>
    <n v="17.906503208132435"/>
    <n v="17.906503208132435"/>
    <n v="47.857142857142854"/>
    <n v="1.279035943438031"/>
    <n v="4.0668425684577159"/>
    <n v="4.0668425684577159"/>
    <n v="15.216731537116521"/>
    <n v="15.216731537116521"/>
    <n v="40.668425684577159"/>
    <n v="1"/>
    <n v="0"/>
    <n v="113.6999996304512"/>
    <n v="54.912324808951368"/>
    <n v="0"/>
    <n v="6"/>
    <s v="A"/>
    <x v="2"/>
    <s v="A"/>
    <s v="A"/>
    <n v="689885"/>
    <s v="CEGL006128"/>
    <s v="Picea rubens - Abies balsamea / Sorbus americana Forest"/>
    <s v="Montane Spruce - Fir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Picea rubens - Abies balsamea / Sorbus americana Forest"/>
    <s v="Red Spruce - Balsam Fir Forest Alliance"/>
    <s v="Northern Appalachian Spruce - Fir Forest"/>
  </r>
  <r>
    <s v="VT603"/>
    <s v="CEGL006128"/>
    <n v="603"/>
    <n v="6156"/>
    <n v="43.598370000000003"/>
    <n v="-72.821430000000007"/>
    <s v="Map from merge shp"/>
    <x v="1"/>
    <s v="Montane Fir"/>
    <s v="Killington Mountain; plot #1; town of MENDON"/>
    <n v="58"/>
    <n v="58"/>
    <d v="2004-09-11T00:00:00"/>
    <n v="15"/>
    <n v="15"/>
    <n v="5.5333333333333297"/>
    <n v="5.5333333333333297"/>
    <n v="21.430507849014401"/>
    <n v="21.430507849014401"/>
    <n v="55.3333333333333"/>
    <n v="1.42870052326762"/>
    <x v="373"/>
    <n v="4.86170212772703"/>
    <n v="18.829291374907999"/>
    <n v="18.829291374907999"/>
    <n v="48.617021277270297"/>
    <n v="1"/>
    <n v="0"/>
    <n v="169.200000017881"/>
    <m/>
    <m/>
    <n v="3"/>
    <n v="15"/>
    <n v="15"/>
    <n v="5.1333333333333337"/>
    <n v="5.1333333333333337"/>
    <n v="19.881314510531411"/>
    <n v="19.881314510531411"/>
    <n v="51.333333333333343"/>
    <n v="1.3254209673687605"/>
    <n v="4.2695035462117188"/>
    <n v="4.2695035462117188"/>
    <n v="16.535716131051498"/>
    <n v="16.535716131051498"/>
    <n v="42.69503546211719"/>
    <n v="1"/>
    <n v="0"/>
    <n v="169.20000001788139"/>
    <n v="55.222207354290219"/>
    <n v="0"/>
    <n v="8"/>
    <s v="A"/>
    <x v="2"/>
    <s v="A"/>
    <s v="A"/>
    <n v="689885"/>
    <s v="CEGL006128"/>
    <s v="Picea rubens - Abies balsamea / Sorbus americana Forest"/>
    <s v="Montane Spruce - Fir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Picea rubens - Abies balsamea / Sorbus americana Forest"/>
    <s v="Red Spruce - Balsam Fir Forest Alliance"/>
    <s v="Northern Appalachian Spruce - Fir Forest"/>
  </r>
  <r>
    <s v="VT604"/>
    <s v="CEGL006514"/>
    <n v="604"/>
    <n v="6403"/>
    <n v="43.735300000000002"/>
    <n v="-72.663499999999999"/>
    <s v="From NC EO"/>
    <x v="9"/>
    <s v="Poor Fen"/>
    <s v="Nyes Swamp; plot #1; town of BARNARD"/>
    <n v="58"/>
    <n v="58"/>
    <d v="2007-06-27T00:00:00"/>
    <n v="12"/>
    <n v="12"/>
    <n v="6.3333333333333304"/>
    <n v="6.3333333333333304"/>
    <n v="21.939310229205802"/>
    <n v="21.939310229205802"/>
    <n v="63.3333333333333"/>
    <n v="1.8282758524338101"/>
    <x v="374"/>
    <n v="6.3589743589743604"/>
    <n v="22.0281333475426"/>
    <n v="22.0281333475426"/>
    <n v="63.589743589743598"/>
    <n v="1"/>
    <n v="0"/>
    <n v="97.5"/>
    <m/>
    <m/>
    <n v="1"/>
    <n v="12"/>
    <n v="12"/>
    <n v="6.166666666666667"/>
    <n v="6.166666666666667"/>
    <n v="21.361959960016154"/>
    <n v="21.361959960016154"/>
    <n v="61.666666666666671"/>
    <n v="1.7801633300013462"/>
    <n v="5.8461538461538458"/>
    <n v="5.8461538461538458"/>
    <n v="20.251670980805333"/>
    <n v="20.251670980805333"/>
    <n v="58.461538461538453"/>
    <n v="1"/>
    <n v="0"/>
    <n v="97.5"/>
    <n v="58.891753522919558"/>
    <n v="0"/>
    <n v="4"/>
    <s v="D"/>
    <x v="1"/>
    <s v="A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05"/>
    <s v="CEGL002485"/>
    <n v="605"/>
    <n v="11456"/>
    <n v="44.597000000000001"/>
    <n v="-71.974599999999995"/>
    <s v="From NC EO"/>
    <x v="9"/>
    <s v="Poor Fen"/>
    <s v="West Burke Bog; plot #1; town of BURKE"/>
    <n v="58"/>
    <n v="58"/>
    <d v="2008-08-01T00:00:00"/>
    <n v="10"/>
    <n v="10"/>
    <n v="7.1"/>
    <n v="7.1"/>
    <n v="22.452171387195499"/>
    <n v="22.452171387195499"/>
    <n v="71"/>
    <n v="2.2452171387195499"/>
    <x v="375"/>
    <n v="7.15"/>
    <n v="22.610285270203899"/>
    <n v="22.610285270203899"/>
    <n v="71.5"/>
    <n v="1"/>
    <n v="0"/>
    <n v="60"/>
    <m/>
    <m/>
    <n v="0"/>
    <n v="10"/>
    <n v="10"/>
    <n v="7.3"/>
    <n v="7.3"/>
    <n v="23.084626919229169"/>
    <n v="23.084626919229169"/>
    <n v="73"/>
    <n v="2.3084626919229168"/>
    <n v="7.2416666666666663"/>
    <n v="7.2416666666666663"/>
    <n v="22.900160722386012"/>
    <n v="22.900160722386012"/>
    <n v="72.416666666666657"/>
    <n v="1"/>
    <n v="0"/>
    <n v="60"/>
    <n v="62.127469920402191"/>
    <n v="0"/>
    <n v="1"/>
    <s v="C"/>
    <x v="1"/>
    <s v="B"/>
    <s v="B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606"/>
    <s v="CEGL006225"/>
    <n v="606"/>
    <n v="10731"/>
    <n v="44.1755"/>
    <n v="-73.095799999999997"/>
    <s v="From NC EO; need Eric's 8-26-2008 WP 006"/>
    <x v="9"/>
    <s v="Dwarf Shrub Bog"/>
    <s v="Bristol Pond; plot #1; town of MONKTON"/>
    <n v="1"/>
    <n v="83"/>
    <d v="2008-08-28T00:00:00"/>
    <n v="10"/>
    <n v="10"/>
    <n v="7.7"/>
    <n v="7.7"/>
    <n v="24.3495379832965"/>
    <n v="24.3495379832965"/>
    <n v="77"/>
    <n v="2.4349537983296501"/>
    <x v="376"/>
    <n v="8.2536585365853696"/>
    <n v="26.100360004901901"/>
    <n v="26.100360004901901"/>
    <n v="82.536585365853696"/>
    <n v="1"/>
    <n v="0"/>
    <n v="102.5"/>
    <m/>
    <m/>
    <n v="0"/>
    <n v="10"/>
    <n v="10"/>
    <n v="7.3"/>
    <n v="7.3"/>
    <n v="23.084626919229169"/>
    <n v="23.084626919229169"/>
    <n v="73"/>
    <n v="2.3084626919229168"/>
    <n v="7.6585365853658534"/>
    <n v="7.6585365853658534"/>
    <n v="24.21841915348466"/>
    <n v="24.21841915348466"/>
    <n v="76.585365853658544"/>
    <n v="1"/>
    <n v="0"/>
    <n v="102.5"/>
    <n v="62.127469920402191"/>
    <n v="0"/>
    <n v="1"/>
    <s v="D"/>
    <x v="1"/>
    <s v="B"/>
    <s v="B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07"/>
    <s v="CEGL006513 ; CEGL006524"/>
    <n v="607"/>
    <n v="3916"/>
    <n v="44.731400000000001"/>
    <n v="-71.661600000000007"/>
    <s v="From NC EO"/>
    <x v="9"/>
    <s v="Poor Fen"/>
    <s v="Mud Pond Brunswick; Dennis Mud Ponds; plot #1; town of BRUNSWICK"/>
    <n v="58"/>
    <n v="58"/>
    <d v="2007-08-02T00:00:00"/>
    <n v="8"/>
    <n v="8"/>
    <n v="7.5"/>
    <n v="7.5"/>
    <n v="21.213203435596402"/>
    <n v="21.213203435596402"/>
    <n v="75"/>
    <n v="2.6516504294495502"/>
    <x v="377"/>
    <n v="6.6666666666666696"/>
    <n v="18.8561808316413"/>
    <n v="18.8561808316413"/>
    <n v="66.6666666666667"/>
    <n v="1"/>
    <n v="0"/>
    <n v="70.5"/>
    <m/>
    <m/>
    <n v="0"/>
    <n v="8"/>
    <n v="8"/>
    <n v="7.875"/>
    <n v="7.875"/>
    <n v="22.273863607376249"/>
    <n v="22.273863607376249"/>
    <n v="78.75"/>
    <n v="2.7842329509220307"/>
    <n v="6.1418439716312054"/>
    <n v="6.1418439716312054"/>
    <n v="17.371758085320572"/>
    <n v="17.371758085320572"/>
    <n v="61.418439716312058"/>
    <n v="1"/>
    <n v="0"/>
    <n v="70.5"/>
    <n v="62.112056561908567"/>
    <n v="0"/>
    <n v="0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08"/>
    <s v="CEGL006513 ; CEGL006524"/>
    <n v="608"/>
    <n v="3916"/>
    <n v="44.731400000000001"/>
    <n v="-71.661600000000007"/>
    <s v="From NC EO"/>
    <x v="9"/>
    <s v="Poor Fen"/>
    <s v="Dennis Pond; Dennis and Mud Ponds; plot #4; town of BRUNSWICK"/>
    <n v="58"/>
    <n v="58"/>
    <d v="2007-08-02T00:00:00"/>
    <n v="15"/>
    <n v="15"/>
    <n v="6.7333333333333298"/>
    <n v="6.7333333333333298"/>
    <n v="26.078087864463299"/>
    <n v="26.078087864463299"/>
    <n v="67.3333333333333"/>
    <n v="1.73853919096422"/>
    <x v="378"/>
    <n v="7.1212121212121202"/>
    <n v="27.580335950264899"/>
    <n v="27.580335950264899"/>
    <n v="71.212121212121204"/>
    <n v="1"/>
    <n v="0"/>
    <n v="66"/>
    <m/>
    <m/>
    <n v="0"/>
    <n v="15"/>
    <n v="15"/>
    <n v="7"/>
    <n v="7"/>
    <n v="27.11088342345192"/>
    <n v="27.11088342345192"/>
    <n v="70"/>
    <n v="1.8073922282301278"/>
    <n v="6.9469696969696972"/>
    <n v="6.9469696969696972"/>
    <n v="26.905497942971223"/>
    <n v="26.905497942971223"/>
    <n v="69.469696969696969"/>
    <n v="1"/>
    <n v="0"/>
    <n v="66"/>
    <n v="65.30776731710263"/>
    <n v="0"/>
    <n v="1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09"/>
    <s v="CEGL006513 ; CEGL006524"/>
    <n v="609"/>
    <n v="3916"/>
    <n v="44.731400000000001"/>
    <n v="-71.661600000000007"/>
    <s v="From NC EO"/>
    <x v="9"/>
    <s v="Poor Fen"/>
    <s v="Dennis Pond; Dennis and Mud Ponds; plot #3; town of BRUNSWICK"/>
    <n v="58"/>
    <n v="58"/>
    <d v="2007-08-02T00:00:00"/>
    <n v="11"/>
    <n v="11"/>
    <n v="7.0909090909090899"/>
    <n v="7.0909090909090899"/>
    <n v="23.517884877065601"/>
    <n v="23.517884877065601"/>
    <n v="70.909090909090907"/>
    <n v="2.1379895342786899"/>
    <x v="379"/>
    <n v="7.1964285714285703"/>
    <n v="23.8678534020219"/>
    <n v="23.8678534020219"/>
    <n v="71.964285714285694"/>
    <n v="1"/>
    <n v="0"/>
    <n v="56"/>
    <m/>
    <m/>
    <n v="0"/>
    <n v="11"/>
    <n v="11"/>
    <n v="7.5454545454545459"/>
    <n v="7.5454545454545459"/>
    <n v="25.02544159995438"/>
    <n v="25.02544159995438"/>
    <n v="75.454545454545467"/>
    <n v="2.2750401454503986"/>
    <n v="6.9821428571428568"/>
    <n v="6.9821428571428568"/>
    <n v="23.157148089802881"/>
    <n v="23.157148089802881"/>
    <n v="69.821428571428569"/>
    <n v="1"/>
    <n v="0"/>
    <n v="56"/>
    <n v="63.660498894118788"/>
    <n v="0"/>
    <n v="1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10"/>
    <s v="CEGL006513 ; CEGL006524"/>
    <n v="610"/>
    <n v="3916"/>
    <n v="44.731400000000001"/>
    <n v="-71.661600000000007"/>
    <s v="From NC EO"/>
    <x v="9"/>
    <s v="Poor Fen"/>
    <s v="Dennis Pond; Dennis and Mud Ponds; plot #2; town of BRUNSWICK"/>
    <n v="58"/>
    <n v="58"/>
    <d v="2007-08-02T00:00:00"/>
    <n v="14"/>
    <n v="14"/>
    <n v="7.1428571428571397"/>
    <n v="7.1428571428571397"/>
    <n v="26.726124191242398"/>
    <n v="26.726124191242398"/>
    <n v="71.428571428571402"/>
    <n v="1.9090088708030299"/>
    <x v="380"/>
    <n v="6.3259668508287303"/>
    <n v="23.669600595890401"/>
    <n v="23.669600595890401"/>
    <n v="63.259668508287298"/>
    <n v="1"/>
    <n v="0"/>
    <n v="90.5"/>
    <m/>
    <m/>
    <n v="0"/>
    <n v="14"/>
    <n v="14"/>
    <n v="7.2142857142857144"/>
    <n v="7.2142857142857144"/>
    <n v="26.993385433154863"/>
    <n v="26.993385433154863"/>
    <n v="72.142857142857139"/>
    <n v="1.9280989595110618"/>
    <n v="5.541436464088398"/>
    <n v="5.541436464088398"/>
    <n v="20.734156679194825"/>
    <n v="20.734156679194825"/>
    <n v="55.414364640883981"/>
    <n v="1"/>
    <n v="0"/>
    <n v="90.5"/>
    <n v="64.589956898226589"/>
    <n v="0"/>
    <n v="2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11"/>
    <s v="CEGL006513"/>
    <n v="611"/>
    <n v="11459"/>
    <n v="44.188299999999998"/>
    <n v="-72.176199999999994"/>
    <s v="From NC EO"/>
    <x v="9"/>
    <s v="Poor Fen"/>
    <s v="Whitcher Mtn fen; Pine Mountain WMA; plot #1; town of TOPSHAM"/>
    <n v="58"/>
    <n v="58"/>
    <d v="2007-08-31T00:00:00"/>
    <n v="8"/>
    <n v="8"/>
    <n v="6"/>
    <n v="6"/>
    <n v="16.9705627484771"/>
    <n v="16.9705627484771"/>
    <n v="60"/>
    <n v="2.1213203435596402"/>
    <x v="381"/>
    <n v="6.0684931506849296"/>
    <n v="17.1642906337337"/>
    <n v="17.1642906337337"/>
    <n v="60.684931506849303"/>
    <n v="1"/>
    <n v="0"/>
    <n v="73"/>
    <m/>
    <m/>
    <n v="1"/>
    <n v="8"/>
    <n v="8"/>
    <n v="6.125"/>
    <n v="6.125"/>
    <n v="17.324116139070416"/>
    <n v="17.324116139070416"/>
    <n v="61.250000000000007"/>
    <n v="2.1655145173838015"/>
    <n v="5.3013698630136989"/>
    <n v="5.3013698630136989"/>
    <n v="14.994538318859941"/>
    <n v="14.994538318859941"/>
    <n v="53.013698630136986"/>
    <n v="1"/>
    <n v="0"/>
    <n v="73"/>
    <n v="56.327303427385793"/>
    <n v="0"/>
    <n v="3"/>
    <s v="D"/>
    <x v="1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12"/>
    <s v="CEGL006225"/>
    <n v="612"/>
    <n v="11"/>
    <n v="44.294800000000002"/>
    <n v="-72.239099999999993"/>
    <s v="From NC EO"/>
    <x v="9"/>
    <s v="Dwarf Shrub Bog"/>
    <s v="Peacham Bog; plot #1; town of PEACHAM"/>
    <n v="58"/>
    <n v="58"/>
    <d v="2008-06-03T00:00:00"/>
    <n v="9"/>
    <n v="9"/>
    <n v="7.1111111111111098"/>
    <n v="7.1111111111111098"/>
    <n v="21.3333333333333"/>
    <n v="21.3333333333333"/>
    <n v="71.1111111111111"/>
    <n v="2.3703703703703698"/>
    <x v="382"/>
    <n v="6.6750524096021202"/>
    <n v="20.0251572288064"/>
    <n v="20.0251572288064"/>
    <n v="66.750524096021195"/>
    <n v="1"/>
    <n v="0"/>
    <n v="95.399999618530302"/>
    <m/>
    <m/>
    <n v="0"/>
    <n v="9"/>
    <n v="9"/>
    <n v="7.5555555555555554"/>
    <n v="7.5555555555555554"/>
    <n v="22.666666666666664"/>
    <n v="22.666666666666664"/>
    <n v="75.555555555555557"/>
    <n v="2.5185185185185186"/>
    <n v="6.6477987367314064"/>
    <n v="6.6477987367314064"/>
    <n v="19.943396210194219"/>
    <n v="19.943396210194219"/>
    <n v="66.477987367314057"/>
    <n v="1"/>
    <n v="0"/>
    <n v="95.399999618530273"/>
    <n v="62.422327540810947"/>
    <n v="0"/>
    <n v="0"/>
    <n v="0"/>
    <x v="1"/>
    <s v="A"/>
    <s v="A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13"/>
    <s v="CEGL006513"/>
    <n v="613"/>
    <n v="10823"/>
    <n v="44.29"/>
    <n v="-72.241100000000003"/>
    <s v="From NC EO"/>
    <x v="9"/>
    <s v="Poor Fen"/>
    <s v="Peacham Bog; plot #1; town of PEACHAM"/>
    <n v="58"/>
    <n v="58"/>
    <d v="2008-06-17T00:00:00"/>
    <n v="15"/>
    <n v="15"/>
    <n v="7.4666666666666703"/>
    <n v="7.4666666666666703"/>
    <n v="28.918275651681999"/>
    <n v="28.918275651681999"/>
    <n v="74.6666666666667"/>
    <n v="1.92788504344547"/>
    <x v="383"/>
    <n v="7.1145475369776801"/>
    <n v="27.554524126515599"/>
    <n v="27.554524126515599"/>
    <n v="71.145475369776804"/>
    <n v="1"/>
    <n v="0"/>
    <n v="87.300000190734906"/>
    <m/>
    <m/>
    <n v="0"/>
    <n v="15"/>
    <n v="15"/>
    <n v="7.8"/>
    <n v="7.8"/>
    <n v="30.209270100417854"/>
    <n v="30.209270100417854"/>
    <n v="78"/>
    <n v="2.0139513400278566"/>
    <n v="7.3241695318316662"/>
    <n v="7.3241695318316662"/>
    <n v="28.366386621583818"/>
    <n v="28.366386621583818"/>
    <n v="73.241695318316658"/>
    <n v="1"/>
    <n v="0"/>
    <n v="87.300000190734863"/>
    <n v="67.755150158307941"/>
    <n v="0"/>
    <n v="1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14"/>
    <s v="CEGL006007"/>
    <n v="614"/>
    <n v="11"/>
    <n v="44.294800000000002"/>
    <n v="-72.239099999999993"/>
    <s v="From NC EO"/>
    <x v="9"/>
    <s v="Dwarf Shrub Bog"/>
    <s v="Peacham Bog; plot #1; town of PEACHAM"/>
    <n v="58"/>
    <n v="58"/>
    <d v="2007-06-15T00:00:00"/>
    <n v="10"/>
    <n v="10"/>
    <n v="7.1"/>
    <n v="7.1"/>
    <n v="22.452171387195499"/>
    <n v="22.452171387195499"/>
    <n v="71"/>
    <n v="2.2452171387195499"/>
    <x v="384"/>
    <n v="6.4240882112993596"/>
    <n v="20.314750637543"/>
    <n v="20.314750637543"/>
    <n v="64.240882112993603"/>
    <n v="1"/>
    <n v="0"/>
    <n v="117.90000019222499"/>
    <m/>
    <m/>
    <n v="0"/>
    <n v="10"/>
    <n v="10"/>
    <n v="7.5"/>
    <n v="7.5"/>
    <n v="23.717082451262847"/>
    <n v="23.717082451262847"/>
    <n v="75"/>
    <n v="2.3717082451262845"/>
    <n v="6.8481764225987236"/>
    <n v="6.8481764225987236"/>
    <n v="21.655835314075755"/>
    <n v="21.655835314075755"/>
    <n v="68.481764225987234"/>
    <n v="1"/>
    <n v="0"/>
    <n v="117.90000019222498"/>
    <n v="62.627039850918521"/>
    <n v="0"/>
    <n v="1"/>
    <n v="0"/>
    <x v="1"/>
    <s v="A"/>
    <s v="A"/>
    <n v="683188"/>
    <s v="CEGL006007"/>
    <s v="Thuja occidentalis / Sphagnum (girgensohnii, warnstorfii) Swamp Forest"/>
    <s v="Northern White-cedar Peatland Swamp Forest"/>
    <s v="1.B.3.Na.3.d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6"/>
    <s v="Laurentian-Acadian-Appalachian Alkaline Swamp"/>
    <s v="A3720"/>
    <s v="Thuja occidentalis - Acer rubrum - Larix laricina Swamp Forest Alliance"/>
    <s v="1.B.3.Na.3.dLaurentian-Acadian-North Atlantic Coastal Flooded &amp; Swamp ForestLaurentian-Acadian-Appalachian Alkaline SwampThuja occidentalis - Acer rubrum - Larix laricina Swamp Forest AllianceThuja occidentalis / Sphagnum (girgensohnii, warnstorfii) Swamp"/>
    <s v="Northern White-cedar - Red Maple - Tamarack Swamp Forest Alliance"/>
    <s v="Northern White-cedar - Red Maple Swamp Forest"/>
  </r>
  <r>
    <s v="VT615"/>
    <s v="CEGL006331 ; CEGL006068"/>
    <n v="615"/>
    <n v="6196"/>
    <n v="43.696300000000001"/>
    <n v="-72.912000000000006"/>
    <s v="From NC EO; need Eric's 9-6-2007 WP 007"/>
    <x v="11"/>
    <s v="Rich Fen"/>
    <s v="Blue Ridge Fen; plot #1; town of CHITTENDEN"/>
    <n v="1"/>
    <n v="58"/>
    <d v="2007-09-06T00:00:00"/>
    <n v="26"/>
    <n v="26"/>
    <n v="5.9615384615384599"/>
    <n v="5.9615384615384599"/>
    <n v="30.398000946418499"/>
    <n v="30.398000946418499"/>
    <n v="59.615384615384599"/>
    <n v="1.16915388255456"/>
    <x v="385"/>
    <n v="6.6551724137930997"/>
    <n v="33.934854004255399"/>
    <n v="33.934854004255399"/>
    <n v="66.551724137931004"/>
    <n v="1"/>
    <n v="0"/>
    <n v="101.5"/>
    <m/>
    <m/>
    <n v="7"/>
    <n v="26"/>
    <n v="25"/>
    <n v="6.1923076923076925"/>
    <n v="6.44"/>
    <n v="31.574697757247627"/>
    <n v="32.200000000000003"/>
    <n v="63.149395514495268"/>
    <n v="1.2384615384615385"/>
    <n v="6.4137931034482758"/>
    <n v="6.4776119402985071"/>
    <n v="32.704056190629586"/>
    <n v="32.388059701492537"/>
    <n v="63.518210932814824"/>
    <n v="0.99014778325123154"/>
    <n v="1"/>
    <n v="100.5"/>
    <n v="65.462381593324736"/>
    <n v="0"/>
    <n v="6"/>
    <s v="A"/>
    <x v="1"/>
    <s v="A"/>
    <s v="A"/>
    <n v="683904"/>
    <s v="CEGL006331"/>
    <s v="Carex (interior, hystericina, flava) - Trichophorum alpinum / Campylium stellatum Fen"/>
    <s v="Northern Sloping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9"/>
    <s v="Carex lasiocarpa - Carex livida Alkaline Graminoid Fen Alliance"/>
    <s v="2.C.2.Na.2.aNorth American Boreal &amp; Subboreal Alkaline FenEastern North American Subboreal Alkaline FenCarex lasiocarpa - Carex livida Alkaline Graminoid Fen AllianceCarex (interior, hystericina, flava) - Trichophorum alpinum / Campylium stellatum Fen"/>
    <s v="Woolly-fruit Sedge - Livid Sedge Alkaline Graminoid Fen Alliance"/>
    <s v="Eastern Boreal Medium Rich Graminoid Fen"/>
  </r>
  <r>
    <s v="VT616"/>
    <s v="CEGL006225"/>
    <n v="616"/>
    <n v="543"/>
    <n v="43.098500000000001"/>
    <n v="-73.067800000000005"/>
    <s v="From NC EO"/>
    <x v="9"/>
    <s v="Dwarf Shrub Bog"/>
    <s v="The Burning; plot #3; town of SUNDERLAND"/>
    <n v="58"/>
    <n v="58"/>
    <d v="2007-09-28T00:00:00"/>
    <n v="10"/>
    <n v="10"/>
    <n v="6.4"/>
    <n v="6.4"/>
    <n v="20.2385770250776"/>
    <n v="20.2385770250776"/>
    <n v="64"/>
    <n v="2.02385770250776"/>
    <x v="386"/>
    <n v="6.0567010309278304"/>
    <n v="19.1529703644219"/>
    <n v="19.1529703644219"/>
    <n v="60.567010309278302"/>
    <n v="1"/>
    <n v="0"/>
    <n v="97"/>
    <m/>
    <m/>
    <n v="1"/>
    <n v="10"/>
    <n v="10"/>
    <n v="6.9"/>
    <n v="6.9"/>
    <n v="21.819715855161821"/>
    <n v="21.819715855161821"/>
    <n v="69"/>
    <n v="2.1819715855161816"/>
    <n v="5.3298969072164946"/>
    <n v="5.3298969072164946"/>
    <n v="16.854613920691261"/>
    <n v="16.854613920691261"/>
    <n v="53.298969072164951"/>
    <n v="1"/>
    <n v="0"/>
    <n v="97"/>
    <n v="61.128330059369524"/>
    <n v="0"/>
    <n v="1"/>
    <s v="C"/>
    <x v="1"/>
    <s v="A"/>
    <s v="B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17"/>
    <s v="CEGL006513 ; CEGL006302"/>
    <n v="617"/>
    <n v="4955"/>
    <n v="43.0976"/>
    <n v="-73.076599999999999"/>
    <s v="From NC EO"/>
    <x v="9"/>
    <s v="Poor Fen"/>
    <s v="The Burning; plot #2; town of SUNDERLAND"/>
    <n v="58"/>
    <n v="58"/>
    <d v="2007-09-28T00:00:00"/>
    <n v="11"/>
    <n v="11"/>
    <n v="6.1818181818181799"/>
    <n v="6.1818181818181799"/>
    <n v="20.502771431287901"/>
    <n v="20.502771431287901"/>
    <n v="61.818181818181799"/>
    <n v="1.86388831193527"/>
    <x v="387"/>
    <n v="6.6263736263736304"/>
    <n v="21.977195039388"/>
    <n v="21.977195039388"/>
    <n v="66.263736263736305"/>
    <n v="1"/>
    <n v="0"/>
    <n v="91"/>
    <m/>
    <m/>
    <n v="1"/>
    <n v="11"/>
    <n v="11"/>
    <n v="5.9090909090909092"/>
    <n v="5.9090909090909092"/>
    <n v="19.598237397554634"/>
    <n v="19.598237397554634"/>
    <n v="59.090909090909093"/>
    <n v="1.7816579452322396"/>
    <n v="6.186813186813187"/>
    <n v="6.186813186813187"/>
    <n v="20.51933798868231"/>
    <n v="20.51933798868231"/>
    <n v="61.868131868131869"/>
    <n v="1"/>
    <n v="0"/>
    <n v="91"/>
    <n v="58.123607738984703"/>
    <n v="0"/>
    <n v="3"/>
    <s v="C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18"/>
    <s v="CEGL006068"/>
    <n v="618"/>
    <n v="10825"/>
    <n v="42.802999999999997"/>
    <n v="-73.190799999999996"/>
    <s v="From NC EO"/>
    <x v="11"/>
    <s v="Intermediate Fen"/>
    <s v="Pownal Bog; plot #1; town of POWNAL"/>
    <n v="58"/>
    <n v="58"/>
    <d v="2007-08-01T00:00:00"/>
    <n v="15"/>
    <n v="15"/>
    <n v="6.4666666666666703"/>
    <n v="6.4666666666666703"/>
    <n v="25.0452923054746"/>
    <n v="25.0452923054746"/>
    <n v="64.6666666666667"/>
    <n v="1.6696861536983101"/>
    <x v="388"/>
    <n v="6.8907103825136602"/>
    <n v="26.687606555014"/>
    <n v="26.687606555014"/>
    <n v="68.907103825136602"/>
    <n v="1"/>
    <n v="0"/>
    <n v="91.5"/>
    <m/>
    <m/>
    <n v="1"/>
    <n v="15"/>
    <n v="15"/>
    <n v="6.4"/>
    <n v="6.4"/>
    <n v="24.787093415727469"/>
    <n v="24.787093415727469"/>
    <n v="64"/>
    <n v="1.6524728943818312"/>
    <n v="6.9071038251366117"/>
    <n v="6.9071038251366117"/>
    <n v="26.751098085279644"/>
    <n v="26.751098085279644"/>
    <n v="69.071038251366119"/>
    <n v="1"/>
    <n v="0"/>
    <n v="91.5"/>
    <n v="62.22223018619863"/>
    <n v="0"/>
    <n v="3"/>
    <s v="D"/>
    <x v="1"/>
    <s v="B"/>
    <s v="B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619"/>
    <s v="CEGL006302"/>
    <n v="619"/>
    <n v="3446"/>
    <n v="42.802399999999999"/>
    <n v="-73.191599999999994"/>
    <s v="From NC EO"/>
    <x v="9"/>
    <s v="Poor/Intermediate Fen"/>
    <s v="Pownal Bog; plot #2; town of POWNAL"/>
    <n v="58"/>
    <n v="58"/>
    <m/>
    <n v="16"/>
    <n v="16"/>
    <n v="5.9375"/>
    <n v="5.9375"/>
    <n v="23.75"/>
    <n v="23.75"/>
    <n v="59.375"/>
    <n v="1.484375"/>
    <x v="389"/>
    <n v="6.5524861878453002"/>
    <n v="26.209944751381201"/>
    <n v="26.209944751381201"/>
    <n v="65.524861878452995"/>
    <n v="1"/>
    <n v="0"/>
    <n v="90.5"/>
    <m/>
    <m/>
    <n v="4"/>
    <n v="16"/>
    <n v="15"/>
    <n v="5.6875"/>
    <n v="6.0666666666666664"/>
    <n v="22.75"/>
    <n v="23.496098966991664"/>
    <n v="58.740247417479161"/>
    <n v="1.4685061854369788"/>
    <n v="6.1160220994475134"/>
    <n v="6.2542372881355934"/>
    <n v="24.464088397790054"/>
    <n v="24.222556860178592"/>
    <n v="60.556392150446484"/>
    <n v="0.97790055248618779"/>
    <n v="2"/>
    <n v="88.5"/>
    <n v="58.185665470922466"/>
    <n v="0"/>
    <n v="6"/>
    <s v="D"/>
    <x v="1"/>
    <s v="B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20"/>
    <s v="CEGL006302"/>
    <n v="620"/>
    <n v="3446"/>
    <n v="42.802399999999999"/>
    <n v="-73.191599999999994"/>
    <s v="From NC EO"/>
    <x v="9"/>
    <s v="Poor Fen"/>
    <s v="Pownal Bog; plot #3; town of POWNAL"/>
    <n v="58"/>
    <n v="58"/>
    <d v="2007-08-01T00:00:00"/>
    <n v="13"/>
    <n v="13"/>
    <n v="6.0769230769230802"/>
    <n v="6.0769230769230802"/>
    <n v="21.910657750896501"/>
    <n v="21.910657750896501"/>
    <n v="60.769230769230802"/>
    <n v="1.68543521160743"/>
    <x v="390"/>
    <n v="6.2602377806440401"/>
    <n v="22.571608314709"/>
    <n v="22.571608314709"/>
    <n v="62.602377806440401"/>
    <n v="1"/>
    <n v="0"/>
    <n v="75.700000002980204"/>
    <m/>
    <m/>
    <n v="2"/>
    <n v="13"/>
    <n v="12"/>
    <n v="5.5384615384615383"/>
    <n v="6"/>
    <n v="19.969207064108247"/>
    <n v="20.784609690826528"/>
    <n v="57.646135369831363"/>
    <n v="1.598816130063579"/>
    <n v="5.602377807030968"/>
    <n v="5.8335625858535805"/>
    <n v="20.199660447771652"/>
    <n v="20.208053575662564"/>
    <n v="56.047056418749833"/>
    <n v="0.96036988111120347"/>
    <n v="3"/>
    <n v="72.700000002980232"/>
    <n v="55.550879779840308"/>
    <n v="0"/>
    <n v="6"/>
    <s v="D"/>
    <x v="1"/>
    <s v="B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21"/>
    <s v="CEGL006513"/>
    <n v="621"/>
    <n v="3445"/>
    <n v="43.842599999999997"/>
    <n v="-73.0779"/>
    <s v="From NC EO; need Eric's 6-28-2007 WP 003"/>
    <x v="9"/>
    <s v="Poor Fen"/>
    <s v="Scanlon Bog; plot #2; town of BRANDON"/>
    <n v="1"/>
    <n v="83"/>
    <d v="2007-06-28T00:00:00"/>
    <n v="13"/>
    <n v="13"/>
    <n v="7"/>
    <n v="7"/>
    <n v="25.2388589282479"/>
    <n v="25.2388589282479"/>
    <n v="70"/>
    <n v="1.9414506867882999"/>
    <x v="391"/>
    <n v="7.0658682634730496"/>
    <n v="25.476350329625799"/>
    <n v="25.476350329625799"/>
    <n v="70.658682634730496"/>
    <n v="1"/>
    <n v="0"/>
    <n v="83.5"/>
    <m/>
    <m/>
    <n v="1"/>
    <n v="13"/>
    <n v="13"/>
    <n v="6.5384615384615383"/>
    <n v="6.5384615384615383"/>
    <n v="23.574758339572234"/>
    <n v="23.574758339572234"/>
    <n v="65.384615384615387"/>
    <n v="1.8134429491978645"/>
    <n v="5.8982035928143715"/>
    <n v="5.8982035928143715"/>
    <n v="21.266275487018142"/>
    <n v="21.266275487018142"/>
    <n v="58.982035928143716"/>
    <n v="1"/>
    <n v="0"/>
    <n v="83.5"/>
    <n v="61.264619541526251"/>
    <n v="0"/>
    <n v="3"/>
    <s v="B"/>
    <x v="1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22"/>
    <s v="CEGL006513"/>
    <n v="622"/>
    <n v="3445"/>
    <n v="43.842599999999997"/>
    <n v="-73.078299999999999"/>
    <s v="From NC EO; need Eric's 6-28-2007 WP 002"/>
    <x v="9"/>
    <s v="Poor Fen"/>
    <s v="Scanlon Bog; plot #1; town of BRANDON"/>
    <n v="1"/>
    <n v="83"/>
    <d v="2007-06-28T00:00:00"/>
    <n v="18"/>
    <n v="18"/>
    <n v="6.8333333333333304"/>
    <n v="6.8333333333333304"/>
    <n v="28.991378028648398"/>
    <n v="28.991378028648398"/>
    <n v="68.3333333333333"/>
    <n v="1.6106321127026899"/>
    <x v="392"/>
    <n v="7.4680851063829801"/>
    <n v="31.684401727209998"/>
    <n v="31.684401727209998"/>
    <n v="74.680851063829806"/>
    <n v="1"/>
    <n v="0"/>
    <n v="47"/>
    <m/>
    <m/>
    <n v="3"/>
    <n v="18"/>
    <n v="18"/>
    <n v="6.5555555555555554"/>
    <n v="6.5555555555555554"/>
    <n v="27.812866726670865"/>
    <n v="27.812866726670865"/>
    <n v="65.555555555555557"/>
    <n v="1.5451592625928261"/>
    <n v="7.5851063829787231"/>
    <n v="7.5851063829787231"/>
    <n v="32.180880956553722"/>
    <n v="32.180880956553722"/>
    <n v="75.851063829787236"/>
    <n v="1"/>
    <n v="0"/>
    <n v="47"/>
    <n v="63.362256498160235"/>
    <n v="0"/>
    <n v="5"/>
    <s v="B"/>
    <x v="1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23"/>
    <s v="CEGL006225"/>
    <n v="623"/>
    <n v="11451"/>
    <n v="43.337600000000002"/>
    <n v="-72.716899999999995"/>
    <s v="From NC EO"/>
    <x v="9"/>
    <s v="Dwarf Shrub Bog"/>
    <s v="Town Line Bog; plot #1; town of ANDOVER"/>
    <n v="58"/>
    <n v="58"/>
    <d v="2009-08-20T00:00:00"/>
    <n v="11"/>
    <n v="11"/>
    <n v="6.3636363636363598"/>
    <n v="6.3636363636363598"/>
    <n v="21.105794120443498"/>
    <n v="21.105794120443498"/>
    <n v="63.636363636363598"/>
    <n v="1.9187085564039501"/>
    <x v="393"/>
    <n v="6.1989247311828004"/>
    <n v="20.559507436988"/>
    <n v="20.559507436988"/>
    <n v="61.989247311828002"/>
    <n v="1"/>
    <n v="0"/>
    <n v="93"/>
    <m/>
    <m/>
    <n v="1"/>
    <n v="11"/>
    <n v="11"/>
    <n v="6.7272727272727275"/>
    <n v="6.7272727272727275"/>
    <n v="22.311839498754509"/>
    <n v="22.311839498754509"/>
    <n v="67.272727272727266"/>
    <n v="2.0283490453413191"/>
    <n v="5.629032258064516"/>
    <n v="5.629032258064516"/>
    <n v="18.669387932807009"/>
    <n v="18.669387932807009"/>
    <n v="56.29032258064516"/>
    <n v="1"/>
    <n v="0"/>
    <n v="93"/>
    <n v="61.517053316551738"/>
    <n v="0"/>
    <n v="1"/>
    <s v="D"/>
    <x v="1"/>
    <s v="B"/>
    <s v="B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24"/>
    <s v="CEGL006513"/>
    <n v="624"/>
    <n v="10713"/>
    <n v="42.893099999999997"/>
    <n v="-73.010099999999994"/>
    <s v="From NC EO"/>
    <x v="9"/>
    <s v="Poor Fen"/>
    <s v="Billings Pond; plot #1; town of WOODFORD"/>
    <n v="58"/>
    <n v="58"/>
    <d v="2008-09-04T00:00:00"/>
    <n v="9"/>
    <n v="9"/>
    <n v="5.2222222222222197"/>
    <n v="5.2222222222222197"/>
    <n v="15.6666666666667"/>
    <n v="15.6666666666667"/>
    <n v="52.2222222222222"/>
    <n v="1.74074074074074"/>
    <x v="394"/>
    <n v="6.3115577889447199"/>
    <n v="18.9346733668342"/>
    <n v="18.9346733668342"/>
    <n v="63.115577889447202"/>
    <n v="1"/>
    <n v="0"/>
    <n v="99.5"/>
    <m/>
    <m/>
    <n v="2"/>
    <n v="9"/>
    <n v="9"/>
    <n v="5.666666666666667"/>
    <n v="5.666666666666667"/>
    <n v="17"/>
    <n v="17"/>
    <n v="56.666666666666664"/>
    <n v="1.8888888888888891"/>
    <n v="6.2713567839195976"/>
    <n v="6.2713567839195976"/>
    <n v="18.814070351758794"/>
    <n v="18.814070351758794"/>
    <n v="62.713567839195974"/>
    <n v="1"/>
    <n v="0"/>
    <n v="99.5"/>
    <n v="56.071287519747237"/>
    <n v="0"/>
    <n v="3"/>
    <s v="B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25"/>
    <s v="CEGL006302"/>
    <n v="625"/>
    <n v="10800"/>
    <n v="44.790500000000002"/>
    <n v="-71.822400000000002"/>
    <s v="From NC EO"/>
    <x v="11"/>
    <s v="Intermediate Fen"/>
    <s v="Nulhegen Pond; plot #1; town of BRIGHTON"/>
    <n v="58"/>
    <n v="58"/>
    <d v="2009-08-13T00:00:00"/>
    <n v="18"/>
    <n v="18"/>
    <n v="6.3333333333333304"/>
    <n v="6.3333333333333304"/>
    <n v="26.870057685088799"/>
    <n v="26.870057685088799"/>
    <n v="63.3333333333333"/>
    <n v="1.4927809825049301"/>
    <x v="395"/>
    <n v="7.1373626372518597"/>
    <n v="30.2812651235297"/>
    <n v="30.2812651235297"/>
    <n v="71.373626372518601"/>
    <n v="1"/>
    <n v="0"/>
    <n v="72.800000004470306"/>
    <m/>
    <m/>
    <n v="2"/>
    <n v="18"/>
    <n v="18"/>
    <n v="6.833333333333333"/>
    <n v="6.833333333333333"/>
    <n v="28.991378028648445"/>
    <n v="28.991378028648445"/>
    <n v="68.333333333333329"/>
    <n v="1.6106321127026917"/>
    <n v="7.5439560438407671"/>
    <n v="7.5439560438407671"/>
    <n v="32.006294853438277"/>
    <n v="32.006294853438277"/>
    <n v="75.439560438407668"/>
    <n v="1"/>
    <n v="0"/>
    <n v="72.800000004470348"/>
    <n v="66.168150101618039"/>
    <n v="0"/>
    <n v="2"/>
    <s v="B"/>
    <x v="1"/>
    <s v="A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26"/>
    <s v="CEGL006302"/>
    <n v="626"/>
    <n v="10800"/>
    <n v="44.790500000000002"/>
    <n v="-71.822400000000002"/>
    <s v="From NC EO"/>
    <x v="11"/>
    <s v="Intermediate Fen"/>
    <s v="Nulhegen Pond; plot #2; town of BRIGHTON"/>
    <n v="58"/>
    <n v="58"/>
    <d v="2009-08-13T00:00:00"/>
    <n v="17"/>
    <n v="17"/>
    <n v="7"/>
    <n v="7"/>
    <n v="28.861739379323598"/>
    <n v="28.861739379323598"/>
    <n v="70"/>
    <n v="1.69774937525433"/>
    <x v="396"/>
    <n v="7.078125"/>
    <n v="29.183857006324999"/>
    <n v="29.183857006324999"/>
    <n v="70.78125"/>
    <n v="1"/>
    <n v="0"/>
    <n v="64"/>
    <m/>
    <m/>
    <n v="1"/>
    <n v="17"/>
    <n v="17"/>
    <n v="7.8235294117647056"/>
    <n v="7.8235294117647056"/>
    <n v="32.257238129832288"/>
    <n v="32.257238129832288"/>
    <n v="78.235294117647058"/>
    <n v="1.8974845958724873"/>
    <n v="7.8671875"/>
    <n v="7.8671875"/>
    <n v="32.437245039038942"/>
    <n v="32.437245039038942"/>
    <n v="78.671875"/>
    <n v="1"/>
    <n v="0"/>
    <n v="64"/>
    <n v="69.372818427987596"/>
    <n v="0"/>
    <n v="1"/>
    <s v="B"/>
    <x v="1"/>
    <s v="A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27"/>
    <s v="CEGL006514"/>
    <n v="627"/>
    <n v="10670"/>
    <n v="43.694600000000001"/>
    <n v="-72.857399999999998"/>
    <s v="From NC EO"/>
    <x v="9"/>
    <s v="Dwarf Shrub Bog"/>
    <s v="The Elbow; town of KILLINGTON"/>
    <n v="1"/>
    <n v="58"/>
    <d v="2009-08-18T00:00:00"/>
    <n v="5"/>
    <n v="5"/>
    <n v="7"/>
    <n v="7"/>
    <n v="15.6524758424985"/>
    <n v="15.6524758424985"/>
    <n v="70"/>
    <n v="3.13049516849971"/>
    <x v="397"/>
    <n v="6.178660049606"/>
    <n v="13.8159038807812"/>
    <n v="13.8159038807812"/>
    <n v="61.786600496059997"/>
    <n v="1"/>
    <n v="0"/>
    <n v="80.600000001490102"/>
    <m/>
    <m/>
    <n v="0"/>
    <n v="5"/>
    <n v="5"/>
    <n v="6.6"/>
    <n v="6.6"/>
    <n v="14.758048651498612"/>
    <n v="14.758048651498612"/>
    <n v="65.999999999999986"/>
    <n v="2.951609730299722"/>
    <n v="5.2531017369495379"/>
    <n v="5.2531017369495379"/>
    <n v="11.746292576541386"/>
    <n v="11.746292576541386"/>
    <n v="52.53101736949538"/>
    <n v="1"/>
    <n v="0"/>
    <n v="80.600000001490116"/>
    <n v="55.550393879540763"/>
    <n v="0"/>
    <n v="1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28"/>
    <s v="CEGL006513"/>
    <n v="628"/>
    <n v="4439"/>
    <n v="44.387"/>
    <n v="-73.166499999999999"/>
    <s v="from Eric's GPS"/>
    <x v="9"/>
    <s v="Dwarf Shrub bog"/>
    <s v="Shelburne Pond; plot #1; town of SHELBURNE"/>
    <n v="1"/>
    <n v="83"/>
    <d v="2007-04-25T00:00:00"/>
    <n v="8"/>
    <n v="8"/>
    <n v="7.125"/>
    <n v="7.125"/>
    <n v="20.1525432638166"/>
    <n v="20.1525432638166"/>
    <n v="71.25"/>
    <n v="2.5190679079770799"/>
    <x v="398"/>
    <n v="7.0338164251207704"/>
    <n v="19.894637167296899"/>
    <n v="19.894637167296899"/>
    <n v="70.338164251207701"/>
    <n v="1"/>
    <n v="0"/>
    <n v="103.5"/>
    <m/>
    <m/>
    <n v="1"/>
    <n v="8"/>
    <n v="8"/>
    <n v="6.5"/>
    <n v="6.5"/>
    <n v="18.384776310850238"/>
    <n v="18.384776310850238"/>
    <n v="65"/>
    <n v="2.2980970388562794"/>
    <n v="5.1835748792270531"/>
    <n v="5.1835748792270531"/>
    <n v="14.661363791558754"/>
    <n v="14.661363791558754"/>
    <n v="51.835748792270529"/>
    <n v="1"/>
    <n v="0"/>
    <n v="103.5"/>
    <n v="58.415107670497818"/>
    <n v="0"/>
    <n v="1"/>
    <s v="A"/>
    <x v="1"/>
    <s v="B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29"/>
    <s v="CEGL006513"/>
    <n v="629"/>
    <n v="4439"/>
    <n v="44.384700000000002"/>
    <n v="-73.167400000000001"/>
    <s v="from Eric's GPS"/>
    <x v="9"/>
    <s v="Poor Fen"/>
    <s v="Shelburne Pond; plot #2; town of SHELBURNE"/>
    <n v="1"/>
    <n v="83"/>
    <d v="2007-04-25T00:00:00"/>
    <n v="10"/>
    <n v="10"/>
    <n v="6.5"/>
    <n v="6.5"/>
    <n v="20.554804791094501"/>
    <n v="20.554804791094501"/>
    <n v="65"/>
    <n v="2.0554804791094501"/>
    <x v="399"/>
    <n v="8.1105769230769198"/>
    <n v="25.647896214923399"/>
    <n v="25.647896214923399"/>
    <n v="81.105769230769198"/>
    <n v="1"/>
    <n v="0"/>
    <n v="104"/>
    <m/>
    <m/>
    <n v="2"/>
    <n v="10"/>
    <n v="10"/>
    <n v="5.7"/>
    <n v="5.7"/>
    <n v="18.024982662959765"/>
    <n v="18.024982662959765"/>
    <n v="57.000000000000007"/>
    <n v="1.8024982662959761"/>
    <n v="6.6826923076923075"/>
    <n v="6.6826923076923075"/>
    <n v="21.132528594394458"/>
    <n v="21.132528594394458"/>
    <n v="66.826923076923066"/>
    <n v="1"/>
    <n v="0"/>
    <n v="104"/>
    <n v="56.255910476271538"/>
    <n v="0"/>
    <n v="4"/>
    <s v="A"/>
    <x v="1"/>
    <s v="B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30"/>
    <s v="CEGL006513"/>
    <n v="630"/>
    <n v="10784"/>
    <n v="43.220799999999997"/>
    <n v="-72.758899999999997"/>
    <s v="based on the NC. Eric has GPS"/>
    <x v="9"/>
    <s v="Poor Fen"/>
    <s v="Lowell Lake; plot #1; town of LONDONDERRY"/>
    <n v="1"/>
    <n v="58"/>
    <d v="2007-09-05T00:00:00"/>
    <n v="8"/>
    <n v="8"/>
    <n v="6.125"/>
    <n v="6.125"/>
    <n v="17.324116139070401"/>
    <n v="17.324116139070401"/>
    <n v="61.25"/>
    <n v="2.1655145173838002"/>
    <x v="400"/>
    <n v="6.42162162162162"/>
    <n v="18.163088779451201"/>
    <n v="18.163088779451201"/>
    <n v="64.216216216216196"/>
    <n v="1"/>
    <n v="0"/>
    <n v="92.5"/>
    <m/>
    <m/>
    <n v="1"/>
    <n v="8"/>
    <n v="8"/>
    <n v="6.375"/>
    <n v="6.375"/>
    <n v="18.031222920256962"/>
    <n v="18.031222920256962"/>
    <n v="63.749999999999993"/>
    <n v="2.2539028650321202"/>
    <n v="5.8918918918918921"/>
    <n v="5.8918918918918921"/>
    <n v="16.664786843099176"/>
    <n v="16.664786843099176"/>
    <n v="58.918918918918919"/>
    <n v="1"/>
    <n v="0"/>
    <n v="92.5"/>
    <n v="57.510839589460474"/>
    <n v="0"/>
    <n v="2"/>
    <s v="C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31"/>
    <s v="CEGL006524"/>
    <n v="631"/>
    <n v="668"/>
    <n v="44.9893"/>
    <n v="-72.895899999999997"/>
    <s v="based on field desc. Need Eric's GPS 009"/>
    <x v="9"/>
    <s v="Poor Fen"/>
    <s v="Franklin Bog; plot #2; town of FRANKLIN"/>
    <n v="1"/>
    <n v="58"/>
    <d v="2007-04-13T00:00:00"/>
    <n v="13"/>
    <n v="13"/>
    <n v="6.7692307692307701"/>
    <n v="6.7692307692307701"/>
    <n v="24.406808633910099"/>
    <n v="24.406808633910099"/>
    <n v="67.692307692307693"/>
    <n v="1.8774468179930801"/>
    <x v="401"/>
    <n v="6.7188940092165899"/>
    <n v="24.225316864638199"/>
    <n v="24.225316864638199"/>
    <n v="67.188940092165893"/>
    <n v="1"/>
    <n v="0"/>
    <n v="108.5"/>
    <m/>
    <m/>
    <n v="0"/>
    <n v="13"/>
    <n v="13"/>
    <n v="7"/>
    <n v="7"/>
    <n v="25.238858928247925"/>
    <n v="25.238858928247925"/>
    <n v="70"/>
    <n v="1.9414506867883021"/>
    <n v="6.2811059907834101"/>
    <n v="6.2811059907834101"/>
    <n v="22.646849716393628"/>
    <n v="22.646849716393628"/>
    <n v="62.8110599078341"/>
    <n v="1"/>
    <n v="0"/>
    <n v="108.5"/>
    <n v="63.20407498281827"/>
    <n v="0"/>
    <n v="2"/>
    <s v="A"/>
    <x v="1"/>
    <s v="B"/>
    <s v="A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32"/>
    <s v="CEGL006524"/>
    <n v="632"/>
    <n v="668"/>
    <n v="44.990600000000001"/>
    <n v="-72.896699999999996"/>
    <s v="based on field desc. Need Eric's GPS 007"/>
    <x v="9"/>
    <s v="Poor Fen"/>
    <s v="Franklin Bog; plot #1; town of FRANKLIN"/>
    <n v="1"/>
    <n v="58"/>
    <d v="2007-07-13T00:00:00"/>
    <n v="13"/>
    <n v="13"/>
    <n v="6.4615384615384599"/>
    <n v="6.4615384615384599"/>
    <n v="23.2974082414596"/>
    <n v="23.2974082414596"/>
    <n v="64.615384615384599"/>
    <n v="1.7921083262661299"/>
    <x v="402"/>
    <n v="7.4825581395348797"/>
    <n v="26.978747043733499"/>
    <n v="26.978747043733499"/>
    <n v="74.825581395348806"/>
    <n v="1"/>
    <n v="0"/>
    <n v="86"/>
    <m/>
    <m/>
    <n v="2"/>
    <n v="13"/>
    <n v="13"/>
    <n v="6.5384615384615383"/>
    <n v="6.5384615384615383"/>
    <n v="23.574758339572234"/>
    <n v="23.574758339572234"/>
    <n v="65.384615384615387"/>
    <n v="1.8134429491978645"/>
    <n v="7.5930232558139537"/>
    <n v="7.5930232558139537"/>
    <n v="27.377034684627731"/>
    <n v="27.377034684627731"/>
    <n v="75.930232558139537"/>
    <n v="1"/>
    <n v="0"/>
    <n v="86"/>
    <n v="60.639619541526251"/>
    <n v="0"/>
    <n v="4"/>
    <s v="A"/>
    <x v="1"/>
    <s v="B"/>
    <s v="A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33"/>
    <s v="CEGL006524"/>
    <n v="633"/>
    <n v="4977"/>
    <n v="43.7654"/>
    <n v="-73.279600000000002"/>
    <s v="based on NC. Need Eric's GPS 005"/>
    <x v="9"/>
    <s v="Poor Fen"/>
    <s v="Spruce Pond; Pond Woods WMA; plot #1; town of ORWELL"/>
    <n v="1"/>
    <n v="58"/>
    <d v="2007-07-26T00:00:00"/>
    <n v="14"/>
    <n v="14"/>
    <n v="5.5714285714285703"/>
    <n v="5.5714285714285703"/>
    <n v="20.846376869169099"/>
    <n v="20.846376869169099"/>
    <n v="55.714285714285701"/>
    <n v="1.4890269192263601"/>
    <x v="403"/>
    <n v="5.9245283018867898"/>
    <n v="22.167555083905999"/>
    <n v="22.167555083905999"/>
    <n v="59.245283018867902"/>
    <n v="1"/>
    <n v="0"/>
    <n v="79.5"/>
    <m/>
    <m/>
    <n v="4"/>
    <n v="14"/>
    <n v="14"/>
    <n v="5.8571428571428568"/>
    <n v="5.8571428571428568"/>
    <n v="21.915421836818798"/>
    <n v="21.915421836818798"/>
    <n v="58.571428571428562"/>
    <n v="1.5653872740584855"/>
    <n v="5.0754716981132075"/>
    <n v="5.0754716981132075"/>
    <n v="18.990676170607362"/>
    <n v="18.990676170607362"/>
    <n v="50.754716981132077"/>
    <n v="1"/>
    <n v="0"/>
    <n v="79.5"/>
    <n v="59.328927201278674"/>
    <n v="0"/>
    <n v="4"/>
    <s v="B"/>
    <x v="2"/>
    <s v="B"/>
    <s v="B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34"/>
    <s v="CEGL006524"/>
    <n v="634"/>
    <n v="4977"/>
    <n v="43.756999999999998"/>
    <n v="-73.283500000000004"/>
    <s v="need Eric's waypoint 009 - mapped in NC polygon"/>
    <x v="9"/>
    <s v="Poor Fen"/>
    <s v="Droughty Pond Fen; Pond Woods WMA; plot #3; town of ORWELL"/>
    <n v="1"/>
    <n v="58"/>
    <d v="2007-07-26T00:00:00"/>
    <n v="7"/>
    <n v="7"/>
    <n v="6.1428571428571397"/>
    <n v="6.1428571428571397"/>
    <n v="16.2524723393968"/>
    <n v="16.2524723393968"/>
    <n v="61.428571428571402"/>
    <n v="2.32178176277097"/>
    <x v="404"/>
    <n v="6.1121495327102799"/>
    <n v="16.171227639590999"/>
    <n v="16.171227639590999"/>
    <n v="61.121495327102799"/>
    <n v="1"/>
    <n v="0"/>
    <n v="53.5"/>
    <m/>
    <m/>
    <n v="1"/>
    <n v="7"/>
    <n v="7"/>
    <n v="6.4285714285714288"/>
    <n v="6.4285714285714288"/>
    <n v="17.008401285415228"/>
    <n v="17.008401285415228"/>
    <n v="64.285714285714292"/>
    <n v="2.4297716122021749"/>
    <n v="5.8691588785046731"/>
    <n v="5.8691588785046731"/>
    <n v="15.528334797650121"/>
    <n v="15.528334797650121"/>
    <n v="58.691588785046733"/>
    <n v="1"/>
    <n v="0"/>
    <n v="53.5"/>
    <n v="57.327923606173165"/>
    <n v="0"/>
    <n v="1"/>
    <s v="B"/>
    <x v="2"/>
    <s v="B"/>
    <s v="B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35"/>
    <s v="CEGL006524"/>
    <n v="635"/>
    <n v="4977"/>
    <n v="43.756999999999998"/>
    <n v="-73.283500000000004"/>
    <s v="need Eric's waypoint 007 - mapped in NC polygon"/>
    <x v="9"/>
    <s v="Poor Fen"/>
    <s v="Droughty Pond Fen; Pond Woods WMA; plot #1; town of ORWELL"/>
    <n v="1"/>
    <n v="58"/>
    <d v="2007-07-26T00:00:00"/>
    <n v="9"/>
    <n v="9"/>
    <n v="6"/>
    <n v="6"/>
    <n v="18"/>
    <n v="18"/>
    <n v="60"/>
    <n v="2"/>
    <x v="405"/>
    <n v="6"/>
    <n v="18"/>
    <n v="18"/>
    <n v="60"/>
    <n v="1"/>
    <n v="0"/>
    <n v="86"/>
    <m/>
    <m/>
    <n v="2"/>
    <n v="9"/>
    <n v="8"/>
    <n v="5.4444444444444446"/>
    <n v="6.125"/>
    <n v="16.333333333333336"/>
    <n v="17.324116139070416"/>
    <n v="57.74705379690139"/>
    <n v="1.9249017932300461"/>
    <n v="5.1627906976744189"/>
    <n v="5.192982456140351"/>
    <n v="15.488372093023257"/>
    <n v="14.687972437278463"/>
    <n v="48.959908124261545"/>
    <n v="0.9941860465116279"/>
    <n v="0.5"/>
    <n v="85.5"/>
    <n v="55.399345738883376"/>
    <n v="0"/>
    <n v="3"/>
    <s v="B"/>
    <x v="2"/>
    <s v="B"/>
    <s v="B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36"/>
    <s v="CEGL006524"/>
    <n v="636"/>
    <n v="4977"/>
    <n v="43.756999999999998"/>
    <n v="-73.283500000000004"/>
    <s v="need Eric's waypoint 008 - mapped in NC polygon"/>
    <x v="9"/>
    <s v="Poor Fen"/>
    <s v="Droughty Pond Fen; Pond Woods WMA; plot #2; town of ORWELL"/>
    <n v="1"/>
    <n v="58"/>
    <d v="2007-07-26T00:00:00"/>
    <n v="14"/>
    <n v="14"/>
    <n v="6.0714285714285703"/>
    <n v="6.0714285714285703"/>
    <n v="22.717205562556099"/>
    <n v="22.717205562556099"/>
    <n v="60.714285714285701"/>
    <n v="1.62265754018258"/>
    <x v="406"/>
    <n v="6.5241730279230099"/>
    <n v="24.411220202519399"/>
    <n v="24.411220202519399"/>
    <n v="65.241730279230097"/>
    <n v="1"/>
    <n v="0"/>
    <n v="78.600000001490102"/>
    <m/>
    <m/>
    <n v="2"/>
    <n v="14"/>
    <n v="14"/>
    <n v="6.2142857142857144"/>
    <n v="6.2142857142857144"/>
    <n v="23.251728046380922"/>
    <n v="23.251728046380922"/>
    <n v="62.142857142857146"/>
    <n v="1.6608377175986373"/>
    <n v="6.4147582696364056"/>
    <n v="6.4147582696364056"/>
    <n v="24.001827663954284"/>
    <n v="24.001827663954284"/>
    <n v="64.147582696364054"/>
    <n v="1"/>
    <n v="0"/>
    <n v="78.600000001490116"/>
    <n v="60.384461332054435"/>
    <n v="0"/>
    <n v="4"/>
    <s v="B"/>
    <x v="2"/>
    <s v="B"/>
    <s v="B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37"/>
    <s v="CEGL006513"/>
    <n v="637"/>
    <n v="8913"/>
    <n v="42.9375"/>
    <n v="-73.021299999999997"/>
    <s v="From NC EO"/>
    <x v="9"/>
    <s v="Poor Fen"/>
    <s v="Castle Meadow; plot #1; town of GLASTENBURY"/>
    <n v="58"/>
    <n v="58"/>
    <d v="2007-09-13T00:00:00"/>
    <n v="12"/>
    <n v="12"/>
    <n v="6.3333333333333304"/>
    <n v="6.3333333333333304"/>
    <n v="21.939310229205802"/>
    <n v="21.939310229205802"/>
    <n v="63.3333333333333"/>
    <n v="1.8282758524338101"/>
    <x v="407"/>
    <n v="6.3015873015872996"/>
    <n v="21.829338749360101"/>
    <n v="21.829338749360101"/>
    <n v="63.015873015872998"/>
    <n v="1"/>
    <n v="0"/>
    <n v="94.5"/>
    <m/>
    <m/>
    <n v="0"/>
    <n v="12"/>
    <n v="12"/>
    <n v="6.416666666666667"/>
    <n v="6.416666666666667"/>
    <n v="22.227985363800592"/>
    <n v="22.227985363800592"/>
    <n v="64.166666666666671"/>
    <n v="1.8523321136500495"/>
    <n v="5.7777777777777777"/>
    <n v="5.7777777777777777"/>
    <n v="20.014809331907024"/>
    <n v="20.014809331907024"/>
    <n v="57.777777777777771"/>
    <n v="1"/>
    <n v="0"/>
    <n v="94.5"/>
    <n v="60.200817822907254"/>
    <n v="0"/>
    <n v="3"/>
    <s v="B"/>
    <x v="1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38"/>
    <s v="CEGL006513 ; CEGL006522"/>
    <n v="638"/>
    <n v="8914"/>
    <n v="43.085000000000001"/>
    <n v="-73.025300000000001"/>
    <s v="From NC EO"/>
    <x v="9"/>
    <s v="Poor Fen"/>
    <s v="Pond Plateau Wetlands; plot #1; town of SUNDERLAND"/>
    <n v="58"/>
    <n v="58"/>
    <d v="2009-09-03T00:00:00"/>
    <n v="11"/>
    <n v="11"/>
    <n v="7"/>
    <n v="7"/>
    <n v="23.2163735324878"/>
    <n v="23.2163735324878"/>
    <n v="70"/>
    <n v="2.1105794120443502"/>
    <x v="408"/>
    <n v="6.4"/>
    <n v="21.226398658274601"/>
    <n v="21.226398658274601"/>
    <n v="64"/>
    <n v="1"/>
    <n v="0"/>
    <n v="70"/>
    <m/>
    <m/>
    <n v="0"/>
    <n v="11"/>
    <n v="11"/>
    <n v="7"/>
    <n v="7"/>
    <n v="23.2163735324878"/>
    <n v="23.2163735324878"/>
    <n v="70"/>
    <n v="2.1105794120443453"/>
    <n v="5.6714285714285717"/>
    <n v="5.6714285714285717"/>
    <n v="18.81000059672991"/>
    <n v="18.81000059672991"/>
    <n v="56.714285714285715"/>
    <n v="1"/>
    <n v="0"/>
    <n v="70"/>
    <n v="61.60653517574076"/>
    <n v="0"/>
    <n v="2"/>
    <s v="B"/>
    <x v="2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39"/>
    <s v="CEGL006513"/>
    <n v="639"/>
    <n v="9773"/>
    <n v="44.789000000000001"/>
    <n v="-72.617599999999996"/>
    <s v="From NC EO"/>
    <x v="9"/>
    <s v="Poor Fen"/>
    <s v="Lamoille Headwaters Wetland; plot #1; town of BELVIDERE"/>
    <n v="58"/>
    <n v="58"/>
    <d v="2008-07-29T00:00:00"/>
    <n v="4"/>
    <n v="4"/>
    <n v="6"/>
    <n v="6"/>
    <n v="12"/>
    <n v="12"/>
    <n v="60"/>
    <n v="3"/>
    <x v="409"/>
    <n v="5.7619047619047601"/>
    <n v="11.523809523809501"/>
    <n v="11.523809523809501"/>
    <n v="57.619047619047599"/>
    <n v="1"/>
    <n v="0"/>
    <n v="105"/>
    <m/>
    <m/>
    <n v="1"/>
    <n v="4"/>
    <n v="4"/>
    <n v="6"/>
    <n v="6"/>
    <n v="12"/>
    <n v="12"/>
    <n v="60"/>
    <n v="3"/>
    <n v="5.0857142857142854"/>
    <n v="5.0857142857142854"/>
    <n v="10.171428571428571"/>
    <n v="10.171428571428571"/>
    <n v="50.857142857142854"/>
    <n v="1"/>
    <n v="0"/>
    <n v="105"/>
    <n v="53.996840442338076"/>
    <n v="0"/>
    <n v="0"/>
    <s v="D"/>
    <x v="3"/>
    <s v="B"/>
    <s v="C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40"/>
    <s v="CEGL006225 ; CEGL006513"/>
    <n v="640"/>
    <n v="5325"/>
    <n v="44.793199999999999"/>
    <n v="-71.857900000000001"/>
    <s v="From NC EO"/>
    <x v="9"/>
    <s v="Poor Fen"/>
    <s v="Island Pond Bog; plot #1; town of BRIGHTON"/>
    <n v="58"/>
    <n v="58"/>
    <d v="2008-07-02T00:00:00"/>
    <n v="5"/>
    <n v="5"/>
    <n v="6.4"/>
    <n v="6.4"/>
    <n v="14.3108350559987"/>
    <n v="14.3108350559987"/>
    <n v="64"/>
    <n v="2.8621670111997299"/>
    <x v="410"/>
    <n v="5.8884297503155496"/>
    <n v="13.1669292024377"/>
    <n v="13.1669292024377"/>
    <n v="58.884297503155501"/>
    <n v="1"/>
    <n v="0"/>
    <n v="48.400000095367403"/>
    <m/>
    <m/>
    <n v="0"/>
    <n v="5"/>
    <n v="5"/>
    <n v="6.4"/>
    <n v="6.4"/>
    <n v="14.310835055998655"/>
    <n v="14.310835055998655"/>
    <n v="64"/>
    <n v="2.8621670111997308"/>
    <n v="4.9400826427757591"/>
    <n v="4.9400826427757591"/>
    <n v="11.046360603713408"/>
    <n v="11.046360603713408"/>
    <n v="49.400826427757593"/>
    <n v="1"/>
    <n v="0"/>
    <n v="48.400000095367432"/>
    <n v="55.197144593995773"/>
    <n v="0"/>
    <n v="1"/>
    <s v="D"/>
    <x v="2"/>
    <s v="B"/>
    <s v="BC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41"/>
    <s v="CEGL006522 ; CEGL006302"/>
    <n v="641"/>
    <n v="2044"/>
    <n v="44.720199999999998"/>
    <n v="-71.786500000000004"/>
    <s v="From NC EO"/>
    <x v="9"/>
    <s v="Poor Fen"/>
    <s v="Seneca Mountain Bog; plot #1; town of FERDINAND"/>
    <n v="58"/>
    <n v="58"/>
    <d v="2008-06-27T00:00:00"/>
    <n v="13"/>
    <n v="13"/>
    <n v="6.3846153846153904"/>
    <n v="6.3846153846153904"/>
    <n v="23.020058143347001"/>
    <n v="23.020058143347001"/>
    <n v="63.846153846153904"/>
    <n v="1.77077370333439"/>
    <x v="411"/>
    <n v="7.3160919540229896"/>
    <n v="26.3785446762394"/>
    <n v="26.3785446762394"/>
    <n v="73.160919540229898"/>
    <n v="1"/>
    <n v="0"/>
    <n v="87"/>
    <m/>
    <m/>
    <n v="1"/>
    <n v="13"/>
    <n v="13"/>
    <n v="6.1538461538461542"/>
    <n v="6.1538461538461542"/>
    <n v="22.188007849009164"/>
    <n v="22.188007849009164"/>
    <n v="61.53846153846154"/>
    <n v="1.7067698345391666"/>
    <n v="6.4022988505747129"/>
    <n v="6.4022988505747129"/>
    <n v="23.083816786591289"/>
    <n v="23.083816786591289"/>
    <n v="64.022988505747122"/>
    <n v="1"/>
    <n v="0"/>
    <n v="87"/>
    <n v="59.544240007116244"/>
    <n v="0"/>
    <n v="4"/>
    <s v="D"/>
    <x v="1"/>
    <s v="A"/>
    <s v="B"/>
    <n v="689070"/>
    <s v="CEGL006522"/>
    <s v="Carex limosa - Rhynchospora alba / Sphagnum pulchrum - Cladopodiella sp. Fen"/>
    <s v="Sedge - Bryophyte Lawn &amp; Mud-bottom Acidic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1"/>
    <s v="Sphagnum rubellum - Rhynchospora alba Subboreal Graminoid-Moss Fen Alliance"/>
    <s v="2.C.2.Na.1.bNorth American Boreal &amp; Subboreal Bog &amp; Acidic FenEastern North American Subboreal Bog &amp; Acidic FenSphagnum rubellum - Rhynchospora alba Subboreal Graminoid-Moss Fen AllianceCarex limosa - Rhynchospora alba / Sphagnum pulchrum - Cladopodiella "/>
    <s v="Red Peatmoss - White Beaksedge Subboreal Graminoid-Moss Fen Alliance"/>
    <s v="Subboreal Graminoid-Moss Fen"/>
  </r>
  <r>
    <s v="VT642"/>
    <s v="CEGL006513 ; CEGL006135"/>
    <n v="642"/>
    <n v="4449"/>
    <n v="44.953400000000002"/>
    <n v="-72.831800000000001"/>
    <s v="Mapped in the NC in southern polygon; plot not in GEF.  "/>
    <x v="9"/>
    <s v="Poor Fen"/>
    <s v="Little Pond Bog; plot #1; town of FRANKLIN"/>
    <n v="1"/>
    <n v="58"/>
    <d v="2008-09-10T00:00:00"/>
    <n v="11"/>
    <n v="11"/>
    <n v="6.8181818181818201"/>
    <n v="6.8181818181818201"/>
    <n v="22.613350843332299"/>
    <n v="22.613350843332299"/>
    <n v="68.181818181818201"/>
    <n v="2.0557591675756601"/>
    <x v="412"/>
    <n v="6.6390977443608996"/>
    <n v="22.019396164540002"/>
    <n v="22.019396164540002"/>
    <n v="66.390977443609003"/>
    <n v="1"/>
    <n v="0"/>
    <n v="66.5"/>
    <m/>
    <m/>
    <n v="0"/>
    <n v="11"/>
    <n v="11"/>
    <n v="7"/>
    <n v="7"/>
    <n v="23.2163735324878"/>
    <n v="23.2163735324878"/>
    <n v="70"/>
    <n v="2.1105794120443453"/>
    <n v="6.3383458646616537"/>
    <n v="6.3383458646616537"/>
    <n v="21.021915024583471"/>
    <n v="21.021915024583471"/>
    <n v="63.383458646616539"/>
    <n v="1"/>
    <n v="0"/>
    <n v="66.5"/>
    <n v="62.23153517574076"/>
    <n v="0"/>
    <n v="1"/>
    <s v="A"/>
    <x v="2"/>
    <s v="C"/>
    <s v="C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43"/>
    <s v="CEGL006513 ; CEGL006135"/>
    <n v="643"/>
    <n v="4449"/>
    <n v="44.953400000000002"/>
    <n v="-72.831800000000001"/>
    <s v="Mapped in the NC in southern polygon; plot not in GEF. "/>
    <x v="9"/>
    <s v="Poor Fen"/>
    <s v="Little Pond Bog; plot #2; town of FRANKLIN"/>
    <n v="1"/>
    <n v="58"/>
    <d v="2008-09-10T00:00:00"/>
    <n v="6"/>
    <n v="6"/>
    <n v="6.8333333333333304"/>
    <n v="6.8333333333333304"/>
    <n v="16.738179909018399"/>
    <n v="16.738179909018399"/>
    <n v="68.3333333333333"/>
    <n v="2.7896966515030601"/>
    <x v="413"/>
    <n v="7.8843930635838104"/>
    <n v="19.3127399373194"/>
    <n v="19.3127399373194"/>
    <n v="78.843930635838106"/>
    <n v="1"/>
    <n v="0"/>
    <n v="86.5"/>
    <m/>
    <m/>
    <n v="1"/>
    <n v="6"/>
    <n v="6"/>
    <n v="6.5"/>
    <n v="6.5"/>
    <n v="15.921683328090657"/>
    <n v="15.921683328090657"/>
    <n v="65"/>
    <n v="2.6536138880151099"/>
    <n v="7.8265895953757223"/>
    <n v="7.8265895953757223"/>
    <n v="19.171150934846374"/>
    <n v="19.171150934846374"/>
    <n v="78.265895953757223"/>
    <n v="1"/>
    <n v="0"/>
    <n v="86.5"/>
    <n v="56.469536594068444"/>
    <n v="0"/>
    <n v="1"/>
    <s v="A"/>
    <x v="2"/>
    <s v="C"/>
    <s v="C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44"/>
    <s v="CEGL006513"/>
    <n v="644"/>
    <n v="1288"/>
    <n v="44.561999999999998"/>
    <n v="-71.694800000000001"/>
    <s v="From NC EO"/>
    <x v="9"/>
    <s v="Poor Fen"/>
    <s v="Little Mud Pond Granby; plot #1; town of GRANBY"/>
    <n v="58"/>
    <n v="58"/>
    <d v="2008-08-09T00:00:00"/>
    <n v="12"/>
    <n v="12"/>
    <n v="6.8333333333333304"/>
    <n v="6.8333333333333304"/>
    <n v="23.671361036774702"/>
    <n v="23.671361036774702"/>
    <n v="68.3333333333333"/>
    <n v="1.97261341973122"/>
    <x v="414"/>
    <n v="6.7211538461538503"/>
    <n v="23.282759894050901"/>
    <n v="23.282759894050901"/>
    <n v="67.211538461538495"/>
    <n v="1"/>
    <n v="0"/>
    <n v="104"/>
    <m/>
    <m/>
    <n v="0"/>
    <n v="12"/>
    <n v="12"/>
    <n v="7"/>
    <n v="7"/>
    <n v="24.248711305964282"/>
    <n v="24.248711305964282"/>
    <n v="70"/>
    <n v="2.0207259421636903"/>
    <n v="7.4759615384615383"/>
    <n v="7.4759615384615383"/>
    <n v="25.897490440092348"/>
    <n v="25.897490440092348"/>
    <n v="74.759615384615387"/>
    <n v="1"/>
    <n v="0"/>
    <n v="104"/>
    <n v="62.421967856211907"/>
    <n v="0"/>
    <n v="2"/>
    <s v="D"/>
    <x v="1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45"/>
    <s v="CEGL006513"/>
    <n v="645"/>
    <n v="9789"/>
    <n v="43.863700000000001"/>
    <n v="-73.067700000000002"/>
    <s v="Mapped in the NC; plot not in GEF"/>
    <x v="9"/>
    <s v="Poor Fen"/>
    <s v="Fern Lake Fen; plot #1; town of LEICESTER"/>
    <n v="1"/>
    <n v="83"/>
    <d v="2008-06-09T00:00:00"/>
    <n v="2"/>
    <n v="2"/>
    <n v="5"/>
    <n v="5"/>
    <n v="7.0710678118654799"/>
    <n v="7.0710678118654799"/>
    <n v="50"/>
    <n v="3.53553390593274"/>
    <x v="415"/>
    <n v="6.9886039884346598"/>
    <n v="9.8833785424990008"/>
    <n v="9.8833785424990008"/>
    <n v="69.886039884346602"/>
    <n v="1"/>
    <n v="0"/>
    <n v="35.100000001490102"/>
    <m/>
    <m/>
    <n v="1"/>
    <n v="2"/>
    <n v="2"/>
    <n v="4.5"/>
    <n v="4.5"/>
    <n v="6.3639610306789285"/>
    <n v="6.3639610306789285"/>
    <n v="45"/>
    <n v="3.1819805153394638"/>
    <n v="4.9971509971086645"/>
    <n v="4.9971509971086645"/>
    <n v="7.0670387133373085"/>
    <n v="7.0670387133373085"/>
    <n v="49.971509971086647"/>
    <n v="1"/>
    <n v="0"/>
    <n v="35.100000001490116"/>
    <n v="49.375"/>
    <n v="0"/>
    <n v="1"/>
    <s v="C"/>
    <x v="2"/>
    <s v="C"/>
    <s v="C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46"/>
    <s v="CEGL006302"/>
    <n v="646"/>
    <n v="9791"/>
    <n v="43.464300000000001"/>
    <n v="-72.758200000000002"/>
    <s v="From NC EO"/>
    <x v="9"/>
    <s v="Poor Fen"/>
    <s v="Lake Ninevah Fen; plot #1; town of MOUNT HOLLY"/>
    <n v="1"/>
    <n v="58"/>
    <d v="2008-07-18T00:00:00"/>
    <n v="5"/>
    <n v="5"/>
    <n v="6.4"/>
    <n v="6.4"/>
    <n v="14.3108350559987"/>
    <n v="14.3108350559987"/>
    <n v="64"/>
    <n v="2.8621670111997299"/>
    <x v="416"/>
    <n v="6.04433497536946"/>
    <n v="13.5155438837056"/>
    <n v="13.5155438837056"/>
    <n v="60.443349753694598"/>
    <n v="1"/>
    <n v="0"/>
    <n v="101.5"/>
    <m/>
    <m/>
    <n v="1"/>
    <n v="5"/>
    <n v="4"/>
    <n v="5.6"/>
    <n v="7"/>
    <n v="12.521980673998822"/>
    <n v="14"/>
    <n v="62.6099033699941"/>
    <n v="2.8"/>
    <n v="5.1182266009852215"/>
    <n v="5.1435643564356432"/>
    <n v="11.444702604050647"/>
    <n v="10.287128712871286"/>
    <n v="46.005438190540225"/>
    <n v="0.99507389162561577"/>
    <n v="0.5"/>
    <n v="101"/>
    <n v="53.660994742456211"/>
    <n v="0"/>
    <n v="1"/>
    <s v="A"/>
    <x v="1"/>
    <s v="B"/>
    <s v="A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47"/>
    <s v="CEGL006225"/>
    <n v="647"/>
    <n v="1933"/>
    <n v="43.222099999999998"/>
    <n v="-72.873900000000006"/>
    <s v="From NC EO"/>
    <x v="9"/>
    <s v="Dwarf Shrub Bog"/>
    <s v="Mud Pond Peru; plot #1; town of PERU"/>
    <n v="58"/>
    <n v="58"/>
    <d v="2008-07-07T00:00:00"/>
    <n v="6"/>
    <n v="6"/>
    <n v="6.5"/>
    <n v="6.5"/>
    <n v="15.921683328090699"/>
    <n v="15.921683328090699"/>
    <n v="65"/>
    <n v="2.6536138880151099"/>
    <x v="417"/>
    <n v="6.4560229445014397"/>
    <n v="15.813961981729101"/>
    <n v="15.813961981729101"/>
    <n v="64.560229445014301"/>
    <n v="1"/>
    <n v="0"/>
    <n v="104.60000000149"/>
    <m/>
    <m/>
    <n v="1"/>
    <n v="6"/>
    <n v="6"/>
    <n v="6"/>
    <n v="6"/>
    <n v="14.696938456699067"/>
    <n v="14.696938456699067"/>
    <n v="60"/>
    <n v="2.4494897427831783"/>
    <n v="5.2552581261486546"/>
    <n v="5.2552581261486546"/>
    <n v="12.872700875679074"/>
    <n v="12.872700875679074"/>
    <n v="52.552581261486544"/>
    <n v="1"/>
    <n v="0"/>
    <n v="104.60000000149012"/>
    <n v="55.502123583490572"/>
    <n v="0"/>
    <n v="1"/>
    <s v="D"/>
    <x v="1"/>
    <s v="A"/>
    <s v="B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48"/>
    <s v="CEGL006514"/>
    <n v="648"/>
    <n v="8925"/>
    <n v="43.012300000000003"/>
    <n v="-72.924700000000001"/>
    <s v="From NC EO"/>
    <x v="9"/>
    <s v="Poor Fen"/>
    <s v="East of Somerset Reservoir; plot #1; town of SOMERSET"/>
    <n v="1"/>
    <n v="58"/>
    <d v="2008-07-08T00:00:00"/>
    <n v="11"/>
    <n v="11"/>
    <n v="6.1818181818181799"/>
    <n v="6.1818181818181799"/>
    <n v="20.502771431287901"/>
    <n v="20.502771431287901"/>
    <n v="61.818181818181799"/>
    <n v="1.86388831193527"/>
    <x v="418"/>
    <n v="6.3260188087774303"/>
    <n v="20.981030805445801"/>
    <n v="20.981030805445801"/>
    <n v="63.260188087774303"/>
    <n v="1"/>
    <n v="0"/>
    <n v="159.5"/>
    <m/>
    <m/>
    <n v="2"/>
    <n v="11"/>
    <n v="11"/>
    <n v="6.1818181818181817"/>
    <n v="6.1818181818181817"/>
    <n v="20.502771431287925"/>
    <n v="20.502771431287925"/>
    <n v="61.818181818181813"/>
    <n v="1.8638883119352661"/>
    <n v="5.9467084639498431"/>
    <n v="5.9467084639498431"/>
    <n v="19.723000712552331"/>
    <n v="19.723000712552331"/>
    <n v="59.467084639498438"/>
    <n v="1"/>
    <n v="0"/>
    <n v="159.5"/>
    <n v="58.213089598173717"/>
    <n v="0"/>
    <n v="4"/>
    <s v="D"/>
    <x v="2"/>
    <s v="A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49"/>
    <s v="CEGL006514"/>
    <n v="649"/>
    <n v="8925"/>
    <n v="43.012300000000003"/>
    <n v="-72.924700000000001"/>
    <s v="From NC EO"/>
    <x v="9"/>
    <s v="Poor Fen"/>
    <s v="East of Somerset Reservoir; plot #2; town of SOMERSET"/>
    <n v="1"/>
    <n v="58"/>
    <d v="2008-07-08T00:00:00"/>
    <n v="12"/>
    <n v="12"/>
    <n v="5.75"/>
    <n v="5.75"/>
    <n v="19.918584287042101"/>
    <n v="19.918584287042101"/>
    <n v="57.5"/>
    <n v="1.6598820239201699"/>
    <x v="419"/>
    <n v="5.71769019244684"/>
    <n v="19.806659830512402"/>
    <n v="19.806659830512402"/>
    <n v="57.176901924468403"/>
    <n v="1"/>
    <n v="0"/>
    <n v="109.10000000149"/>
    <m/>
    <m/>
    <n v="3"/>
    <n v="12"/>
    <n v="12"/>
    <n v="6.25"/>
    <n v="6.25"/>
    <n v="21.650635094610966"/>
    <n v="21.650635094610966"/>
    <n v="62.5"/>
    <n v="1.8042195912175807"/>
    <n v="5.1439046745675086"/>
    <n v="5.1439046745675086"/>
    <n v="17.819008491283952"/>
    <n v="17.819008491283952"/>
    <n v="51.439046745675086"/>
    <n v="1"/>
    <n v="0"/>
    <n v="109.10000000149012"/>
    <n v="60.369774956248783"/>
    <n v="0"/>
    <n v="2"/>
    <s v="D"/>
    <x v="2"/>
    <s v="A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50"/>
    <s v="CEGL006513 ; CEGL006135 ; CEGL006225"/>
    <n v="650"/>
    <n v="4575"/>
    <n v="43.108499999999999"/>
    <n v="-72.952500000000001"/>
    <s v="From NC EO"/>
    <x v="9"/>
    <s v="Poor Fen"/>
    <s v="Stratton Meadow Bog; plot #1; town of STRATTON"/>
    <n v="1"/>
    <n v="58"/>
    <d v="2008-09-17T00:00:00"/>
    <n v="10"/>
    <n v="10"/>
    <n v="6.9"/>
    <n v="6.9"/>
    <n v="21.8197158551618"/>
    <n v="21.8197158551618"/>
    <n v="69"/>
    <n v="2.1819715855161799"/>
    <x v="420"/>
    <n v="6.7324434107345503"/>
    <n v="21.289855396113701"/>
    <n v="21.289855396113701"/>
    <n v="67.324434107345496"/>
    <n v="1"/>
    <n v="0"/>
    <n v="172.30000019073501"/>
    <m/>
    <m/>
    <n v="0"/>
    <n v="10"/>
    <n v="10"/>
    <n v="7"/>
    <n v="7"/>
    <n v="22.135943621178658"/>
    <n v="22.135943621178658"/>
    <n v="70"/>
    <n v="2.2135943621178655"/>
    <n v="6.2257690050810695"/>
    <n v="6.2257690050810695"/>
    <n v="19.687610242136586"/>
    <n v="19.687610242136586"/>
    <n v="62.257690050810702"/>
    <n v="1"/>
    <n v="0"/>
    <n v="172.30000019073486"/>
    <n v="61.378115024627689"/>
    <n v="0"/>
    <n v="1"/>
    <s v="B"/>
    <x v="3"/>
    <s v="A"/>
    <s v="BC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51"/>
    <s v="CEGL006513"/>
    <n v="651"/>
    <n v="9804"/>
    <n v="43.088999999999999"/>
    <n v="-73.033000000000001"/>
    <s v="From NC EO"/>
    <x v="9"/>
    <s v="Dwarf Shrub Bog"/>
    <s v="Lye Brook Meadows Peatland; plot #1; town of SUNDERLAND"/>
    <n v="58"/>
    <n v="58"/>
    <d v="2008-09-18T00:00:00"/>
    <n v="6"/>
    <n v="6"/>
    <n v="6.6666666666666696"/>
    <n v="6.6666666666666696"/>
    <n v="16.3299316185545"/>
    <n v="16.3299316185545"/>
    <n v="66.6666666666667"/>
    <n v="2.7216552697590899"/>
    <x v="421"/>
    <n v="6.2582159624413203"/>
    <n v="15.329435808122"/>
    <n v="15.329435808122"/>
    <n v="62.582159624413102"/>
    <n v="1"/>
    <n v="0"/>
    <n v="106.5"/>
    <m/>
    <m/>
    <n v="0"/>
    <n v="6"/>
    <n v="6"/>
    <n v="6.166666666666667"/>
    <n v="6.166666666666667"/>
    <n v="15.10518674716293"/>
    <n v="15.10518674716293"/>
    <n v="61.666666666666671"/>
    <n v="2.5175311245271557"/>
    <n v="5.455399061032864"/>
    <n v="5.455399061032864"/>
    <n v="13.36294404278898"/>
    <n v="13.36294404278898"/>
    <n v="54.55399061032864"/>
    <n v="1"/>
    <n v="0"/>
    <n v="106.5"/>
    <n v="55.824594587016527"/>
    <n v="0"/>
    <n v="1"/>
    <s v="B"/>
    <x v="2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52"/>
    <s v="CEGL006513"/>
    <n v="652"/>
    <n v="9804"/>
    <n v="43.088999999999999"/>
    <n v="-73.033000000000001"/>
    <s v="From NC EO"/>
    <x v="9"/>
    <s v="Poor Fen"/>
    <s v="Lye Brook Meadow Peatland; plot #2; town of SUNDERLAND"/>
    <n v="58"/>
    <n v="58"/>
    <d v="2008-09-18T00:00:00"/>
    <n v="11"/>
    <n v="11"/>
    <n v="5.5454545454545503"/>
    <n v="5.5454545454545503"/>
    <n v="18.392192019243598"/>
    <n v="18.392192019243598"/>
    <n v="55.454545454545503"/>
    <n v="1.67201745629487"/>
    <x v="422"/>
    <n v="6.3991416309012896"/>
    <n v="21.223551770042501"/>
    <n v="21.223551770042501"/>
    <n v="63.991416309012898"/>
    <n v="1"/>
    <n v="0"/>
    <n v="116.5"/>
    <m/>
    <m/>
    <n v="2"/>
    <n v="11"/>
    <n v="11"/>
    <n v="5.6363636363636367"/>
    <n v="5.6363636363636367"/>
    <n v="18.693703363821346"/>
    <n v="18.693703363821346"/>
    <n v="56.363636363636374"/>
    <n v="1.6994275785292132"/>
    <n v="5.6437768240343349"/>
    <n v="5.6437768240343349"/>
    <n v="18.71829012582554"/>
    <n v="18.71829012582554"/>
    <n v="56.437768240343345"/>
    <n v="1"/>
    <n v="0"/>
    <n v="116.5"/>
    <n v="57.409125879795688"/>
    <n v="0"/>
    <n v="3"/>
    <s v="B"/>
    <x v="2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53"/>
    <s v="CEGL006513"/>
    <n v="653"/>
    <n v="9804"/>
    <n v="43.088999999999999"/>
    <n v="-73.033000000000001"/>
    <s v="From NC EO"/>
    <x v="9"/>
    <s v="Poor Fen"/>
    <s v="Lye Brook Meadow Peatland; plot #3; town of SUNDERLAND"/>
    <n v="58"/>
    <n v="58"/>
    <d v="2008-09-18T00:00:00"/>
    <n v="7"/>
    <n v="7"/>
    <n v="6"/>
    <n v="6"/>
    <n v="15.8745078663875"/>
    <n v="15.8745078663875"/>
    <n v="60"/>
    <n v="2.2677868380553599"/>
    <x v="423"/>
    <n v="6.63592233009709"/>
    <n v="17.5570002049772"/>
    <n v="17.5570002049772"/>
    <n v="66.359223300970896"/>
    <n v="1"/>
    <n v="0"/>
    <n v="103"/>
    <m/>
    <m/>
    <n v="1"/>
    <n v="7"/>
    <n v="7"/>
    <n v="5.7142857142857144"/>
    <n v="5.7142857142857144"/>
    <n v="15.118578920369091"/>
    <n v="15.118578920369091"/>
    <n v="57.142857142857139"/>
    <n v="2.1597969886241555"/>
    <n v="6.150485436893204"/>
    <n v="6.150485436893204"/>
    <n v="16.272654908343867"/>
    <n v="16.272654908343867"/>
    <n v="61.504854368932037"/>
    <n v="1"/>
    <n v="0"/>
    <n v="103"/>
    <n v="55.210172922882379"/>
    <n v="0"/>
    <n v="2"/>
    <s v="B"/>
    <x v="2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54"/>
    <s v="CEGL006513"/>
    <n v="654"/>
    <n v="9806"/>
    <n v="43.078000000000003"/>
    <n v="-73.023399999999995"/>
    <s v="From NC EO"/>
    <x v="9"/>
    <s v="Dwarf Shrub Bog"/>
    <s v="Branch Pond Bog; plot #1; town of SUNDERLAND"/>
    <n v="58"/>
    <n v="58"/>
    <d v="2008-09-17T00:00:00"/>
    <n v="9"/>
    <n v="9"/>
    <n v="7"/>
    <n v="7"/>
    <n v="21"/>
    <n v="21"/>
    <n v="70"/>
    <n v="2.3333333333333299"/>
    <x v="424"/>
    <n v="6.5"/>
    <n v="19.5"/>
    <n v="19.5"/>
    <n v="65"/>
    <n v="1"/>
    <n v="0"/>
    <n v="109"/>
    <m/>
    <m/>
    <n v="0"/>
    <n v="9"/>
    <n v="9"/>
    <n v="7.1111111111111107"/>
    <n v="7.1111111111111107"/>
    <n v="21.333333333333332"/>
    <n v="21.333333333333332"/>
    <n v="71.1111111111111"/>
    <n v="2.3703703703703702"/>
    <n v="6.1513761467889907"/>
    <n v="6.1513761467889907"/>
    <n v="18.454128440366972"/>
    <n v="18.454128440366972"/>
    <n v="61.513761467889907"/>
    <n v="1"/>
    <n v="0"/>
    <n v="109"/>
    <n v="60.744141653501842"/>
    <n v="0"/>
    <n v="1"/>
    <s v="B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55"/>
    <s v="CEGL006514"/>
    <n v="655"/>
    <n v="905"/>
    <n v="42.732394999999997"/>
    <n v="-72.504351999999997"/>
    <s v="From NC EO"/>
    <x v="9"/>
    <s v="Dwarf Shrub Bog"/>
    <s v="Little Lake Wells; plot #1; town of WELLS"/>
    <n v="1"/>
    <n v="58"/>
    <d v="2008-09-04T00:00:00"/>
    <n v="9"/>
    <n v="9"/>
    <n v="7.2222222222222197"/>
    <n v="7.2222222222222197"/>
    <n v="21.6666666666667"/>
    <n v="21.6666666666667"/>
    <n v="72.2222222222222"/>
    <n v="2.4074074074074101"/>
    <x v="425"/>
    <n v="6.4619047619047603"/>
    <n v="19.3857142857143"/>
    <n v="19.3857142857143"/>
    <n v="64.619047619047606"/>
    <n v="1"/>
    <n v="0"/>
    <n v="105"/>
    <m/>
    <m/>
    <n v="0"/>
    <n v="9"/>
    <n v="9"/>
    <n v="7.5555555555555554"/>
    <n v="7.5555555555555554"/>
    <n v="22.666666666666664"/>
    <n v="22.666666666666664"/>
    <n v="75.555555555555557"/>
    <n v="2.5185185185185186"/>
    <n v="5.8476190476190473"/>
    <n v="5.8476190476190473"/>
    <n v="17.542857142857141"/>
    <n v="17.542857142857141"/>
    <n v="58.476190476190467"/>
    <n v="1"/>
    <n v="0"/>
    <n v="105"/>
    <n v="61.797327540810947"/>
    <n v="0"/>
    <n v="1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56"/>
    <s v="CEGL006514"/>
    <n v="656"/>
    <n v="905"/>
    <n v="43.437600000000003"/>
    <n v="-73.200299999999999"/>
    <s v="From NC EO"/>
    <x v="9"/>
    <s v="Poor Fen"/>
    <s v="Little Lake Wells; plot #2; town of WELLS"/>
    <n v="1"/>
    <n v="58"/>
    <d v="2008-09-04T00:00:00"/>
    <n v="13"/>
    <n v="13"/>
    <n v="6.9230769230769198"/>
    <n v="6.9230769230769198"/>
    <n v="24.961508830135301"/>
    <n v="24.961508830135301"/>
    <n v="69.230769230769198"/>
    <n v="1.92011606385656"/>
    <x v="426"/>
    <n v="6.5979899497487402"/>
    <n v="23.7893910788152"/>
    <n v="23.7893910788152"/>
    <n v="65.979899497487395"/>
    <n v="1"/>
    <n v="0"/>
    <n v="99.5"/>
    <m/>
    <m/>
    <n v="0"/>
    <n v="13"/>
    <n v="13"/>
    <n v="7.1538461538461542"/>
    <n v="7.1538461538461542"/>
    <n v="25.793559124473155"/>
    <n v="25.793559124473155"/>
    <n v="71.538461538461533"/>
    <n v="1.9841199326517813"/>
    <n v="6.5929648241206031"/>
    <n v="6.5929648241206031"/>
    <n v="23.771272730697255"/>
    <n v="23.771272730697255"/>
    <n v="65.929648241206024"/>
    <n v="1"/>
    <n v="0"/>
    <n v="99.5"/>
    <n v="64.267226796582264"/>
    <n v="0"/>
    <n v="1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57"/>
    <s v="CEGL006513"/>
    <n v="657"/>
    <n v="3063"/>
    <n v="44.810099999999998"/>
    <n v="-71.849100000000007"/>
    <s v="From NC EO"/>
    <x v="9"/>
    <s v="Poor Fen"/>
    <s v="East of Beecher Pond; plot #1; town of BRIGHTON"/>
    <n v="58"/>
    <n v="58"/>
    <d v="2008-09-12T00:00:00"/>
    <n v="10"/>
    <n v="10"/>
    <n v="6.3"/>
    <n v="6.3"/>
    <n v="19.922349259060798"/>
    <n v="19.922349259060798"/>
    <n v="63"/>
    <n v="1.9922349259060801"/>
    <x v="427"/>
    <n v="6.6631908303905796"/>
    <n v="21.070859508382899"/>
    <n v="21.070859508382899"/>
    <n v="66.631908303905803"/>
    <n v="1"/>
    <n v="0"/>
    <n v="95.899999618530302"/>
    <m/>
    <m/>
    <n v="0"/>
    <n v="10"/>
    <n v="10"/>
    <n v="6.2"/>
    <n v="6.2"/>
    <n v="19.606121493043954"/>
    <n v="19.606121493043954"/>
    <n v="62"/>
    <n v="1.9606121493043951"/>
    <n v="6.1532846800981531"/>
    <n v="6.1532846800981531"/>
    <n v="19.458394680530724"/>
    <n v="19.458394680530724"/>
    <n v="61.532846800981531"/>
    <n v="1"/>
    <n v="0"/>
    <n v="95.899999618530273"/>
    <n v="58.754835302562363"/>
    <n v="0"/>
    <n v="2"/>
    <n v="0"/>
    <x v="5"/>
    <n v="0"/>
    <s v="D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58"/>
    <s v="CEGL006194"/>
    <n v="658"/>
    <n v="5690"/>
    <n v="44.942100000000003"/>
    <n v="-73.188400000000001"/>
    <s v="From NC EO"/>
    <x v="9"/>
    <s v="Pitch Pine Woodland Bog"/>
    <s v="Maquam Bog; plot #2; town of SWANTON"/>
    <n v="1"/>
    <n v="83"/>
    <d v="2008-08-13T00:00:00"/>
    <n v="10"/>
    <n v="10"/>
    <n v="6.2"/>
    <n v="6.2"/>
    <n v="19.606121493044"/>
    <n v="19.606121493044"/>
    <n v="62"/>
    <n v="1.9606121493044"/>
    <x v="428"/>
    <n v="6.9811219036055503"/>
    <n v="22.076245838683999"/>
    <n v="22.076245838683999"/>
    <n v="69.811219036055505"/>
    <n v="1"/>
    <n v="0"/>
    <n v="185.39999866485601"/>
    <m/>
    <m/>
    <n v="2"/>
    <n v="10"/>
    <n v="10"/>
    <n v="5.7"/>
    <n v="5.7"/>
    <n v="18.024982662959765"/>
    <n v="18.024982662959765"/>
    <n v="57.000000000000007"/>
    <n v="1.8024982662959761"/>
    <n v="6.4498381837403169"/>
    <n v="6.4498381837403169"/>
    <n v="20.396179200142999"/>
    <n v="20.396179200142999"/>
    <n v="64.498381837403173"/>
    <n v="1"/>
    <n v="0"/>
    <n v="185.39999866485596"/>
    <n v="56.880910476271538"/>
    <n v="0"/>
    <n v="3"/>
    <n v="0"/>
    <x v="4"/>
    <n v="0"/>
    <s v="A"/>
    <n v="687571"/>
    <s v="CEGL006194"/>
    <s v="Pinus rigida / Chamaedaphne calyculata / Sphagnum spp. Swamp Woodland"/>
    <s v="Pitch Pine Bog"/>
    <s v="1.B.3.Na.3.b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39"/>
    <s v="Northern Atlantic Coastal Hardwood - Conifer Swamp"/>
    <s v="A0580"/>
    <s v="Pinus rigida Swamp Woodland Alliance"/>
    <s v="1.B.3.Na.3.bLaurentian-Acadian-North Atlantic Coastal Flooded &amp; Swamp ForestNorthern Atlantic Coastal Hardwood - Conifer SwampPinus rigida Swamp Woodland AlliancePinus rigida / Chamaedaphne calyculata / Sphagnum spp. Swamp Woodland"/>
    <s v="Pitch Pine Swamp Woodland Alliance"/>
    <s v="Pitch Pine Swamp Woodland"/>
  </r>
  <r>
    <s v="VT659"/>
    <s v="CEGL006514"/>
    <n v="659"/>
    <n v="7127"/>
    <n v="44.949599999999997"/>
    <n v="-73.1845"/>
    <s v="From NC EO"/>
    <x v="9"/>
    <s v="Poor Fen"/>
    <s v="Maquam Bog; plot #3; town of SWANTON"/>
    <n v="1"/>
    <n v="83"/>
    <d v="2008-08-13T00:00:00"/>
    <n v="5"/>
    <n v="5"/>
    <n v="6.6"/>
    <n v="6.6"/>
    <n v="14.7580486514986"/>
    <n v="14.7580486514986"/>
    <n v="66"/>
    <n v="2.9516097302997202"/>
    <x v="429"/>
    <n v="7.93333333333333"/>
    <n v="17.739472621498301"/>
    <n v="17.739472621498301"/>
    <n v="79.3333333333333"/>
    <n v="1"/>
    <n v="0"/>
    <n v="120"/>
    <m/>
    <m/>
    <n v="0"/>
    <n v="5"/>
    <n v="5"/>
    <n v="5.6"/>
    <n v="5.6"/>
    <n v="12.521980673998822"/>
    <n v="12.521980673998822"/>
    <n v="55.999999999999993"/>
    <n v="2.5043961347997641"/>
    <n v="6.7333333333333334"/>
    <n v="6.7333333333333334"/>
    <n v="15.056191048498585"/>
    <n v="15.056191048498585"/>
    <n v="67.333333333333329"/>
    <n v="1"/>
    <n v="0"/>
    <n v="120"/>
    <n v="53.784147451815812"/>
    <n v="0"/>
    <n v="1"/>
    <n v="0"/>
    <x v="4"/>
    <n v="0"/>
    <s v="A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60"/>
    <s v="CEGL006514"/>
    <n v="660"/>
    <n v="7127"/>
    <n v="44.949599999999997"/>
    <n v="-73.1845"/>
    <s v="From NC EO"/>
    <x v="9"/>
    <s v="Poor Fen"/>
    <s v="Maquam Bog; plot #1; town of SWANTON"/>
    <n v="1"/>
    <n v="83"/>
    <d v="2008-08-13T00:00:00"/>
    <n v="10"/>
    <n v="10"/>
    <n v="7.4"/>
    <n v="7.4"/>
    <n v="23.400854685245999"/>
    <n v="23.400854685245999"/>
    <n v="74"/>
    <n v="2.3400854685246002"/>
    <x v="430"/>
    <n v="7.0726256983240203"/>
    <n v="22.3656062445428"/>
    <n v="22.3656062445428"/>
    <n v="70.726256983240205"/>
    <n v="1"/>
    <n v="0"/>
    <n v="89.5"/>
    <m/>
    <m/>
    <n v="0"/>
    <n v="10"/>
    <n v="10"/>
    <n v="6.7"/>
    <n v="6.7"/>
    <n v="21.187260323128143"/>
    <n v="21.187260323128143"/>
    <n v="67"/>
    <n v="2.1187260323128139"/>
    <n v="5.5865921787709496"/>
    <n v="5.5865921787709496"/>
    <n v="17.666355643398767"/>
    <n v="17.666355643398767"/>
    <n v="55.865921787709496"/>
    <n v="1"/>
    <n v="0"/>
    <n v="89.5"/>
    <n v="60.003760128853187"/>
    <n v="0"/>
    <n v="2"/>
    <n v="0"/>
    <x v="4"/>
    <n v="0"/>
    <s v="A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61"/>
    <s v="CEGL006194"/>
    <n v="661"/>
    <n v="5690"/>
    <n v="44.942100000000003"/>
    <n v="-73.188400000000001"/>
    <s v="From NC EO"/>
    <x v="9"/>
    <s v="Pitch Pine Woodland Bog"/>
    <s v="Maquam Bog; plot #4; town of SWANTON"/>
    <n v="1"/>
    <n v="83"/>
    <d v="2008-08-13T00:00:00"/>
    <n v="9"/>
    <n v="9"/>
    <n v="7.4444444444444402"/>
    <n v="7.4444444444444402"/>
    <n v="22.3333333333333"/>
    <n v="22.3333333333333"/>
    <n v="74.4444444444444"/>
    <n v="2.4814814814814801"/>
    <x v="431"/>
    <n v="7.52830188679245"/>
    <n v="22.584905660377402"/>
    <n v="22.584905660377402"/>
    <n v="75.283018867924497"/>
    <n v="1"/>
    <n v="0"/>
    <n v="159"/>
    <m/>
    <m/>
    <n v="0"/>
    <n v="9"/>
    <n v="9"/>
    <n v="6.4444444444444446"/>
    <n v="6.4444444444444446"/>
    <n v="19.333333333333336"/>
    <n v="19.333333333333336"/>
    <n v="64.444444444444443"/>
    <n v="2.1481481481481484"/>
    <n v="6.2924528301886795"/>
    <n v="6.2924528301886795"/>
    <n v="18.877358490566039"/>
    <n v="18.877358490566039"/>
    <n v="62.924528301886795"/>
    <n v="1"/>
    <n v="0"/>
    <n v="159"/>
    <n v="58.53936282253818"/>
    <n v="0"/>
    <n v="2"/>
    <n v="0"/>
    <x v="4"/>
    <n v="0"/>
    <s v="A"/>
    <n v="687571"/>
    <s v="CEGL006194"/>
    <s v="Pinus rigida / Chamaedaphne calyculata / Sphagnum spp. Swamp Woodland"/>
    <s v="Pitch Pine Bog"/>
    <s v="1.B.3.Na.3.b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39"/>
    <s v="Northern Atlantic Coastal Hardwood - Conifer Swamp"/>
    <s v="A0580"/>
    <s v="Pinus rigida Swamp Woodland Alliance"/>
    <s v="1.B.3.Na.3.bLaurentian-Acadian-North Atlantic Coastal Flooded &amp; Swamp ForestNorthern Atlantic Coastal Hardwood - Conifer SwampPinus rigida Swamp Woodland AlliancePinus rigida / Chamaedaphne calyculata / Sphagnum spp. Swamp Woodland"/>
    <s v="Pitch Pine Swamp Woodland Alliance"/>
    <s v="Pitch Pine Swamp Woodland"/>
  </r>
  <r>
    <s v="VT662"/>
    <s v="CEGL006135"/>
    <n v="662"/>
    <n v="1535"/>
    <n v="44.244999999999997"/>
    <n v="-72.100399999999993"/>
    <s v="From NC EO"/>
    <x v="9"/>
    <s v="Dwarf Shrub Bog"/>
    <s v="Lower Symes Pond; plot #1; town of RYEGATE"/>
    <n v="58"/>
    <n v="58"/>
    <d v="2009-09-28T00:00:00"/>
    <n v="4"/>
    <n v="4"/>
    <n v="7.25"/>
    <n v="7.25"/>
    <n v="14.5"/>
    <n v="14.5"/>
    <n v="72.5"/>
    <n v="3.625"/>
    <x v="432"/>
    <n v="6.6909090909090896"/>
    <n v="13.3818181818182"/>
    <n v="13.3818181818182"/>
    <n v="66.909090909090907"/>
    <n v="1"/>
    <n v="0"/>
    <n v="55"/>
    <m/>
    <m/>
    <n v="0"/>
    <n v="4"/>
    <n v="4"/>
    <n v="7"/>
    <n v="7"/>
    <n v="14"/>
    <n v="14"/>
    <n v="70"/>
    <n v="3.5"/>
    <n v="6.4363636363636365"/>
    <n v="6.4363636363636365"/>
    <n v="12.872727272727273"/>
    <n v="12.872727272727273"/>
    <n v="64.363636363636374"/>
    <n v="1"/>
    <n v="0"/>
    <n v="55"/>
    <n v="55.576619273301738"/>
    <n v="0"/>
    <n v="0"/>
    <s v="D"/>
    <x v="1"/>
    <s v="A"/>
    <s v="B"/>
    <n v="731316"/>
    <s v="CEGL006135"/>
    <s v="Sphagnum rubellum - Vaccinium oxycoccos Fen"/>
    <s v="Oligotrophic Peatland Moss Law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1"/>
    <s v="Sphagnum rubellum - Rhynchospora alba Subboreal Graminoid-Moss Fen Alliance"/>
    <s v="2.C.2.Na.1.bNorth American Boreal &amp; Subboreal Bog &amp; Acidic FenEastern North American Subboreal Bog &amp; Acidic FenSphagnum rubellum - Rhynchospora alba Subboreal Graminoid-Moss Fen AllianceSphagnum rubellum - Vaccinium oxycoccos Fen"/>
    <s v="Red Peatmoss - White Beaksedge Subboreal Graminoid-Moss Fen Alliance"/>
    <s v="Subboreal Graminoid-Moss Fen"/>
  </r>
  <r>
    <s v="VT663"/>
    <s v="CEGL006135"/>
    <n v="663"/>
    <n v="1535"/>
    <n v="44.244999999999997"/>
    <n v="-72.100399999999993"/>
    <s v="From NC EO"/>
    <x v="9"/>
    <s v="Dwarf Shrub Bog"/>
    <s v="Lower Symes Pond; plot #2; town of RYEGATE"/>
    <n v="58"/>
    <n v="58"/>
    <d v="2009-09-28T00:00:00"/>
    <n v="7"/>
    <n v="7"/>
    <n v="7.1428571428571397"/>
    <n v="7.1428571428571397"/>
    <n v="18.8982236504614"/>
    <n v="18.8982236504614"/>
    <n v="71.428571428571402"/>
    <n v="2.6997462357801898"/>
    <x v="433"/>
    <n v="6.4689468946965896"/>
    <n v="17.115224727850698"/>
    <n v="17.115224727850698"/>
    <n v="64.689468946965903"/>
    <n v="1"/>
    <n v="0"/>
    <n v="111.10000000149"/>
    <m/>
    <m/>
    <n v="0"/>
    <n v="7"/>
    <n v="7"/>
    <n v="7.4285714285714288"/>
    <n v="7.4285714285714288"/>
    <n v="19.654152596479818"/>
    <n v="19.654152596479818"/>
    <n v="74.285714285714292"/>
    <n v="2.8077360852114022"/>
    <n v="6.0738073807639088"/>
    <n v="6.0738073807639088"/>
    <n v="16.069783840809901"/>
    <n v="16.069783840809901"/>
    <n v="60.73807380763909"/>
    <n v="1"/>
    <n v="0"/>
    <n v="111.10000000149012"/>
    <n v="59.417774562780266"/>
    <n v="0"/>
    <n v="1"/>
    <s v="D"/>
    <x v="1"/>
    <s v="A"/>
    <s v="B"/>
    <n v="731316"/>
    <s v="CEGL006135"/>
    <s v="Sphagnum rubellum - Vaccinium oxycoccos Fen"/>
    <s v="Oligotrophic Peatland Moss Law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1"/>
    <s v="Sphagnum rubellum - Rhynchospora alba Subboreal Graminoid-Moss Fen Alliance"/>
    <s v="2.C.2.Na.1.bNorth American Boreal &amp; Subboreal Bog &amp; Acidic FenEastern North American Subboreal Bog &amp; Acidic FenSphagnum rubellum - Rhynchospora alba Subboreal Graminoid-Moss Fen AllianceSphagnum rubellum - Vaccinium oxycoccos Fen"/>
    <s v="Red Peatmoss - White Beaksedge Subboreal Graminoid-Moss Fen Alliance"/>
    <s v="Subboreal Graminoid-Moss Fen"/>
  </r>
  <r>
    <s v="VT664"/>
    <s v="CEGL006513"/>
    <n v="664"/>
    <n v="9787"/>
    <n v="44.442399999999999"/>
    <n v="-72.914100000000005"/>
    <s v="From NC EO"/>
    <x v="9"/>
    <s v="Dwarf Shrub Bog"/>
    <s v="Leary Road Bog; plot #1; town of JERICHO"/>
    <n v="1"/>
    <n v="58"/>
    <d v="2009-07-14T00:00:00"/>
    <n v="3"/>
    <n v="3"/>
    <n v="5.6666666666666696"/>
    <n v="5.6666666666666696"/>
    <n v="9.8149545762236396"/>
    <n v="9.8149545762236396"/>
    <n v="56.6666666666667"/>
    <n v="3.2716515254078802"/>
    <x v="434"/>
    <n v="5.9896907216494801"/>
    <n v="10.374448651520799"/>
    <n v="10.374448651520799"/>
    <n v="59.896907216494803"/>
    <n v="1"/>
    <n v="0"/>
    <n v="97"/>
    <m/>
    <m/>
    <n v="0"/>
    <n v="3"/>
    <n v="3"/>
    <n v="5"/>
    <n v="5"/>
    <n v="8.6602540378443855"/>
    <n v="8.6602540378443855"/>
    <n v="50"/>
    <n v="2.8867513459481291"/>
    <n v="5"/>
    <n v="5"/>
    <n v="8.6602540378443855"/>
    <n v="8.6602540378443855"/>
    <n v="50"/>
    <n v="1"/>
    <n v="0"/>
    <n v="97"/>
    <n v="50.733810456433162"/>
    <n v="0"/>
    <n v="1"/>
    <s v="D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65"/>
    <s v="CEGL006512"/>
    <n v="665"/>
    <n v="7088"/>
    <n v="44.282699999999998"/>
    <n v="-72.277799999999999"/>
    <s v="From NC EO"/>
    <x v="9"/>
    <s v="Poor Fen"/>
    <s v="Stillwater Brook; plot #1; town of GROTON"/>
    <n v="58"/>
    <n v="58"/>
    <d v="2009-07-13T00:00:00"/>
    <n v="4"/>
    <n v="4"/>
    <n v="5.5"/>
    <n v="5.5"/>
    <n v="11"/>
    <n v="11"/>
    <n v="55"/>
    <n v="2.75"/>
    <x v="435"/>
    <n v="5.9565217391304301"/>
    <n v="11.913043478260899"/>
    <n v="11.913043478260899"/>
    <n v="59.565217391304401"/>
    <n v="1"/>
    <n v="0"/>
    <n v="115"/>
    <m/>
    <m/>
    <n v="1"/>
    <n v="4"/>
    <n v="4"/>
    <n v="5.75"/>
    <n v="5.75"/>
    <n v="11.5"/>
    <n v="11.5"/>
    <n v="57.499999999999993"/>
    <n v="2.875"/>
    <n v="5.6521739130434785"/>
    <n v="5.6521739130434785"/>
    <n v="11.304347826086957"/>
    <n v="11.304347826086957"/>
    <n v="56.521739130434788"/>
    <n v="1"/>
    <n v="0"/>
    <n v="115"/>
    <n v="52.97689573459715"/>
    <n v="0"/>
    <n v="1"/>
    <s v="B"/>
    <x v="2"/>
    <s v="B"/>
    <s v="B"/>
    <n v="684576"/>
    <s v="CEGL006512"/>
    <s v="Myrica gale - Spiraea alba - Chamaedaphne calyculata Fen"/>
    <s v="Sweetgale Mixed Shrub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Spiraea alba - Chamaedaphne calyculata Fen"/>
    <s v="Bog Birch - Leatherleaf - Shrubby-cinquefoil Shrub Fen Alliance"/>
    <s v="Eastern Boreal Medium Rich Shrub Fen"/>
  </r>
  <r>
    <s v="VT666"/>
    <s v="CEGL006513 ; CEGL006302"/>
    <n v="666"/>
    <n v="699"/>
    <n v="44.364899999999999"/>
    <n v="-72.352999999999994"/>
    <s v="From NC EO"/>
    <x v="9"/>
    <s v="Poor Fen"/>
    <s v="Richard's Bog; plot #1; town of MARSHFIELD"/>
    <n v="58"/>
    <n v="58"/>
    <d v="2009-07-13T00:00:00"/>
    <n v="4"/>
    <n v="4"/>
    <n v="5.25"/>
    <n v="5.25"/>
    <n v="10.5"/>
    <n v="10.5"/>
    <n v="52.5"/>
    <n v="2.625"/>
    <x v="436"/>
    <n v="5.7209302325581399"/>
    <n v="11.441860465116299"/>
    <n v="11.441860465116299"/>
    <n v="57.209302325581397"/>
    <n v="1"/>
    <n v="0"/>
    <n v="86"/>
    <m/>
    <m/>
    <n v="1"/>
    <n v="4"/>
    <n v="4"/>
    <n v="4"/>
    <n v="4"/>
    <n v="8"/>
    <n v="8"/>
    <n v="40"/>
    <n v="2"/>
    <n v="4.441860465116279"/>
    <n v="4.441860465116279"/>
    <n v="8.8837209302325579"/>
    <n v="8.8837209302325579"/>
    <n v="44.418604651162788"/>
    <n v="1"/>
    <n v="0"/>
    <n v="86"/>
    <n v="48.962282780410746"/>
    <n v="0"/>
    <n v="3"/>
    <s v="D"/>
    <x v="3"/>
    <s v="B"/>
    <s v="C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67"/>
    <s v="CEGL006524"/>
    <n v="667"/>
    <n v="6498"/>
    <n v="44.6858"/>
    <n v="-71.658799999999999"/>
    <s v="From NC EO"/>
    <x v="9"/>
    <s v="Poor Fen"/>
    <s v="West Mountain Pond Bog; plot #1; town of MAIDSTONE"/>
    <n v="58"/>
    <n v="58"/>
    <d v="2009-06-30T00:00:00"/>
    <n v="10"/>
    <n v="10"/>
    <n v="7.5"/>
    <n v="7.5"/>
    <n v="23.717082451262801"/>
    <n v="23.717082451262801"/>
    <n v="75"/>
    <n v="2.3717082451262801"/>
    <x v="437"/>
    <n v="8.125"/>
    <n v="25.6935059888681"/>
    <n v="25.6935059888681"/>
    <n v="81.25"/>
    <n v="1"/>
    <n v="0"/>
    <n v="80"/>
    <m/>
    <m/>
    <n v="0"/>
    <n v="10"/>
    <n v="10"/>
    <n v="7.6"/>
    <n v="7.6"/>
    <n v="24.033310217279684"/>
    <n v="24.033310217279684"/>
    <n v="76"/>
    <n v="2.403331021727968"/>
    <n v="7.95"/>
    <n v="7.95"/>
    <n v="25.140107398338618"/>
    <n v="25.140107398338618"/>
    <n v="79.5"/>
    <n v="1"/>
    <n v="0"/>
    <n v="80"/>
    <n v="62.876824816176686"/>
    <n v="0"/>
    <n v="1"/>
    <s v="D"/>
    <x v="2"/>
    <s v="A"/>
    <s v="BC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68"/>
    <s v="CEGL006513"/>
    <n v="668"/>
    <n v="9764"/>
    <n v="44.5563"/>
    <n v="-71.833799999999997"/>
    <s v="From NC EO"/>
    <x v="9"/>
    <s v="Poor Fen"/>
    <s v="Umpire Brook Bog; plot #1; town of VICTORY"/>
    <n v="58"/>
    <n v="58"/>
    <d v="2009-07-28T00:00:00"/>
    <n v="8"/>
    <n v="8"/>
    <n v="7.625"/>
    <n v="7.625"/>
    <n v="21.5667568261897"/>
    <n v="21.5667568261897"/>
    <n v="76.25"/>
    <n v="2.6958446032737098"/>
    <x v="438"/>
    <n v="6.7074829931972797"/>
    <n v="18.971626836732899"/>
    <n v="18.971626836732899"/>
    <n v="67.074829931972801"/>
    <n v="1"/>
    <n v="0"/>
    <n v="147"/>
    <m/>
    <m/>
    <n v="0"/>
    <n v="8"/>
    <n v="8"/>
    <n v="7.5"/>
    <n v="7.5"/>
    <n v="21.213203435596427"/>
    <n v="21.213203435596427"/>
    <n v="75"/>
    <n v="2.6516504294495529"/>
    <n v="6.1156462585034017"/>
    <n v="6.1156462585034017"/>
    <n v="17.297659762903574"/>
    <n v="17.297659762903574"/>
    <n v="61.156462585034021"/>
    <n v="1"/>
    <n v="0"/>
    <n v="147"/>
    <n v="60.649252318796549"/>
    <n v="0"/>
    <n v="1"/>
    <s v="B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69"/>
    <s v="CEGL006513"/>
    <n v="669"/>
    <n v="9764"/>
    <n v="44.5563"/>
    <n v="-71.833799999999997"/>
    <s v="From NC EO"/>
    <x v="9"/>
    <s v="Dwarf Shrub Bog"/>
    <s v="Umpire Brook Bog; plot #2; town of VICTORY"/>
    <n v="58"/>
    <n v="58"/>
    <d v="2009-07-20T00:00:00"/>
    <n v="9"/>
    <n v="9"/>
    <n v="7"/>
    <n v="7"/>
    <n v="21"/>
    <n v="21"/>
    <n v="70"/>
    <n v="2.3333333333333299"/>
    <x v="439"/>
    <n v="6.0568720379146903"/>
    <n v="18.170616113744099"/>
    <n v="18.170616113744099"/>
    <n v="60.568720379146903"/>
    <n v="1"/>
    <n v="0"/>
    <n v="105.5"/>
    <m/>
    <m/>
    <n v="0"/>
    <n v="9"/>
    <n v="9"/>
    <n v="7.2222222222222223"/>
    <n v="7.2222222222222223"/>
    <n v="21.666666666666668"/>
    <n v="21.666666666666668"/>
    <n v="72.222222222222214"/>
    <n v="2.4074074074074074"/>
    <n v="5.1658767772511851"/>
    <n v="5.1658767772511851"/>
    <n v="15.497630331753555"/>
    <n v="15.497630331753555"/>
    <n v="51.658767772511851"/>
    <n v="1"/>
    <n v="0"/>
    <n v="105.5"/>
    <n v="61.007438125329116"/>
    <n v="0"/>
    <n v="1"/>
    <s v="B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70"/>
    <s v="CEGL006302"/>
    <n v="670"/>
    <n v="5672"/>
    <n v="44.4313"/>
    <n v="-72.464600000000004"/>
    <s v="From NC EO"/>
    <x v="9"/>
    <s v="Poor Fen"/>
    <s v="Smith Pond Fen; plot #1; town of WOODBURY"/>
    <n v="58"/>
    <n v="58"/>
    <d v="2009-08-01T00:00:00"/>
    <n v="11"/>
    <n v="11"/>
    <n v="6.9090909090909101"/>
    <n v="6.9090909090909101"/>
    <n v="22.91486218791"/>
    <n v="22.91486218791"/>
    <n v="69.090909090909093"/>
    <n v="2.0831692898099998"/>
    <x v="440"/>
    <n v="7.4822695035461004"/>
    <n v="24.8158805235812"/>
    <n v="24.8158805235812"/>
    <n v="74.822695035460995"/>
    <n v="1"/>
    <n v="0"/>
    <n v="70.5"/>
    <m/>
    <m/>
    <n v="1"/>
    <n v="11"/>
    <n v="10"/>
    <n v="7"/>
    <n v="7.7"/>
    <n v="23.2163735324878"/>
    <n v="24.349537983296521"/>
    <n v="73.416619371910613"/>
    <n v="2.2135943621178655"/>
    <n v="7.8510638297872344"/>
    <n v="7.9071428571428575"/>
    <n v="26.039032928534947"/>
    <n v="25.004581212902831"/>
    <n v="75.391649021062193"/>
    <n v="0.99290780141843971"/>
    <n v="0.5"/>
    <n v="70"/>
    <n v="62.054230211201755"/>
    <n v="0"/>
    <n v="1"/>
    <s v="B"/>
    <x v="1"/>
    <s v="B"/>
    <s v="AB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71"/>
    <s v="CEGL006302"/>
    <n v="671"/>
    <n v="5672"/>
    <n v="44.4313"/>
    <n v="-72.464600000000004"/>
    <s v="From NC EO"/>
    <x v="11"/>
    <s v="Intermediate Fen"/>
    <s v="Smith Pond Fen; plot #2; town of WOODBURY"/>
    <n v="58"/>
    <n v="58"/>
    <d v="2009-08-01T00:00:00"/>
    <n v="21"/>
    <n v="21"/>
    <n v="6.5238095238095202"/>
    <n v="6.5238095238095202"/>
    <n v="29.895850962331"/>
    <n v="29.895850962331"/>
    <n v="65.238095238095198"/>
    <n v="1.42361195058719"/>
    <x v="441"/>
    <n v="7.4357142857142904"/>
    <n v="34.074723560350201"/>
    <n v="34.074723560350201"/>
    <n v="74.357142857142904"/>
    <n v="1"/>
    <n v="0"/>
    <n v="140"/>
    <m/>
    <m/>
    <n v="4"/>
    <n v="21"/>
    <n v="20"/>
    <n v="6.7142857142857144"/>
    <n v="7.05"/>
    <n v="30.768722523274924"/>
    <n v="31.528558482747034"/>
    <n v="68.800955142871587"/>
    <n v="1.5013599277498588"/>
    <n v="7.0678571428571431"/>
    <n v="7.3296296296296299"/>
    <n v="32.388990358277169"/>
    <n v="32.779100203496917"/>
    <n v="71.529860902412878"/>
    <n v="0.9642857142857143"/>
    <n v="5"/>
    <n v="135"/>
    <n v="64.804198562731258"/>
    <n v="0"/>
    <n v="5"/>
    <s v="B"/>
    <x v="1"/>
    <s v="B"/>
    <s v="AB"/>
    <n v="683438"/>
    <s v="CEGL006302"/>
    <s v="Myrica gale - Chamaedaphne calyculata / Carex (lasiocarpa, utriculata) - Utricularia spp. Fen"/>
    <s v="Medium Fen"/>
    <s v="2.C.2.Na.2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185"/>
    <s v="Eastern North American Subboreal Alkaline Fen"/>
    <s v="A3477"/>
    <s v="Betula pumila - Chamaedaphne calyculata - Myrica gale Shrub Fen Alliance"/>
    <s v="2.C.2.Na.2.aNorth American Boreal &amp; Subboreal Alkaline FenEastern North American Subboreal Alkaline FenBetula pumila - Chamaedaphne calyculata - Myrica gale Shrub Fen AllianceMyrica gale - Chamaedaphne calyculata / Carex (lasiocarpa, utriculata) - Utricul"/>
    <s v="Bog Birch - Leatherleaf - Shrubby-cinquefoil Shrub Fen Alliance"/>
    <s v="Eastern Boreal Medium Rich Shrub Fen"/>
  </r>
  <r>
    <s v="VT672"/>
    <s v="CEGL006135"/>
    <n v="672"/>
    <n v="9807"/>
    <n v="44.392400000000002"/>
    <n v="-71.936999999999998"/>
    <s v="From NC EO"/>
    <x v="9"/>
    <s v="Dwarf Shrub Bog"/>
    <s v="Duck Pond Bog; plot #1; town of WATERFORD"/>
    <n v="58"/>
    <n v="58"/>
    <d v="2007-09-25T00:00:00"/>
    <n v="11"/>
    <n v="11"/>
    <n v="7"/>
    <n v="7"/>
    <n v="23.2163735324878"/>
    <n v="23.2163735324878"/>
    <n v="70"/>
    <n v="2.1105794120443502"/>
    <x v="442"/>
    <n v="6.7959372114443397"/>
    <n v="22.539573829175001"/>
    <n v="22.539573829175001"/>
    <n v="67.959372114443397"/>
    <n v="1"/>
    <n v="0"/>
    <n v="108.30000000446999"/>
    <m/>
    <m/>
    <n v="0"/>
    <n v="11"/>
    <n v="11"/>
    <n v="7.3636363636363633"/>
    <n v="7.3636363636363633"/>
    <n v="24.422418910798854"/>
    <n v="24.422418910798854"/>
    <n v="73.636363636363626"/>
    <n v="2.2202199009817138"/>
    <n v="6.6029547553257153"/>
    <n v="6.6029547553257153"/>
    <n v="21.899523431108342"/>
    <n v="21.899523431108342"/>
    <n v="66.029547553257146"/>
    <n v="1"/>
    <n v="0"/>
    <n v="108.30000000447035"/>
    <n v="63.184177654659443"/>
    <n v="0"/>
    <n v="1"/>
    <s v="D"/>
    <x v="1"/>
    <s v="B"/>
    <s v="BC"/>
    <n v="731316"/>
    <s v="CEGL006135"/>
    <s v="Sphagnum rubellum - Vaccinium oxycoccos Fen"/>
    <s v="Oligotrophic Peatland Moss Law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1"/>
    <s v="Sphagnum rubellum - Rhynchospora alba Subboreal Graminoid-Moss Fen Alliance"/>
    <s v="2.C.2.Na.1.bNorth American Boreal &amp; Subboreal Bog &amp; Acidic FenEastern North American Subboreal Bog &amp; Acidic FenSphagnum rubellum - Rhynchospora alba Subboreal Graminoid-Moss Fen AllianceSphagnum rubellum - Vaccinium oxycoccos Fen"/>
    <s v="Red Peatmoss - White Beaksedge Subboreal Graminoid-Moss Fen Alliance"/>
    <s v="Subboreal Graminoid-Moss Fen"/>
  </r>
  <r>
    <s v="VT673"/>
    <s v="CEGL002485"/>
    <n v="673"/>
    <n v="8562"/>
    <n v="44.521500000000003"/>
    <n v="-71.791200000000003"/>
    <s v="From NC EO"/>
    <x v="9"/>
    <s v="Black Spruce Woodland Bog"/>
    <s v="Victory Bog; plot #1; town of VICTORY"/>
    <n v="58"/>
    <n v="58"/>
    <d v="2007-07-13T00:00:00"/>
    <n v="14"/>
    <n v="14"/>
    <n v="7"/>
    <n v="7"/>
    <n v="26.1916017074176"/>
    <n v="26.1916017074176"/>
    <n v="70"/>
    <n v="1.87082869338697"/>
    <x v="443"/>
    <n v="7.1384615384615397"/>
    <n v="26.7096773455863"/>
    <n v="26.7096773455863"/>
    <n v="71.384615384615401"/>
    <n v="1"/>
    <n v="0"/>
    <n v="130"/>
    <m/>
    <m/>
    <n v="1"/>
    <n v="14"/>
    <n v="14"/>
    <n v="7.5714285714285712"/>
    <n v="7.5714285714285712"/>
    <n v="28.329691642716984"/>
    <n v="28.329691642716984"/>
    <n v="75.714285714285708"/>
    <n v="2.0235494030512133"/>
    <n v="7.6384615384615389"/>
    <n v="7.6384615384615389"/>
    <n v="28.580506038973262"/>
    <n v="28.580506038973262"/>
    <n v="76.384615384615387"/>
    <n v="1"/>
    <n v="0"/>
    <n v="130"/>
    <n v="65.645491029002358"/>
    <n v="0"/>
    <n v="2"/>
    <s v="B"/>
    <x v="1"/>
    <s v="A"/>
    <s v="A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674"/>
    <s v="CEGL006225"/>
    <n v="674"/>
    <n v="2282"/>
    <n v="44.060138999999999"/>
    <n v="-72.824972000000002"/>
    <s v="Map from Access. Corrected mapping. "/>
    <x v="9"/>
    <s v="Dwarf Shrub Bog"/>
    <s v="Victory Bog; Victory Basin; plot #2; town of VICTORY"/>
    <n v="58"/>
    <n v="58"/>
    <d v="2007-07-13T00:00:00"/>
    <n v="9"/>
    <n v="9"/>
    <n v="7.5555555555555598"/>
    <n v="7.5555555555555598"/>
    <n v="22.6666666666667"/>
    <n v="22.6666666666667"/>
    <n v="75.5555555555556"/>
    <n v="2.5185185185185199"/>
    <x v="444"/>
    <n v="6.7307692307692299"/>
    <n v="20.192307692307701"/>
    <n v="20.192307692307701"/>
    <n v="67.307692307692307"/>
    <n v="1"/>
    <n v="0"/>
    <n v="130"/>
    <m/>
    <m/>
    <n v="0"/>
    <n v="9"/>
    <n v="9"/>
    <n v="7.8888888888888893"/>
    <n v="7.8888888888888893"/>
    <n v="23.666666666666668"/>
    <n v="23.666666666666668"/>
    <n v="78.8888888888889"/>
    <n v="2.6296296296296298"/>
    <n v="6.6384615384615389"/>
    <n v="6.6384615384615389"/>
    <n v="19.915384615384617"/>
    <n v="19.915384615384617"/>
    <n v="66.384615384615387"/>
    <n v="1"/>
    <n v="0"/>
    <n v="130"/>
    <n v="63.212216956292778"/>
    <n v="0"/>
    <n v="0"/>
    <s v="C"/>
    <x v="1"/>
    <s v="A"/>
    <s v="A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75"/>
    <s v="CEGL006513"/>
    <n v="675"/>
    <n v="9766"/>
    <n v="44.53125"/>
    <n v="-72.178471999999999"/>
    <s v="Map from Access"/>
    <x v="9"/>
    <s v="leatherleaf boggy fen"/>
    <s v="West Stannard Pond; town of STANNARD"/>
    <n v="58"/>
    <n v="58"/>
    <d v="2007-08-24T00:00:00"/>
    <n v="17"/>
    <n v="17"/>
    <n v="5.8235294117647101"/>
    <n v="5.8235294117647101"/>
    <n v="24.011026878597001"/>
    <n v="24.011026878597001"/>
    <n v="58.235294117647101"/>
    <n v="1.41241334579982"/>
    <x v="445"/>
    <n v="6.2409470772253197"/>
    <n v="25.732084003289799"/>
    <n v="25.732084003289799"/>
    <n v="62.409470772253201"/>
    <n v="1"/>
    <n v="0"/>
    <n v="143.60000038147001"/>
    <m/>
    <m/>
    <n v="3"/>
    <n v="17"/>
    <n v="16"/>
    <n v="5.9411764705882355"/>
    <n v="6.3125"/>
    <n v="24.496098128669633"/>
    <n v="25.25"/>
    <n v="61.240245321674067"/>
    <n v="1.4852941176470589"/>
    <n v="6.3391364946627382"/>
    <n v="6.5678210717628636"/>
    <n v="26.136929342702153"/>
    <n v="26.271284287051454"/>
    <n v="63.717223550672173"/>
    <n v="0.96518105858831738"/>
    <n v="5"/>
    <n v="138.60000038146973"/>
    <n v="59.871902553704487"/>
    <n v="0"/>
    <n v="5"/>
    <s v="C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76"/>
    <s v="CEGL006513"/>
    <n v="676"/>
    <n v="9772"/>
    <n v="44.523167000000001"/>
    <n v="-72.197444000000004"/>
    <s v="Map from Access"/>
    <x v="9"/>
    <s v="Poor Fen"/>
    <s v="Bog Brook Wetlands; town of STANNARD"/>
    <n v="58"/>
    <n v="58"/>
    <d v="2007-08-20T00:00:00"/>
    <n v="16"/>
    <n v="16"/>
    <n v="7"/>
    <n v="7"/>
    <n v="28"/>
    <n v="28"/>
    <n v="70"/>
    <n v="1.75"/>
    <x v="446"/>
    <n v="6.6235632183908004"/>
    <n v="26.494252873563202"/>
    <n v="26.494252873563202"/>
    <n v="66.235632183907995"/>
    <n v="1"/>
    <n v="0"/>
    <n v="174"/>
    <m/>
    <m/>
    <n v="1"/>
    <n v="16"/>
    <n v="15"/>
    <n v="7.0625"/>
    <n v="7.5333333333333332"/>
    <n v="28.25"/>
    <n v="29.176474541429208"/>
    <n v="72.941186353573016"/>
    <n v="1.8235296588393255"/>
    <n v="6.3017241379310347"/>
    <n v="6.8962264150943398"/>
    <n v="25.206896551724139"/>
    <n v="26.708970057336057"/>
    <n v="66.772425143340143"/>
    <n v="0.91379310344827591"/>
    <n v="15"/>
    <n v="159"/>
    <n v="62.802371030124746"/>
    <n v="0"/>
    <n v="3"/>
    <s v="D"/>
    <x v="2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77"/>
    <s v="CEGL006513"/>
    <n v="677"/>
    <n v="9771"/>
    <n v="44.521583"/>
    <n v="-72.195860999999994"/>
    <s v="Map from Access"/>
    <x v="4"/>
    <s v="Sweet Gale Shoreline Fen"/>
    <s v="Bog Brook Wetlands; town of STANNARD"/>
    <n v="58"/>
    <n v="58"/>
    <d v="2007-08-20T00:00:00"/>
    <n v="5"/>
    <n v="5"/>
    <n v="6.4"/>
    <n v="6.4"/>
    <n v="14.3108350559987"/>
    <n v="14.3108350559987"/>
    <n v="64"/>
    <n v="2.8621670111997299"/>
    <x v="447"/>
    <n v="6.3560975609756101"/>
    <n v="14.2126662179621"/>
    <n v="14.2126662179621"/>
    <n v="63.560975609756099"/>
    <n v="1"/>
    <n v="0"/>
    <n v="102.5"/>
    <m/>
    <m/>
    <n v="0"/>
    <n v="5"/>
    <n v="5"/>
    <n v="6.6"/>
    <n v="6.6"/>
    <n v="14.758048651498612"/>
    <n v="14.758048651498612"/>
    <n v="65.999999999999986"/>
    <n v="2.951609730299722"/>
    <n v="6.0780487804878049"/>
    <n v="6.0780487804878049"/>
    <n v="13.59093024373043"/>
    <n v="13.59093024373043"/>
    <n v="60.780487804878049"/>
    <n v="1"/>
    <n v="0"/>
    <n v="102.5"/>
    <n v="55.550393879540763"/>
    <n v="0"/>
    <n v="1"/>
    <s v="C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78"/>
    <s v="CEGL006514 ; CEGL006225"/>
    <n v="678"/>
    <n v="4491"/>
    <n v="44.865333"/>
    <n v="-71.907777999999993"/>
    <s v="Map from Access"/>
    <x v="9"/>
    <s v="Dwarf Shrub Bog"/>
    <s v="Pherrins Bog; Pherrins River Wetland Complex South; town of MORGAN"/>
    <n v="58"/>
    <n v="58"/>
    <d v="2007-08-10T00:00:00"/>
    <n v="8"/>
    <n v="8"/>
    <n v="6.875"/>
    <n v="6.875"/>
    <n v="19.4454364826301"/>
    <n v="19.4454364826301"/>
    <n v="68.75"/>
    <n v="2.4306795603287599"/>
    <x v="448"/>
    <n v="7.0648648648648704"/>
    <n v="19.982455416450101"/>
    <n v="19.982455416450101"/>
    <n v="70.648648648648603"/>
    <n v="1"/>
    <n v="0"/>
    <n v="92.5"/>
    <m/>
    <m/>
    <n v="0"/>
    <n v="8"/>
    <n v="8"/>
    <n v="6.875"/>
    <n v="6.875"/>
    <n v="19.445436482630058"/>
    <n v="19.445436482630058"/>
    <n v="68.75"/>
    <n v="2.4306795603287568"/>
    <n v="6.4864864864864868"/>
    <n v="6.4864864864864868"/>
    <n v="18.346554322677992"/>
    <n v="18.346554322677992"/>
    <n v="64.86486486486487"/>
    <n v="1"/>
    <n v="0"/>
    <n v="92.5"/>
    <n v="58.627911913609836"/>
    <n v="0"/>
    <n v="2"/>
    <s v="C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79"/>
    <s v="CEGL006513 ; CEGL006225"/>
    <n v="679"/>
    <n v="3050"/>
    <n v="44.579611"/>
    <n v="-71.742389000000003"/>
    <s v="Map from Access"/>
    <x v="9"/>
    <s v="leatherleaf boggy fen"/>
    <s v="Mud Pond-Granby; town of GRANBY"/>
    <n v="58"/>
    <n v="58"/>
    <d v="2007-07-06T00:00:00"/>
    <n v="10"/>
    <n v="10"/>
    <n v="7.1"/>
    <n v="7.1"/>
    <n v="22.452171387195499"/>
    <n v="22.452171387195499"/>
    <n v="71"/>
    <n v="2.2452171387195499"/>
    <x v="449"/>
    <n v="6.92"/>
    <n v="21.882961408365201"/>
    <n v="21.882961408365201"/>
    <n v="69.2"/>
    <n v="1"/>
    <n v="0"/>
    <n v="125"/>
    <m/>
    <m/>
    <n v="0"/>
    <n v="10"/>
    <n v="10"/>
    <n v="7.5"/>
    <n v="7.5"/>
    <n v="23.717082451262847"/>
    <n v="23.717082451262847"/>
    <n v="75"/>
    <n v="2.3717082451262845"/>
    <n v="7.1280000000000001"/>
    <n v="7.1280000000000001"/>
    <n v="22.540715161680211"/>
    <n v="22.540715161680211"/>
    <n v="71.28"/>
    <n v="1"/>
    <n v="0"/>
    <n v="125"/>
    <n v="62.627039850918521"/>
    <n v="0"/>
    <n v="1"/>
    <s v="C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80"/>
    <s v="CEGL002485"/>
    <n v="680"/>
    <n v="4524"/>
    <n v="44.952167000000003"/>
    <n v="-72.882277999999999"/>
    <s v="Map from Access"/>
    <x v="9"/>
    <s v="Black Spruce Woodland Bog"/>
    <s v="Lake Carmi Bog; town of FRANKLIN"/>
    <n v="58"/>
    <n v="58"/>
    <d v="2007-08-14T00:00:00"/>
    <n v="14"/>
    <n v="14"/>
    <n v="6.8571428571428603"/>
    <n v="6.8571428571428603"/>
    <n v="25.657079223592699"/>
    <n v="25.657079223592699"/>
    <n v="68.571428571428598"/>
    <n v="1.8326485159709101"/>
    <x v="450"/>
    <n v="6.9963099630996304"/>
    <n v="26.177794853591902"/>
    <n v="26.177794853591902"/>
    <n v="69.963099630996297"/>
    <n v="1"/>
    <n v="0"/>
    <n v="135.5"/>
    <m/>
    <m/>
    <n v="1"/>
    <n v="14"/>
    <n v="14"/>
    <n v="7.2857142857142856"/>
    <n v="7.2857142857142856"/>
    <n v="27.260646675067285"/>
    <n v="27.260646675067285"/>
    <n v="72.857142857142847"/>
    <n v="1.9471890482190919"/>
    <n v="7.3800738007380078"/>
    <n v="7.3800738007380078"/>
    <n v="27.613707651468204"/>
    <n v="27.613707651468204"/>
    <n v="73.800738007380076"/>
    <n v="1"/>
    <n v="0"/>
    <n v="135.5"/>
    <n v="64.801063724381734"/>
    <n v="0"/>
    <n v="2"/>
    <s v="A"/>
    <x v="1"/>
    <s v="B"/>
    <s v="A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681"/>
    <s v="CEGL006513"/>
    <n v="681"/>
    <n v="9785"/>
    <n v="44.953305999999998"/>
    <n v="-72.880306000000004"/>
    <s v="Map from Access"/>
    <x v="9"/>
    <s v="near boreal dwarf shrub poor fen"/>
    <s v="Lake Carmi Bog; town of FRANKLIN"/>
    <n v="58"/>
    <n v="58"/>
    <d v="2007-08-14T00:00:00"/>
    <n v="11"/>
    <n v="11"/>
    <n v="6.7272727272727302"/>
    <n v="6.7272727272727302"/>
    <n v="22.311839498754502"/>
    <n v="22.311839498754502"/>
    <n v="67.272727272727295"/>
    <n v="2.02834904534132"/>
    <x v="451"/>
    <n v="6.3781512605042003"/>
    <n v="21.1539345872248"/>
    <n v="21.1539345872248"/>
    <n v="63.781512605042003"/>
    <n v="1"/>
    <n v="0"/>
    <n v="59.5"/>
    <m/>
    <m/>
    <n v="1"/>
    <n v="11"/>
    <n v="11"/>
    <n v="6.7272727272727275"/>
    <n v="6.7272727272727275"/>
    <n v="22.311839498754509"/>
    <n v="22.311839498754509"/>
    <n v="67.272727272727266"/>
    <n v="2.0283490453413191"/>
    <n v="6.4117647058823533"/>
    <n v="6.4117647058823533"/>
    <n v="21.265417773455212"/>
    <n v="21.265417773455212"/>
    <n v="64.117647058823536"/>
    <n v="1"/>
    <n v="0"/>
    <n v="59.5"/>
    <n v="60.267053316551738"/>
    <n v="0"/>
    <n v="3"/>
    <s v="B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82"/>
    <s v="CEGL006524"/>
    <n v="682"/>
    <n v="9701"/>
    <n v="44.814278000000002"/>
    <n v="-72.995110999999994"/>
    <s v="Map from Access"/>
    <x v="9"/>
    <s v="leatherleaf boggy fen"/>
    <s v="Dead Creek Fen; town of FAIRFIELD"/>
    <n v="58"/>
    <n v="58"/>
    <d v="2007-07-30T00:00:00"/>
    <n v="7"/>
    <n v="7"/>
    <n v="5.71428571428571"/>
    <n v="5.71428571428571"/>
    <n v="15.118578920369099"/>
    <n v="15.118578920369099"/>
    <n v="57.142857142857103"/>
    <n v="2.1597969886241599"/>
    <x v="452"/>
    <n v="6.34036568206783"/>
    <n v="16.775030815959902"/>
    <n v="16.775030815959902"/>
    <n v="63.4036568206783"/>
    <n v="1"/>
    <n v="0"/>
    <n v="71.100000001490102"/>
    <m/>
    <m/>
    <n v="1"/>
    <n v="7"/>
    <n v="7"/>
    <n v="4.8571428571428568"/>
    <n v="4.8571428571428568"/>
    <n v="12.850792082313726"/>
    <n v="12.850792082313726"/>
    <n v="48.571428571428562"/>
    <n v="1.8358274403305319"/>
    <n v="5.2841068916329998"/>
    <n v="5.2841068916329998"/>
    <n v="13.980432736343449"/>
    <n v="13.980432736343449"/>
    <n v="52.841068916330002"/>
    <n v="1"/>
    <n v="0"/>
    <n v="71.100000001490116"/>
    <n v="52.793872102933435"/>
    <n v="0"/>
    <n v="3"/>
    <s v="A"/>
    <x v="2"/>
    <s v="B"/>
    <s v="A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683"/>
    <s v="CEGL006135"/>
    <n v="683"/>
    <n v="3521"/>
    <n v="44.780138999999998"/>
    <n v="-73.005972"/>
    <s v="Map from Access"/>
    <x v="9"/>
    <s v="oligotrophic peatland moss lawn"/>
    <s v="Fairfield Fen South; plot #2; town of FAIRFIELD"/>
    <n v="58"/>
    <n v="58"/>
    <d v="2007-07-28T00:00:00"/>
    <n v="10"/>
    <n v="10"/>
    <n v="7.1"/>
    <n v="7.1"/>
    <n v="22.452171387195499"/>
    <n v="22.452171387195499"/>
    <n v="71"/>
    <n v="2.2452171387195499"/>
    <x v="453"/>
    <n v="6.5431034482758603"/>
    <n v="20.691109862653398"/>
    <n v="20.691109862653398"/>
    <n v="65.431034482758605"/>
    <n v="1"/>
    <n v="0"/>
    <n v="116"/>
    <m/>
    <m/>
    <n v="0"/>
    <n v="10"/>
    <n v="10"/>
    <n v="7.3"/>
    <n v="7.3"/>
    <n v="23.084626919229169"/>
    <n v="23.084626919229169"/>
    <n v="73"/>
    <n v="2.3084626919229168"/>
    <n v="6.2241379310344831"/>
    <n v="6.2241379310344831"/>
    <n v="19.682452333116984"/>
    <n v="19.682452333116984"/>
    <n v="62.241379310344833"/>
    <n v="1"/>
    <n v="0"/>
    <n v="116"/>
    <n v="62.127469920402191"/>
    <n v="0"/>
    <n v="1"/>
    <s v="C"/>
    <x v="2"/>
    <s v="B"/>
    <s v="B"/>
    <n v="731316"/>
    <s v="CEGL006135"/>
    <s v="Sphagnum rubellum - Vaccinium oxycoccos Fen"/>
    <s v="Oligotrophic Peatland Moss Law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1"/>
    <s v="Sphagnum rubellum - Rhynchospora alba Subboreal Graminoid-Moss Fen Alliance"/>
    <s v="2.C.2.Na.1.bNorth American Boreal &amp; Subboreal Bog &amp; Acidic FenEastern North American Subboreal Bog &amp; Acidic FenSphagnum rubellum - Rhynchospora alba Subboreal Graminoid-Moss Fen AllianceSphagnum rubellum - Vaccinium oxycoccos Fen"/>
    <s v="Red Peatmoss - White Beaksedge Subboreal Graminoid-Moss Fen Alliance"/>
    <s v="Subboreal Graminoid-Moss Fen"/>
  </r>
  <r>
    <s v="VT684"/>
    <s v="CEGL006135"/>
    <n v="684"/>
    <n v="3521"/>
    <n v="44.779277999999998"/>
    <n v="-73.006805999999997"/>
    <s v="Map from Access"/>
    <x v="9"/>
    <s v="leatherleaf boggy fen"/>
    <s v="Fairfield Bog South; plot #1; town of FAIRFIELD"/>
    <n v="58"/>
    <n v="58"/>
    <d v="2007-07-28T00:00:00"/>
    <n v="21"/>
    <n v="21"/>
    <n v="6.8571428571428603"/>
    <n v="6.8571428571428603"/>
    <n v="31.4233761939829"/>
    <n v="31.4233761939829"/>
    <n v="68.571428571428598"/>
    <n v="1.49635124733252"/>
    <x v="454"/>
    <n v="6.9248310812157001"/>
    <n v="31.733562604453901"/>
    <n v="31.733562604453901"/>
    <n v="69.248310812157001"/>
    <n v="1"/>
    <n v="0"/>
    <n v="118.40000019222499"/>
    <m/>
    <m/>
    <n v="1"/>
    <n v="21"/>
    <n v="21"/>
    <n v="7"/>
    <n v="7"/>
    <n v="32.078029864690876"/>
    <n v="32.078029864690876"/>
    <n v="70"/>
    <n v="1.5275252316519468"/>
    <n v="6.9619932449410555"/>
    <n v="6.9619932449410555"/>
    <n v="31.903861032713621"/>
    <n v="31.903861032713621"/>
    <n v="69.619932449410555"/>
    <n v="1"/>
    <n v="0"/>
    <n v="118.40000019222498"/>
    <n v="67.356263716185524"/>
    <n v="0"/>
    <n v="4"/>
    <s v="C"/>
    <x v="2"/>
    <s v="B"/>
    <s v="B"/>
    <n v="731316"/>
    <s v="CEGL006135"/>
    <s v="Sphagnum rubellum - Vaccinium oxycoccos Fen"/>
    <s v="Oligotrophic Peatland Moss Law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1"/>
    <s v="Sphagnum rubellum - Rhynchospora alba Subboreal Graminoid-Moss Fen Alliance"/>
    <s v="2.C.2.Na.1.bNorth American Boreal &amp; Subboreal Bog &amp; Acidic FenEastern North American Subboreal Bog &amp; Acidic FenSphagnum rubellum - Rhynchospora alba Subboreal Graminoid-Moss Fen AllianceSphagnum rubellum - Vaccinium oxycoccos Fen"/>
    <s v="Red Peatmoss - White Beaksedge Subboreal Graminoid-Moss Fen Alliance"/>
    <s v="Subboreal Graminoid-Moss Fen"/>
  </r>
  <r>
    <s v="VT685"/>
    <s v="CEGL006514"/>
    <n v="685"/>
    <n v="9777"/>
    <n v="44.103389"/>
    <n v="-73.044916999999998"/>
    <s v="Map from Access"/>
    <x v="9"/>
    <s v="Dwarf Shrub Bog"/>
    <s v="North Pond Bristol; town of BRISTOL"/>
    <n v="58"/>
    <n v="58"/>
    <d v="2007-10-17T00:00:00"/>
    <n v="10"/>
    <n v="10"/>
    <n v="6.3"/>
    <n v="6.3"/>
    <n v="19.922349259060798"/>
    <n v="19.922349259060798"/>
    <n v="63"/>
    <n v="1.9922349259060801"/>
    <x v="455"/>
    <n v="6.5866666666666696"/>
    <n v="20.828868854975699"/>
    <n v="20.828868854975699"/>
    <n v="65.866666666666703"/>
    <n v="1"/>
    <n v="0"/>
    <n v="150"/>
    <m/>
    <m/>
    <n v="1"/>
    <n v="10"/>
    <n v="10"/>
    <n v="6.4"/>
    <n v="6.4"/>
    <n v="20.238577025077632"/>
    <n v="20.238577025077632"/>
    <n v="64"/>
    <n v="2.0238577025077626"/>
    <n v="6.2"/>
    <n v="6.2"/>
    <n v="19.606121493043954"/>
    <n v="19.606121493043954"/>
    <n v="62"/>
    <n v="1"/>
    <n v="0"/>
    <n v="150"/>
    <n v="59.2544052330787"/>
    <n v="0"/>
    <n v="2"/>
    <s v="C"/>
    <x v="1"/>
    <s v="A"/>
    <s v="A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87"/>
    <s v="CEGL006514 ; CEGL006225"/>
    <n v="687"/>
    <n v="5060"/>
    <n v="44.040999999999997"/>
    <n v="-73.052899999999994"/>
    <s v="From NC EO"/>
    <x v="9"/>
    <s v="Dwarf Shrub Bog"/>
    <s v="Abbey Pond; Abbey Pond/Beaver Meadow; plot #1; town of RIPTON"/>
    <n v="1"/>
    <n v="58"/>
    <d v="2007-09-13T00:00:00"/>
    <n v="7"/>
    <n v="7"/>
    <n v="5.28571428571429"/>
    <n v="5.28571428571429"/>
    <n v="13.984685501341399"/>
    <n v="13.984685501341399"/>
    <n v="52.857142857142897"/>
    <n v="1.99781221447734"/>
    <x v="456"/>
    <n v="5.9164054335715601"/>
    <n v="15.653337432661599"/>
    <n v="15.653337432661599"/>
    <n v="59.164054335715598"/>
    <n v="1"/>
    <n v="0"/>
    <n v="95.700000002980204"/>
    <m/>
    <m/>
    <n v="3"/>
    <n v="7"/>
    <n v="7"/>
    <n v="5.1428571428571432"/>
    <n v="5.1428571428571432"/>
    <n v="13.606721028332181"/>
    <n v="13.606721028332181"/>
    <n v="51.428571428571438"/>
    <n v="1.9438172897617401"/>
    <n v="5.2298850573862516"/>
    <n v="5.2298850573862516"/>
    <n v="13.836975247296788"/>
    <n v="13.836975247296788"/>
    <n v="52.298850573862524"/>
    <n v="1"/>
    <n v="0"/>
    <n v="95.700000002980232"/>
    <n v="53.390972376249749"/>
    <n v="0"/>
    <n v="3"/>
    <s v="C"/>
    <x v="2"/>
    <s v="A"/>
    <s v="A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88"/>
    <s v="CEGL006514 ; CEGL006225"/>
    <n v="688"/>
    <n v="5060"/>
    <n v="44.040999999999997"/>
    <n v="-73.052899999999994"/>
    <s v="From NC EO"/>
    <x v="9"/>
    <s v="Dwarf Shrub Bog"/>
    <s v="Abbey Pond; Abbey Pond/Beaver Meadow; plot #2; town of RIPTON"/>
    <n v="1"/>
    <n v="58"/>
    <d v="2007-09-13T00:00:00"/>
    <n v="10"/>
    <n v="10"/>
    <n v="6"/>
    <n v="6"/>
    <n v="18.973665961010301"/>
    <n v="18.973665961010301"/>
    <n v="60"/>
    <n v="1.89736659610103"/>
    <x v="457"/>
    <n v="5.9603960396039604"/>
    <n v="18.848427241795701"/>
    <n v="18.848427241795701"/>
    <n v="59.603960396039597"/>
    <n v="1"/>
    <n v="0"/>
    <n v="101"/>
    <m/>
    <m/>
    <n v="1"/>
    <n v="10"/>
    <n v="10"/>
    <n v="5.9"/>
    <n v="5.9"/>
    <n v="18.657438194993439"/>
    <n v="18.657438194993439"/>
    <n v="59.000000000000007"/>
    <n v="1.8657438194993439"/>
    <n v="5.3613861386138613"/>
    <n v="5.3613861386138613"/>
    <n v="16.954191613675025"/>
    <n v="16.954191613675025"/>
    <n v="53.613861386138616"/>
    <n v="1"/>
    <n v="0"/>
    <n v="101"/>
    <n v="57.380480406787868"/>
    <n v="0"/>
    <n v="3"/>
    <s v="C"/>
    <x v="2"/>
    <s v="A"/>
    <s v="A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89"/>
    <s v="CEGL006225"/>
    <n v="689"/>
    <n v="5437"/>
    <n v="44.757610999999997"/>
    <n v="-72.631083000000004"/>
    <s v="Map from Access"/>
    <x v="9"/>
    <s v="graminoid bog"/>
    <s v="Belvidere Bog; plot #1; town of BELVIDERE"/>
    <n v="58"/>
    <n v="58"/>
    <d v="2007-06-27T00:00:00"/>
    <n v="12"/>
    <n v="12"/>
    <n v="6.0833333333333304"/>
    <n v="6.0833333333333304"/>
    <n v="21.0732848254213"/>
    <n v="21.0732848254213"/>
    <n v="60.8333333333333"/>
    <n v="1.7561070687851099"/>
    <x v="458"/>
    <n v="7.9393564353887296"/>
    <n v="27.502737450984402"/>
    <n v="27.502737450984402"/>
    <n v="79.393564353887299"/>
    <n v="1"/>
    <n v="0"/>
    <n v="80.800000004470306"/>
    <m/>
    <m/>
    <n v="4"/>
    <n v="12"/>
    <n v="12"/>
    <n v="6.25"/>
    <n v="6.25"/>
    <n v="21.650635094610966"/>
    <n v="21.650635094610966"/>
    <n v="62.5"/>
    <n v="1.8042195912175807"/>
    <n v="8.6534653461849853"/>
    <n v="8.6534653461849853"/>
    <n v="29.976483282257995"/>
    <n v="29.976483282257995"/>
    <n v="86.534653461849857"/>
    <n v="1"/>
    <n v="0"/>
    <n v="80.800000004470348"/>
    <n v="59.744774956248783"/>
    <n v="0"/>
    <n v="3"/>
    <s v="D"/>
    <x v="2"/>
    <s v="B"/>
    <s v="BC"/>
    <n v="685409"/>
    <s v="CEGL006225"/>
    <s v="Kalmia angustifolia - Chamaedaphne calyculata - (Picea mariana) / Cladina spp. Acidic Peatland"/>
    <s v="Raised Dwarf-shrub Bog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Kalmia angustifolia - Chamaedaphne calyculata - (Picea maria"/>
    <s v="Leatherleaf / Woolly-fruit Sedge Subboreal Acidic Shrub Bog &amp; Fen Alliance"/>
    <s v="Subboreal Leatherleaf Acidic Shrub Bog &amp; Fen"/>
  </r>
  <r>
    <s v="VT690"/>
    <s v="CEGL002485"/>
    <n v="690"/>
    <n v="8558"/>
    <n v="44.758139"/>
    <n v="-72.630055999999996"/>
    <s v="Map from Access"/>
    <x v="9"/>
    <s v="Dwarf Shrub Bog"/>
    <s v="Belvidere Bog; plot #2; town of BELVIDERE"/>
    <n v="58"/>
    <n v="58"/>
    <d v="2007-06-27T00:00:00"/>
    <n v="18"/>
    <n v="18"/>
    <n v="6.3888888888888902"/>
    <n v="6.3888888888888902"/>
    <n v="27.105759945484301"/>
    <n v="27.105759945484301"/>
    <n v="63.8888888888889"/>
    <n v="1.5058755525269101"/>
    <x v="459"/>
    <n v="6.4766519805742604"/>
    <n v="27.478107209095999"/>
    <n v="27.478107209095999"/>
    <n v="64.766519805742504"/>
    <n v="1"/>
    <n v="0"/>
    <n v="113.49999962002001"/>
    <m/>
    <m/>
    <n v="2"/>
    <n v="18"/>
    <n v="18"/>
    <n v="6.5555555555555554"/>
    <n v="6.5555555555555554"/>
    <n v="27.812866726670865"/>
    <n v="27.812866726670865"/>
    <n v="65.555555555555557"/>
    <n v="1.5451592625928261"/>
    <n v="6.9550660757181122"/>
    <n v="6.9550660757181122"/>
    <n v="29.50784631444472"/>
    <n v="29.50784631444472"/>
    <n v="69.55066075718112"/>
    <n v="1"/>
    <n v="0"/>
    <n v="113.49999962002039"/>
    <n v="63.987256498160235"/>
    <n v="0"/>
    <n v="4"/>
    <s v="D"/>
    <x v="2"/>
    <s v="B"/>
    <s v="C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691"/>
    <s v="CEGL006513"/>
    <n v="691"/>
    <n v="3569"/>
    <n v="44.545699999999997"/>
    <n v="-73.285600000000002"/>
    <s v="From NC EO"/>
    <x v="9"/>
    <s v="poor fen"/>
    <s v="Colchester Bog; plot #1; town of COLCHESTER"/>
    <n v="1"/>
    <n v="83"/>
    <d v="2007-08-30T00:00:00"/>
    <n v="15"/>
    <n v="15"/>
    <n v="6.2"/>
    <n v="6.2"/>
    <n v="24.012496746486001"/>
    <n v="24.012496746486001"/>
    <n v="62"/>
    <n v="1.6008331164323999"/>
    <x v="460"/>
    <n v="6.4849624073918299"/>
    <n v="25.116151404609699"/>
    <n v="25.116151404609699"/>
    <n v="64.849624073918307"/>
    <n v="1"/>
    <n v="0"/>
    <n v="106.399999931455"/>
    <m/>
    <m/>
    <n v="4"/>
    <n v="15"/>
    <n v="14"/>
    <n v="5.666666666666667"/>
    <n v="6.0714285714285712"/>
    <n v="21.946905628508699"/>
    <n v="22.717205562556071"/>
    <n v="58.655572544100096"/>
    <n v="1.5144803708370715"/>
    <n v="6.5789473732195569"/>
    <n v="6.7763794760682279"/>
    <n v="25.480153612054377"/>
    <n v="25.354890322214015"/>
    <n v="65.466045308567004"/>
    <n v="0.97086466253167614"/>
    <n v="3.0999999046325684"/>
    <n v="103.30000002682209"/>
    <n v="58.000412478385655"/>
    <n v="0"/>
    <n v="5"/>
    <s v="B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2"/>
    <s v="CEGL006513"/>
    <n v="692"/>
    <n v="3569"/>
    <n v="44.545699999999997"/>
    <n v="-73.285600000000002"/>
    <s v="From NC EO"/>
    <x v="9"/>
    <s v="poor fen"/>
    <s v="Colchester Bog; plot #2; town of COLCHESTER"/>
    <n v="1"/>
    <n v="83"/>
    <d v="2007-08-30T00:00:00"/>
    <n v="6"/>
    <n v="6"/>
    <n v="7"/>
    <n v="7"/>
    <n v="17.146428199482202"/>
    <n v="17.146428199482202"/>
    <n v="70"/>
    <n v="2.8577380332470401"/>
    <x v="461"/>
    <n v="7.0298507461997097"/>
    <n v="17.2195472961129"/>
    <n v="17.2195472961129"/>
    <n v="70.298507461997104"/>
    <n v="1"/>
    <n v="0"/>
    <n v="87.100000001490102"/>
    <m/>
    <m/>
    <n v="1"/>
    <n v="6"/>
    <n v="6"/>
    <n v="7.166666666666667"/>
    <n v="7.166666666666667"/>
    <n v="17.554676489946107"/>
    <n v="17.554676489946107"/>
    <n v="71.666666666666671"/>
    <n v="2.9257794149910188"/>
    <n v="7.3329506313668578"/>
    <n v="7.3329506313668578"/>
    <n v="17.961987355868548"/>
    <n v="17.961987355868548"/>
    <n v="73.329506313668574"/>
    <n v="1"/>
    <n v="0"/>
    <n v="87.100000001490116"/>
    <n v="57.759420608172285"/>
    <n v="0"/>
    <n v="1"/>
    <s v="B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3"/>
    <s v="CEGL006513"/>
    <n v="693"/>
    <n v="2933"/>
    <n v="44.679000000000002"/>
    <n v="-71.706199999999995"/>
    <s v="From NC EO"/>
    <x v="9"/>
    <s v="poor fen"/>
    <s v="Ferdinand Bog; plot #1; town of FERDINAND"/>
    <n v="58"/>
    <n v="58"/>
    <d v="2007-07-25T00:00:00"/>
    <n v="11"/>
    <n v="11"/>
    <n v="6.6363636363636402"/>
    <n v="6.6363636363636402"/>
    <n v="22.010328154176701"/>
    <n v="22.010328154176701"/>
    <n v="66.363636363636402"/>
    <n v="2.0009389231069798"/>
    <x v="462"/>
    <n v="6.2664092663415101"/>
    <n v="20.783328319261098"/>
    <n v="20.783328319261098"/>
    <n v="62.664092663415097"/>
    <n v="1"/>
    <n v="0"/>
    <n v="77.700000002980204"/>
    <m/>
    <m/>
    <n v="1"/>
    <n v="11"/>
    <n v="11"/>
    <n v="7.0909090909090908"/>
    <n v="7.0909090909090908"/>
    <n v="23.517884877065562"/>
    <n v="23.517884877065562"/>
    <n v="70.909090909090907"/>
    <n v="2.1379895342786877"/>
    <n v="7.8429858428576207"/>
    <n v="7.8429858428576207"/>
    <n v="26.012241276828025"/>
    <n v="26.012241276828025"/>
    <n v="78.42985842857621"/>
    <n v="1"/>
    <n v="0"/>
    <n v="77.700000002980232"/>
    <n v="62.469695795470422"/>
    <n v="0"/>
    <n v="1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4"/>
    <s v="CEGL006513"/>
    <n v="694"/>
    <n v="2933"/>
    <n v="44.679000000000002"/>
    <n v="-71.706199999999995"/>
    <s v="From NC EO"/>
    <x v="9"/>
    <s v="poor fen"/>
    <s v="Ferdinand Bog; plot #2; town of FERDINAND"/>
    <n v="58"/>
    <n v="58"/>
    <d v="2007-07-25T00:00:00"/>
    <n v="16"/>
    <n v="16"/>
    <n v="6.1875"/>
    <n v="6.1875"/>
    <n v="24.75"/>
    <n v="24.75"/>
    <n v="61.875"/>
    <n v="1.546875"/>
    <x v="463"/>
    <n v="6.9138804457224499"/>
    <n v="27.655521782889799"/>
    <n v="27.655521782889799"/>
    <n v="69.138804457224495"/>
    <n v="1"/>
    <n v="0"/>
    <n v="98.700000002980204"/>
    <m/>
    <m/>
    <n v="1"/>
    <n v="16"/>
    <n v="16"/>
    <n v="6.4375"/>
    <n v="6.4375"/>
    <n v="25.75"/>
    <n v="25.75"/>
    <n v="64.375"/>
    <n v="1.609375"/>
    <n v="7.5015197567482756"/>
    <n v="7.5015197567482756"/>
    <n v="30.006079026993103"/>
    <n v="30.006079026993103"/>
    <n v="75.015197567482758"/>
    <n v="1"/>
    <n v="0"/>
    <n v="98.700000002980232"/>
    <n v="62.982819905213262"/>
    <n v="0"/>
    <n v="3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5"/>
    <s v="CEGL006513 ; CEGL006225"/>
    <n v="695"/>
    <n v="5436"/>
    <n v="43.132800000000003"/>
    <n v="-72.983699999999999"/>
    <s v="From NC EO"/>
    <x v="9"/>
    <s v="Dwarf Shrub Bog"/>
    <s v="Little Mud Pond Bog; plot #1; town of WINHALL"/>
    <n v="58"/>
    <n v="58"/>
    <d v="2007-09-04T00:00:00"/>
    <n v="6"/>
    <n v="6"/>
    <n v="4.1666666666666696"/>
    <n v="4.1666666666666696"/>
    <n v="10.2062072615966"/>
    <n v="10.2062072615966"/>
    <n v="41.6666666666667"/>
    <n v="1.7010345435994301"/>
    <x v="464"/>
    <n v="4.9817415729716901"/>
    <n v="12.202724884190699"/>
    <n v="12.202724884190699"/>
    <n v="49.817415729716899"/>
    <n v="1"/>
    <n v="0"/>
    <n v="71.200000002980204"/>
    <m/>
    <m/>
    <n v="5"/>
    <n v="6"/>
    <n v="6"/>
    <n v="4.166666666666667"/>
    <n v="4.166666666666667"/>
    <n v="10.206207261596575"/>
    <n v="10.206207261596575"/>
    <n v="41.666666666666671"/>
    <n v="1.7010345435994294"/>
    <n v="4.9817415729716865"/>
    <n v="4.9817415729716865"/>
    <n v="12.20272488419068"/>
    <n v="12.20272488419068"/>
    <n v="49.817415729716863"/>
    <n v="1"/>
    <n v="0"/>
    <n v="71.200000002980232"/>
    <n v="50.704942544705034"/>
    <n v="0"/>
    <n v="3"/>
    <s v="B"/>
    <x v="2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6"/>
    <s v="CEGL006513"/>
    <n v="696"/>
    <n v="8915"/>
    <n v="43.084699999999998"/>
    <n v="-73.005300000000005"/>
    <s v="From NC EO; Need Popp 2007 GPS 99"/>
    <x v="9"/>
    <s v="Dwarf Shrub Bog"/>
    <s v="Lye Brook Headwaters; plot #1; town of SUNDERLAND"/>
    <n v="58"/>
    <n v="58"/>
    <d v="2007-09-05T00:00:00"/>
    <n v="8"/>
    <n v="8"/>
    <n v="7.125"/>
    <n v="7.125"/>
    <n v="20.1525432638166"/>
    <n v="20.1525432638166"/>
    <n v="71.25"/>
    <n v="2.5190679079770799"/>
    <x v="465"/>
    <n v="7.1487603305344098"/>
    <n v="20.219747627193101"/>
    <n v="20.219747627193101"/>
    <n v="71.487603305344095"/>
    <n v="1"/>
    <n v="0"/>
    <n v="72.600000001490102"/>
    <m/>
    <m/>
    <n v="0"/>
    <n v="8"/>
    <n v="8"/>
    <n v="7.375"/>
    <n v="7.375"/>
    <n v="20.859650045003153"/>
    <n v="20.859650045003153"/>
    <n v="73.75"/>
    <n v="2.6074562556253937"/>
    <n v="7.9669421486789087"/>
    <n v="7.9669421486789087"/>
    <n v="22.533915274607121"/>
    <n v="22.533915274607121"/>
    <n v="79.669421486789076"/>
    <n v="1"/>
    <n v="0"/>
    <n v="72.600000001490116"/>
    <n v="60.369984237759198"/>
    <n v="0"/>
    <n v="1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7"/>
    <s v="CEGL006513"/>
    <n v="697"/>
    <n v="8915"/>
    <n v="43.084699999999998"/>
    <n v="-73.005300000000005"/>
    <s v="From NC EO; Need Popp 2007 GPS 100"/>
    <x v="9"/>
    <s v="graminoid bog"/>
    <s v="Lye Brook Headwaters; plot #2; town of SUNDERLAND"/>
    <n v="58"/>
    <n v="58"/>
    <d v="2007-09-05T00:00:00"/>
    <n v="11"/>
    <n v="11"/>
    <n v="7.3636363636363598"/>
    <n v="7.3636363636363598"/>
    <n v="24.4224189107989"/>
    <n v="24.4224189107989"/>
    <n v="73.636363636363598"/>
    <n v="2.2202199009817098"/>
    <x v="466"/>
    <n v="7.2645444566530797"/>
    <n v="24.093768235574501"/>
    <n v="24.093768235574501"/>
    <n v="72.645444566530799"/>
    <n v="1"/>
    <n v="0"/>
    <n v="91.100000001490102"/>
    <m/>
    <m/>
    <n v="0"/>
    <n v="11"/>
    <n v="11"/>
    <n v="7.7272727272727275"/>
    <n v="7.7272727272727275"/>
    <n v="25.628464289109907"/>
    <n v="25.628464289109907"/>
    <n v="77.272727272727266"/>
    <n v="2.3298603899190828"/>
    <n v="7.2821075741225014"/>
    <n v="7.2821075741225014"/>
    <n v="24.152018506369512"/>
    <n v="24.152018506369512"/>
    <n v="72.821075741225016"/>
    <n v="1"/>
    <n v="0"/>
    <n v="91.100000001490116"/>
    <n v="64.136820133578127"/>
    <n v="0"/>
    <n v="1"/>
    <s v="A"/>
    <x v="1"/>
    <s v="A"/>
    <s v="A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698"/>
    <s v="CEGL006514 ; CEGL006225"/>
    <n v="698"/>
    <n v="2600"/>
    <n v="43.085900000000002"/>
    <n v="-73.008700000000005"/>
    <s v="From NC EO; Need Popp 2007 GPS 101"/>
    <x v="9"/>
    <s v="Dwarf Shrub Bog"/>
    <s v="Lye Brook Headwaters; plot #3; town of SUNDERLAND"/>
    <n v="58"/>
    <n v="58"/>
    <d v="2007-09-05T00:00:00"/>
    <n v="11"/>
    <n v="11"/>
    <n v="6.3636363636363598"/>
    <n v="6.3636363636363598"/>
    <n v="21.105794120443498"/>
    <n v="21.105794120443498"/>
    <n v="63.636363636363598"/>
    <n v="1.9187085564039501"/>
    <x v="467"/>
    <n v="5.4261460023700296"/>
    <n v="17.996490347548299"/>
    <n v="17.996490347548299"/>
    <n v="54.261460023700302"/>
    <n v="1"/>
    <n v="0"/>
    <n v="117.80000038445"/>
    <m/>
    <m/>
    <n v="1"/>
    <n v="11"/>
    <n v="11"/>
    <n v="6.4545454545454541"/>
    <n v="6.4545454545454541"/>
    <n v="21.407305465021217"/>
    <n v="21.407305465021217"/>
    <n v="64.545454545454533"/>
    <n v="1.9461186786382925"/>
    <n v="5.2657045670201326"/>
    <n v="5.2657045670201326"/>
    <n v="17.464366305666619"/>
    <n v="17.464366305666619"/>
    <n v="52.657045670201327"/>
    <n v="1"/>
    <n v="0"/>
    <n v="117.80000038444996"/>
    <n v="60.177571457362731"/>
    <n v="0"/>
    <n v="2"/>
    <s v="B"/>
    <x v="1"/>
    <s v="A"/>
    <s v="A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699"/>
    <s v="CEGL006514"/>
    <n v="699"/>
    <n v="4175"/>
    <n v="44.502899999999997"/>
    <n v="-72.620500000000007"/>
    <s v="From NC EO"/>
    <x v="9"/>
    <s v="Dwarf Shrub Bog"/>
    <s v="Morristown Bog; plot #1; town of MORRISTOWN"/>
    <n v="58"/>
    <n v="58"/>
    <d v="2007-06-21T00:00:00"/>
    <n v="14"/>
    <n v="14"/>
    <n v="7"/>
    <n v="7"/>
    <n v="26.1916017074176"/>
    <n v="26.1916017074176"/>
    <n v="70"/>
    <n v="1.87082869338697"/>
    <x v="468"/>
    <n v="6.3904109589408096"/>
    <n v="23.910728369042001"/>
    <n v="23.910728369042001"/>
    <n v="63.904109589408101"/>
    <n v="1"/>
    <n v="0"/>
    <n v="58.4000000059605"/>
    <m/>
    <m/>
    <n v="1"/>
    <n v="14"/>
    <n v="14"/>
    <n v="7"/>
    <n v="7"/>
    <n v="26.19160170741759"/>
    <n v="26.19160170741759"/>
    <n v="70"/>
    <n v="1.8708286933869707"/>
    <n v="5.6849315069069872"/>
    <n v="5.6849315069069872"/>
    <n v="21.271065966122443"/>
    <n v="21.271065966122443"/>
    <n v="56.849315069069874"/>
    <n v="1"/>
    <n v="0"/>
    <n v="58.400000005960464"/>
    <n v="63.331636419761125"/>
    <n v="0"/>
    <n v="3"/>
    <s v="C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00"/>
    <s v="CEGL006514"/>
    <n v="700"/>
    <n v="4175"/>
    <n v="44.502899999999997"/>
    <n v="-72.620500000000007"/>
    <s v="From NC EO"/>
    <x v="9"/>
    <s v="Dwarf Shrub Bog"/>
    <s v="Morristown Bog; plot #1; town of MORRISTOWN"/>
    <n v="58"/>
    <n v="58"/>
    <d v="2007-06-21T00:00:00"/>
    <n v="16"/>
    <n v="16"/>
    <n v="6.9375"/>
    <n v="6.9375"/>
    <n v="27.75"/>
    <n v="27.75"/>
    <n v="69.375"/>
    <n v="1.734375"/>
    <x v="469"/>
    <n v="6.5648050510102296"/>
    <n v="26.259220204040901"/>
    <n v="26.259220204040901"/>
    <n v="65.648050510102294"/>
    <n v="1"/>
    <n v="0"/>
    <n v="94.899998478591399"/>
    <m/>
    <m/>
    <n v="0"/>
    <n v="16"/>
    <n v="16"/>
    <n v="7.0625"/>
    <n v="7.0625"/>
    <n v="28.25"/>
    <n v="28.25"/>
    <n v="70.625"/>
    <n v="1.765625"/>
    <n v="6.9768176864260436"/>
    <n v="6.9768176864260436"/>
    <n v="27.907270745704174"/>
    <n v="27.907270745704174"/>
    <n v="69.76817686426044"/>
    <n v="1"/>
    <n v="0"/>
    <n v="94.899998478591442"/>
    <n v="64.957543443917857"/>
    <n v="0"/>
    <n v="3"/>
    <s v="C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01"/>
    <s v="CEGL006513"/>
    <n v="701"/>
    <n v="9824"/>
    <n v="42.7804"/>
    <n v="-72.878900000000002"/>
    <s v="From NC EO"/>
    <x v="9"/>
    <s v="Dwarf Shrub Bog"/>
    <s v="Sadawga Lake; plot #1; town of WHITINGHAM"/>
    <n v="1"/>
    <n v="58"/>
    <d v="2007-09-18T00:00:00"/>
    <n v="7"/>
    <n v="7"/>
    <n v="7.4285714285714297"/>
    <n v="7.4285714285714297"/>
    <n v="19.654152596479801"/>
    <n v="19.654152596479801"/>
    <n v="74.285714285714306"/>
    <n v="2.8077360852113999"/>
    <x v="470"/>
    <n v="6.4671052631578902"/>
    <n v="17.110352228792699"/>
    <n v="17.110352228792699"/>
    <n v="64.671052631578902"/>
    <n v="1"/>
    <n v="0"/>
    <n v="76"/>
    <m/>
    <m/>
    <n v="0"/>
    <n v="7"/>
    <n v="7"/>
    <n v="7.8571428571428568"/>
    <n v="7.8571428571428568"/>
    <n v="20.788046015507497"/>
    <n v="20.788046015507497"/>
    <n v="78.571428571428569"/>
    <n v="2.9697208593582136"/>
    <n v="5.8026315789473681"/>
    <n v="5.8026315789473681"/>
    <n v="15.352320107624795"/>
    <n v="15.352320107624795"/>
    <n v="58.026315789473685"/>
    <n v="1"/>
    <n v="0"/>
    <n v="76"/>
    <n v="60.938424972754738"/>
    <n v="0"/>
    <n v="0"/>
    <s v="A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702"/>
    <s v="CEGL006513"/>
    <n v="702"/>
    <n v="9824"/>
    <n v="42.7804"/>
    <n v="-72.878900000000002"/>
    <s v="From NC EO"/>
    <x v="9"/>
    <s v="Dwarf Shrub Bog"/>
    <s v="Sadawga Lake; plot #1; town of WHITINGHAM"/>
    <n v="1"/>
    <n v="58"/>
    <d v="2007-09-18T00:00:00"/>
    <n v="8"/>
    <n v="8"/>
    <n v="6.625"/>
    <n v="6.625"/>
    <n v="18.738329701443501"/>
    <n v="18.738329701443501"/>
    <n v="66.25"/>
    <n v="2.3422912126804398"/>
    <x v="471"/>
    <n v="6.1776649746192902"/>
    <n v="17.473075181807701"/>
    <n v="17.473075181807701"/>
    <n v="61.776649746192902"/>
    <n v="1"/>
    <n v="0"/>
    <n v="98.5"/>
    <m/>
    <m/>
    <n v="1"/>
    <n v="8"/>
    <n v="7"/>
    <n v="6.625"/>
    <n v="7.5714285714285712"/>
    <n v="18.738329701443512"/>
    <n v="20.032117069489043"/>
    <n v="70.824229106792458"/>
    <n v="2.5040146336861304"/>
    <n v="5.4923857868020303"/>
    <n v="5.5204081632653059"/>
    <n v="15.534812938961309"/>
    <n v="14.605627135570852"/>
    <n v="51.638689955221992"/>
    <n v="0.99492385786802029"/>
    <n v="0.5"/>
    <n v="98"/>
    <n v="58.56747219823567"/>
    <n v="0"/>
    <n v="1"/>
    <s v="A"/>
    <x v="2"/>
    <s v="B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703"/>
    <s v="CEGL006513"/>
    <n v="703"/>
    <n v="4840"/>
    <n v="44.639800000000001"/>
    <n v="-71.6066"/>
    <s v="From NC EO"/>
    <x v="9"/>
    <s v="Dwarf Shrub Bog"/>
    <s v="Dutton Pond; plot #1; town of MAIDSTONE"/>
    <n v="58"/>
    <n v="58"/>
    <d v="2008-08-28T00:00:00"/>
    <n v="11"/>
    <n v="11"/>
    <n v="6.5454545454545503"/>
    <n v="6.5454545454545503"/>
    <n v="21.708816809599"/>
    <n v="21.708816809599"/>
    <n v="65.454545454545496"/>
    <n v="1.9735288008726299"/>
    <x v="472"/>
    <n v="7.1250000002430696"/>
    <n v="23.630951632088401"/>
    <n v="23.630951632088401"/>
    <n v="71.250000002430696"/>
    <n v="1"/>
    <n v="0"/>
    <n v="72.799999810755295"/>
    <m/>
    <m/>
    <n v="1"/>
    <n v="11"/>
    <n v="11"/>
    <n v="6.8181818181818183"/>
    <n v="6.8181818181818183"/>
    <n v="22.61335084333227"/>
    <n v="22.61335084333227"/>
    <n v="68.181818181818187"/>
    <n v="2.055759167575661"/>
    <n v="7.6208791197707786"/>
    <n v="7.6208791197707786"/>
    <n v="25.275596612933601"/>
    <n v="25.275596612933601"/>
    <n v="76.208791197707782"/>
    <n v="1"/>
    <n v="0"/>
    <n v="72.799999810755253"/>
    <n v="61.130213936281415"/>
    <n v="0"/>
    <n v="2"/>
    <s v="B"/>
    <x v="1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704"/>
    <s v="CEGL006513"/>
    <n v="704"/>
    <n v="4840"/>
    <n v="44.639800000000001"/>
    <n v="-71.6066"/>
    <s v="From NC EO"/>
    <x v="9"/>
    <s v="Dwarf Shrub Bog"/>
    <s v="Dutton Pond; plot #2; town of MAIDSTONE"/>
    <n v="58"/>
    <n v="58"/>
    <d v="2008-08-28T00:00:00"/>
    <n v="22"/>
    <n v="22"/>
    <n v="6.2272727272727302"/>
    <n v="6.2272727272727302"/>
    <n v="29.2084981407186"/>
    <n v="29.2084981407186"/>
    <n v="62.272727272727302"/>
    <n v="1.3276590063963001"/>
    <x v="473"/>
    <n v="6.7376425845261503"/>
    <n v="31.602344962518899"/>
    <n v="31.602344962518899"/>
    <n v="67.376425845261494"/>
    <n v="1"/>
    <n v="0"/>
    <n v="105.19999962300101"/>
    <m/>
    <m/>
    <n v="1"/>
    <n v="22"/>
    <n v="22"/>
    <n v="6.2272727272727275"/>
    <n v="6.2272727272727275"/>
    <n v="29.208498140718632"/>
    <n v="29.208498140718632"/>
    <n v="62.27272727272728"/>
    <n v="1.3276590063963014"/>
    <n v="7.3621672979386519"/>
    <n v="7.3621672979386519"/>
    <n v="34.531625520708126"/>
    <n v="34.531625520708126"/>
    <n v="73.621672979386517"/>
    <n v="1"/>
    <n v="0"/>
    <n v="105.19999962300062"/>
    <n v="63.839650980030513"/>
    <n v="0"/>
    <n v="6"/>
    <s v="B"/>
    <x v="1"/>
    <s v="A"/>
    <s v="B"/>
    <n v="685030"/>
    <s v="CEGL006513"/>
    <s v="Chamaedaphne calyculata / Eriophorum virginicum / Sphagnum rubellum Acidic Peatland"/>
    <s v="Leatherleaf Boggy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Chamaedaphne calyculata / Eriophorum virginicum / Sphagnum r"/>
    <s v="Leatherleaf / Woolly-fruit Sedge Subboreal Acidic Shrub Bog &amp; Fen Alliance"/>
    <s v="Subboreal Leatherleaf Acidic Shrub Bog &amp; Fen"/>
  </r>
  <r>
    <s v="VT705"/>
    <s v="CEGL006524"/>
    <n v="705"/>
    <n v="9815"/>
    <n v="43.406700000000001"/>
    <n v="-72.887900000000002"/>
    <s v="From NC EO"/>
    <x v="9"/>
    <s v="Dwarf Shrub Bog"/>
    <s v="Fifield Pond Bog; Fifield Pond; plot #1; town of WALLINGFORD"/>
    <n v="1"/>
    <n v="58"/>
    <d v="2008-07-18T00:00:00"/>
    <n v="6"/>
    <n v="6"/>
    <n v="4.5"/>
    <n v="4.5"/>
    <n v="11.022703842524299"/>
    <n v="11.022703842524299"/>
    <n v="45"/>
    <n v="1.8371173070873801"/>
    <x v="474"/>
    <n v="5.9904661015534497"/>
    <n v="14.6735852702455"/>
    <n v="14.6735852702455"/>
    <n v="59.904661015534501"/>
    <n v="1"/>
    <n v="0"/>
    <n v="94.400000005960493"/>
    <m/>
    <m/>
    <n v="3"/>
    <n v="6"/>
    <n v="6"/>
    <n v="5"/>
    <n v="5"/>
    <n v="12.24744871391589"/>
    <n v="12.24744871391589"/>
    <n v="50"/>
    <n v="2.0412414523193152"/>
    <n v="5.1239406779109204"/>
    <n v="5.1239406779109204"/>
    <n v="12.551040133172283"/>
    <n v="12.551040133172283"/>
    <n v="51.23940677910921"/>
    <n v="1"/>
    <n v="0"/>
    <n v="94.400000005960464"/>
    <n v="52.942297562334829"/>
    <n v="0"/>
    <n v="2"/>
    <s v="B"/>
    <x v="1"/>
    <s v="A"/>
    <s v="A"/>
    <n v="685752"/>
    <s v="CEGL006524"/>
    <s v="Carex (oligosperma, exilis) - Chamaedaphne calyculata Shrub Acidic Peatland"/>
    <s v="Few-seed Sedge - Leatherleaf Fen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480"/>
    <s v="Carex oligosperma - Carex lasiocarpa Acidic Graminoid Bog &amp; Fen Alliance"/>
    <s v="2.C.2.Na.1.aNorth American Boreal &amp; Subboreal Bog &amp; Acidic FenEastern North American Boreal Bog &amp; Acidic FenCarex oligosperma - Carex lasiocarpa Acidic Graminoid Bog &amp; Fen AllianceCarex (oligosperma, exilis) - Chamaedaphne calyculata Shrub Acidic Peatland"/>
    <s v="Few-seed Sedge - Woolly-fruit Sedge Acidic Graminoid Bog &amp; Fen Alliance"/>
    <s v="Eastern Acidic Graminoid Bog &amp; Fen"/>
  </r>
  <r>
    <s v="VT706"/>
    <s v="CEGL006068"/>
    <n v="706"/>
    <n v="6197"/>
    <n v="43.405700000000003"/>
    <n v="-72.888099999999994"/>
    <s v="From NC EO"/>
    <x v="11"/>
    <s v="intermediate fen"/>
    <s v="Fifield Pond Bog; Fifield Pond; plot #2; town of WALLINGFORD"/>
    <n v="1"/>
    <n v="58"/>
    <d v="2008-07-18T00:00:00"/>
    <n v="12"/>
    <n v="12"/>
    <n v="4.4166666666666696"/>
    <n v="4.4166666666666696"/>
    <n v="15.299782133525101"/>
    <n v="15.299782133525101"/>
    <n v="44.1666666666667"/>
    <n v="1.27498184446042"/>
    <x v="475"/>
    <n v="5.3027027024202402"/>
    <n v="18.369100996049301"/>
    <n v="18.369100996049301"/>
    <n v="53.027027024202397"/>
    <n v="1"/>
    <n v="0"/>
    <n v="74.000000014901204"/>
    <m/>
    <m/>
    <n v="8"/>
    <n v="12"/>
    <n v="12"/>
    <n v="5"/>
    <n v="5"/>
    <n v="17.320508075688771"/>
    <n v="17.320508075688771"/>
    <n v="50"/>
    <n v="1.4433756729740645"/>
    <n v="6.2959459455641653"/>
    <n v="6.2959459455641653"/>
    <n v="21.80979651884882"/>
    <n v="21.80979651884882"/>
    <n v="62.95945945564165"/>
    <n v="1"/>
    <n v="0"/>
    <n v="74.000000014901161"/>
    <n v="55.074453456310252"/>
    <n v="0"/>
    <n v="5"/>
    <s v="B"/>
    <x v="1"/>
    <s v="A"/>
    <s v="A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707"/>
    <s v="CEGL006068"/>
    <n v="707"/>
    <n v="6197"/>
    <n v="43.405700000000003"/>
    <n v="-72.888099999999994"/>
    <s v="From NC EO"/>
    <x v="11"/>
    <s v="intermediate fen"/>
    <s v="Fifield Pond Bog; Fifield Pond; plot #2; town of WALLINGFORD"/>
    <n v="1"/>
    <n v="58"/>
    <d v="2008-07-18T00:00:00"/>
    <n v="11"/>
    <n v="11"/>
    <n v="5.0909090909090899"/>
    <n v="5.0909090909090899"/>
    <n v="16.884635296354801"/>
    <n v="16.884635296354801"/>
    <n v="50.909090909090899"/>
    <n v="1.53496684512316"/>
    <x v="476"/>
    <n v="6.7399741265817701"/>
    <n v="22.353965274575099"/>
    <n v="22.353965274575099"/>
    <n v="67.399741265817696"/>
    <n v="1"/>
    <n v="0"/>
    <n v="77.300000004470306"/>
    <m/>
    <m/>
    <n v="5"/>
    <n v="11"/>
    <n v="11"/>
    <n v="5.4545454545454541"/>
    <n v="5.4545454545454541"/>
    <n v="18.090680674665816"/>
    <n v="18.090680674665816"/>
    <n v="54.54545454545454"/>
    <n v="1.6446073340605287"/>
    <n v="6.8732212158945121"/>
    <n v="6.8732212158945121"/>
    <n v="22.795895874232421"/>
    <n v="22.795895874232421"/>
    <n v="68.732212158945117"/>
    <n v="1"/>
    <n v="0"/>
    <n v="77.300000004470348"/>
    <n v="56.307804640336343"/>
    <n v="0"/>
    <n v="4"/>
    <s v="B"/>
    <x v="1"/>
    <s v="A"/>
    <s v="A"/>
    <n v="689508"/>
    <s v="CEGL006068"/>
    <s v="Myrica gale - Dasiphora fruticosa ssp. floribunda / Carex lasiocarpa - Cladium mariscoides Fen"/>
    <s v="Intermediate Graminoid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Myrica gale - Dasiphora fruticosa ssp. floribunda / Ca"/>
    <s v="Shrubby-cinquefoil - Dioecious Sedge - Yellow Sedge Alkaline Shrub Fen Alliance"/>
    <s v="Lower New England Calcareous Sedge Shrub Fen"/>
  </r>
  <r>
    <s v="VT708"/>
    <s v="CEGL006514"/>
    <n v="708"/>
    <n v="1306"/>
    <n v="44.313400000000001"/>
    <n v="-72.308899999999994"/>
    <s v="From NC EO; there also are intermediate fen and poor fen at the site."/>
    <x v="9"/>
    <s v="Dwarf Shrub Bog"/>
    <s v="Lanesboro Bog; plot #1; town of MARSHFIELD"/>
    <n v="58"/>
    <n v="58"/>
    <d v="2008-09-22T00:00:00"/>
    <n v="14"/>
    <n v="14"/>
    <n v="5"/>
    <n v="5"/>
    <n v="18.708286933869701"/>
    <n v="18.708286933869701"/>
    <n v="50"/>
    <n v="1.3363062095621201"/>
    <x v="477"/>
    <n v="5.6923937367619901"/>
    <n v="21.298987073581198"/>
    <n v="21.298987073581198"/>
    <n v="56.923937367619899"/>
    <n v="1"/>
    <n v="0"/>
    <n v="89.4000008702278"/>
    <m/>
    <m/>
    <n v="5"/>
    <n v="14"/>
    <n v="13"/>
    <n v="4.7142857142857144"/>
    <n v="5.0769230769230766"/>
    <n v="17.639241966220009"/>
    <n v="18.305106475432559"/>
    <n v="48.922454899632669"/>
    <n v="1.3075076053880401"/>
    <n v="4.9809843348627583"/>
    <n v="5.332934128611285"/>
    <n v="18.637136829944527"/>
    <n v="19.228167449379857"/>
    <n v="51.38943912221314"/>
    <n v="0.93400447384858742"/>
    <n v="5.9000000953674316"/>
    <n v="83.500000774860382"/>
    <n v="53.051329829010911"/>
    <n v="0"/>
    <n v="6"/>
    <s v="B"/>
    <x v="1"/>
    <s v="B"/>
    <s v="A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10"/>
    <s v="CEGL006514"/>
    <n v="710"/>
    <n v="1306"/>
    <n v="44.313400000000001"/>
    <n v="-72.308899999999994"/>
    <s v="From NC EO; there are also  intermediate fen and poor fen at the site."/>
    <x v="9"/>
    <s v="Dwarf Shrub Bog"/>
    <s v="Lanesboro Bog; plot #2; town of MARSHFIELD"/>
    <n v="58"/>
    <n v="58"/>
    <d v="2008-09-22T00:00:00"/>
    <n v="10"/>
    <n v="10"/>
    <n v="7"/>
    <n v="7"/>
    <n v="22.135943621178701"/>
    <n v="22.135943621178701"/>
    <n v="70"/>
    <n v="2.21359436211787"/>
    <x v="478"/>
    <n v="6.5220729367025401"/>
    <n v="20.624605545723199"/>
    <n v="20.624605545723199"/>
    <n v="65.220729367025399"/>
    <n v="1"/>
    <n v="0"/>
    <n v="104.20000000298"/>
    <m/>
    <m/>
    <n v="0"/>
    <n v="10"/>
    <n v="10"/>
    <n v="7.4"/>
    <n v="7.4"/>
    <n v="23.40085468524601"/>
    <n v="23.40085468524601"/>
    <n v="74"/>
    <n v="2.3400854685246006"/>
    <n v="6.094049904142425"/>
    <n v="6.094049904142425"/>
    <n v="19.271077871820847"/>
    <n v="19.271077871820847"/>
    <n v="60.940499041424246"/>
    <n v="1"/>
    <n v="0"/>
    <n v="104.20000000298023"/>
    <n v="62.377254885660356"/>
    <n v="0"/>
    <n v="1"/>
    <s v="B"/>
    <x v="1"/>
    <s v="B"/>
    <s v="A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11"/>
    <s v="CEGL006514 ; CEGL006225"/>
    <n v="711"/>
    <n v="102"/>
    <n v="44.6203"/>
    <n v="-71.650000000000006"/>
    <s v="From NC EO; there is also   poor fen at the site."/>
    <x v="9"/>
    <s v="Dwarf Shrub Bog"/>
    <s v="Maidstone Bog South; plot #1; town of MAIDSTONE"/>
    <n v="58"/>
    <n v="58"/>
    <d v="2008-08-26T00:00:00"/>
    <n v="14"/>
    <n v="14"/>
    <n v="6"/>
    <n v="6"/>
    <n v="22.449944320643599"/>
    <n v="22.449944320643599"/>
    <n v="60"/>
    <n v="1.6035674514745499"/>
    <x v="479"/>
    <n v="6.39978678033299"/>
    <n v="23.9458094804111"/>
    <n v="23.9458094804111"/>
    <n v="63.997867803329903"/>
    <n v="1"/>
    <n v="0"/>
    <n v="93.800000011920901"/>
    <m/>
    <m/>
    <n v="2"/>
    <n v="14"/>
    <n v="13"/>
    <n v="5.9285714285714288"/>
    <n v="6.384615384615385"/>
    <n v="22.182683078731223"/>
    <n v="23.020058143347008"/>
    <n v="61.523693282871406"/>
    <n v="1.6442898673819293"/>
    <n v="6.3603411513877903"/>
    <n v="6.4288793103379067"/>
    <n v="23.798217451492402"/>
    <n v="23.17965399719289"/>
    <n v="61.950231143900645"/>
    <n v="0.98933901919112033"/>
    <n v="1"/>
    <n v="92.800000011920929"/>
    <n v="60.523509507211834"/>
    <n v="0"/>
    <n v="2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12"/>
    <s v="CEGL006514 ; CEGL006225"/>
    <n v="712"/>
    <n v="102"/>
    <n v="44.6203"/>
    <n v="-71.650000000000006"/>
    <s v="From NC EO; there is also   poor fen at the site."/>
    <x v="9"/>
    <s v="Dwarf ShrubBog"/>
    <s v="Maidstone Bog South; plot #2; town of MAIDSTONE"/>
    <n v="58"/>
    <n v="58"/>
    <d v="2008-08-26T00:00:00"/>
    <n v="12"/>
    <n v="12"/>
    <n v="6.0833333333333304"/>
    <n v="6.0833333333333304"/>
    <n v="21.0732848254213"/>
    <n v="21.0732848254213"/>
    <n v="60.8333333333333"/>
    <n v="1.7561070687851099"/>
    <x v="480"/>
    <n v="7.2338983030300001"/>
    <n v="25.058958795268499"/>
    <n v="25.058958795268499"/>
    <n v="72.3389830303"/>
    <n v="1"/>
    <n v="0"/>
    <n v="59.000000059604602"/>
    <m/>
    <m/>
    <n v="2"/>
    <n v="12"/>
    <n v="11"/>
    <n v="5.833333333333333"/>
    <n v="6.3636363636363633"/>
    <n v="20.207259421636898"/>
    <n v="21.105794120443452"/>
    <n v="60.92717958449424"/>
    <n v="1.758816176703621"/>
    <n v="7.0677966075753798"/>
    <n v="7.1896551696497255"/>
    <n v="24.483565643767015"/>
    <n v="23.845388569767138"/>
    <n v="68.835707548431415"/>
    <n v="0.98305084747475002"/>
    <n v="1"/>
    <n v="58.000000059604645"/>
    <n v="57.555938976471353"/>
    <n v="0"/>
    <n v="4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13"/>
    <s v="CEGL006514 ; CEGL006225"/>
    <n v="713"/>
    <n v="1191"/>
    <n v="44.4998"/>
    <n v="-72.639399999999995"/>
    <s v="From NC EO"/>
    <x v="9"/>
    <s v="Dwarf Shrub Bog"/>
    <s v="Molly Bog; plot #1; town of MORRISTOWN"/>
    <n v="58"/>
    <n v="58"/>
    <d v="2008-09-15T00:00:00"/>
    <n v="9"/>
    <n v="9"/>
    <n v="6.5555555555555598"/>
    <n v="6.5555555555555598"/>
    <n v="19.6666666666667"/>
    <n v="19.6666666666667"/>
    <n v="65.5555555555556"/>
    <n v="2.18518518518519"/>
    <x v="481"/>
    <n v="6.5682888539063704"/>
    <n v="19.704866561719101"/>
    <n v="19.704866561719101"/>
    <n v="65.682888539063697"/>
    <n v="1"/>
    <n v="0"/>
    <n v="63.700000002980197"/>
    <m/>
    <m/>
    <n v="1"/>
    <n v="9"/>
    <n v="9"/>
    <n v="6.5555555555555554"/>
    <n v="6.5555555555555554"/>
    <n v="19.666666666666664"/>
    <n v="19.666666666666664"/>
    <n v="65.555555555555557"/>
    <n v="2.1851851851851851"/>
    <n v="5.8838304551708909"/>
    <n v="5.8838304551708909"/>
    <n v="17.651491365512673"/>
    <n v="17.651491365512673"/>
    <n v="58.838304551708909"/>
    <n v="1"/>
    <n v="0"/>
    <n v="63.700000002980232"/>
    <n v="58.802659294365455"/>
    <n v="0"/>
    <n v="2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14"/>
    <s v="CEGL006514 ; CEGL006225"/>
    <n v="714"/>
    <n v="1191"/>
    <n v="44.4998"/>
    <n v="-72.639399999999995"/>
    <s v="From NC EO"/>
    <x v="9"/>
    <s v="Poor Fen"/>
    <s v="Molly Bog; plot #2; town of MORRISTOWN"/>
    <n v="58"/>
    <n v="58"/>
    <d v="2008-07-15T00:00:00"/>
    <n v="13"/>
    <n v="13"/>
    <n v="6.5384615384615401"/>
    <n v="6.5384615384615401"/>
    <n v="23.574758339572199"/>
    <n v="23.574758339572199"/>
    <n v="65.384615384615401"/>
    <n v="1.8134429491978601"/>
    <x v="482"/>
    <n v="7.0119165839418498"/>
    <n v="25.281824782678701"/>
    <n v="25.281824782678701"/>
    <n v="70.1191658394185"/>
    <n v="1"/>
    <n v="0"/>
    <n v="100.70000000298"/>
    <m/>
    <m/>
    <n v="2"/>
    <n v="13"/>
    <n v="13"/>
    <n v="6.5384615384615383"/>
    <n v="6.5384615384615383"/>
    <n v="23.574758339572234"/>
    <n v="23.574758339572234"/>
    <n v="65.384615384615387"/>
    <n v="1.8134429491978645"/>
    <n v="7.3505461767226921"/>
    <n v="7.3505461767226921"/>
    <n v="26.50277114283945"/>
    <n v="26.50277114283945"/>
    <n v="73.505461767226919"/>
    <n v="1"/>
    <n v="0"/>
    <n v="100.70000000298023"/>
    <n v="61.264619541526251"/>
    <n v="0"/>
    <n v="3"/>
    <s v="D"/>
    <x v="1"/>
    <s v="B"/>
    <s v="B"/>
    <n v="688461"/>
    <s v="CEGL006514"/>
    <s v="Rhododendron canadense - Chamaedaphne calyculata Acidic Peatland"/>
    <s v="Near-Boreal Dwarf-shrub Poor Fen"/>
    <s v="2.C.2.Na.1.b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5"/>
    <s v="Eastern North American Subboreal Bog &amp; Acidic Fen"/>
    <s v="A3450"/>
    <s v="Chamaedaphne calyculata / Carex lasiocarpa Subboreal Acidic Shrub Bog &amp; Fen Alliance"/>
    <s v="2.C.2.Na.1.bNorth American Boreal &amp; Subboreal Bog &amp; Acidic FenEastern North American Subboreal Bog &amp; Acidic FenChamaedaphne calyculata / Carex lasiocarpa Subboreal Acidic Shrub Bog &amp; Fen AllianceRhododendron canadense - Chamaedaphne calyculata Acidic Peat"/>
    <s v="Leatherleaf / Woolly-fruit Sedge Subboreal Acidic Shrub Bog &amp; Fen Alliance"/>
    <s v="Subboreal Leatherleaf Acidic Shrub Bog &amp; Fen"/>
  </r>
  <r>
    <s v="VT715"/>
    <s v="CEGL002485 ; CEGL006514"/>
    <n v="715"/>
    <n v="2818"/>
    <n v="44.058199999999999"/>
    <n v="-73.273399999999995"/>
    <s v="From NC EO"/>
    <x v="9"/>
    <s v="Black Spruce Woodland Bog"/>
    <s v="Cranberry Bog; Snake Mountain; plot #1; town of WEYBRIDGE"/>
    <n v="1"/>
    <n v="83"/>
    <d v="2009-07-20T00:00:00"/>
    <n v="19"/>
    <n v="19"/>
    <n v="6.2105263157894699"/>
    <n v="6.2105263157894699"/>
    <n v="27.071056596726301"/>
    <n v="27.071056596726301"/>
    <n v="62.105263157894697"/>
    <n v="1.4247924524592801"/>
    <x v="483"/>
    <n v="6.1094856023797197"/>
    <n v="26.630630337789899"/>
    <n v="26.630630337789899"/>
    <n v="61.094856023797199"/>
    <n v="1"/>
    <n v="0"/>
    <n v="211.90000076592"/>
    <m/>
    <m/>
    <n v="2"/>
    <n v="19"/>
    <n v="19"/>
    <n v="5.4736842105263159"/>
    <n v="5.4736842105263159"/>
    <n v="23.859236322538425"/>
    <n v="23.859236322538425"/>
    <n v="54.736842105263165"/>
    <n v="1.2557492801336012"/>
    <n v="4.563001401547452"/>
    <n v="4.563001401547452"/>
    <n v="19.889661988579803"/>
    <n v="19.889661988579803"/>
    <n v="45.630014015474515"/>
    <n v="1"/>
    <n v="0"/>
    <n v="211.90000076591969"/>
    <n v="58.364325689208869"/>
    <n v="0"/>
    <n v="8"/>
    <s v="D"/>
    <x v="2"/>
    <s v="A"/>
    <s v="B"/>
    <n v="686898"/>
    <s v="CEGL002485"/>
    <s v="Picea mariana / Ledum groenlandicum / Carex trisperma / Sphagnum spp. Open Bog Woodland"/>
    <s v="Black Spruce Open Bog Woodland"/>
    <s v="2.C.2.Na.1.a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6"/>
    <s v="North American Boreal &amp; Subboreal Bog &amp; Acidic Fen"/>
    <s v="G748"/>
    <s v="Eastern North American Boreal Bog &amp; Acidic Fen"/>
    <s v="A3836"/>
    <s v="Picea mariana / Sphagnum spp. Eastern Boreal Treed Bog Alliance"/>
    <s v="2.C.2.Na.1.aNorth American Boreal &amp; Subboreal Bog &amp; Acidic FenEastern North American Boreal Bog &amp; Acidic FenPicea mariana / Sphagnum spp. Eastern Boreal Treed Bog AlliancePicea mariana / Ledum groenlandicum / Carex trisperma / Sphagnum spp. Open Bog Woodl"/>
    <s v="Black Spruce / Peatmoss species Eastern Boreal Treed Bog Alliance"/>
    <s v="Eastern Boreal Black Spruce Treed Bog"/>
  </r>
  <r>
    <s v="VT716"/>
    <s v="CEGL006293"/>
    <n v="716"/>
    <n v="10700"/>
    <n v="43.118029999999997"/>
    <n v="-72.772506000000007"/>
    <s v="Map from merge shp"/>
    <x v="6"/>
    <s v="Dry Red Oak-White Pine Forest"/>
    <s v="Ball Mountain; plot #1; town of JAMAICA"/>
    <n v="58"/>
    <n v="58"/>
    <d v="2011-07-20T00:00:00"/>
    <n v="19"/>
    <n v="19"/>
    <n v="4.6315789473684204"/>
    <n v="4.6315789473684204"/>
    <n v="20.188584580609401"/>
    <n v="20.188584580609401"/>
    <n v="46.315789473684198"/>
    <n v="1.06255708318997"/>
    <x v="484"/>
    <n v="3.8101487333941"/>
    <n v="16.608053288724399"/>
    <n v="16.608053288724399"/>
    <n v="38.101487333941002"/>
    <n v="1"/>
    <n v="0"/>
    <n v="114.30000019073501"/>
    <m/>
    <m/>
    <n v="7"/>
    <n v="19"/>
    <n v="19"/>
    <n v="4.5789473684210522"/>
    <n v="4.5789473684210522"/>
    <n v="19.959168846738873"/>
    <n v="19.959168846738873"/>
    <n v="45.789473684210527"/>
    <n v="1.0504825708809931"/>
    <n v="4.0306211723023573"/>
    <n v="4.0306211723023573"/>
    <n v="17.56907036976142"/>
    <n v="17.56907036976142"/>
    <n v="40.306211723023573"/>
    <n v="1"/>
    <n v="0"/>
    <n v="114.30000019073486"/>
    <n v="52.783703670409849"/>
    <n v="0"/>
    <n v="12"/>
    <s v="A"/>
    <x v="1"/>
    <s v="A"/>
    <s v="A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717"/>
    <s v="CEGL006116"/>
    <n v="717"/>
    <n v="3492"/>
    <n v="42.916933"/>
    <n v="-72.591486000000003"/>
    <s v="Map from merge shp"/>
    <x v="14"/>
    <s v="Pitch Pine-Oak-Heath Rocky Summit"/>
    <s v="Black Mountain; plot #2; town of DUMMERSTON"/>
    <n v="58"/>
    <n v="58"/>
    <d v="2009-06-17T00:00:00"/>
    <n v="17"/>
    <n v="17"/>
    <n v="4.3529411764705896"/>
    <n v="4.3529411764705896"/>
    <n v="17.9476362526886"/>
    <n v="17.9476362526886"/>
    <n v="43.529411764705898"/>
    <n v="1.0557433089816799"/>
    <x v="485"/>
    <n v="5.1538461605704198"/>
    <n v="21.2498520982159"/>
    <n v="21.2498520982159"/>
    <n v="51.5384616057042"/>
    <n v="1"/>
    <n v="0"/>
    <n v="128.700001813471"/>
    <m/>
    <m/>
    <n v="8"/>
    <n v="17"/>
    <n v="17"/>
    <n v="4.7058823529411766"/>
    <n v="4.7058823529411766"/>
    <n v="19.402850002906639"/>
    <n v="19.402850002906639"/>
    <n v="47.058823529411761"/>
    <n v="1.1413441178180375"/>
    <n v="5.6433566572509042"/>
    <n v="5.6433566572509042"/>
    <n v="23.26815558087808"/>
    <n v="23.26815558087808"/>
    <n v="56.433566572509044"/>
    <n v="1"/>
    <n v="0"/>
    <n v="128.70000181347132"/>
    <n v="53.594273304033678"/>
    <n v="0"/>
    <n v="10"/>
    <s v="A"/>
    <x v="2"/>
    <s v="A"/>
    <s v="A"/>
    <n v="686132"/>
    <s v="CEGL006116"/>
    <s v="Pinus rigida / (Quercus ilicifolia) / Aronia melanocarpa / Deschampsia flexuosa Woodland"/>
    <s v="Pitch Pine Rocky Summit"/>
    <s v="1.B.2.Na.2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161"/>
    <s v="Pitch Pine Barrens"/>
    <s v="A0524"/>
    <s v="Pinus rigida Woodland Alliance"/>
    <s v="1.B.2.Na.2.eAppalachian-Northeastern Oak - Hardwood - Pine Forest &amp; WoodlandPitch Pine BarrensPinus rigida Woodland AlliancePinus rigida / (Quercus ilicifolia) / Aronia melanocarpa / Deschampsia flexuosa Woodland"/>
    <s v="Pitch Pine Woodland Alliance"/>
    <s v="Northern Pitch Pine Barrens"/>
  </r>
  <r>
    <s v="VT718"/>
    <s v="CEGL006116"/>
    <n v="718"/>
    <n v="3492"/>
    <n v="42.917960000000001"/>
    <n v="-72.591622999999998"/>
    <s v="Map from merge shp"/>
    <x v="8"/>
    <s v="Red Pine Woodland"/>
    <s v="Black Mountain; plot #1; town of DUMMERSTON"/>
    <n v="58"/>
    <n v="58"/>
    <d v="2009-06-17T00:00:00"/>
    <n v="15"/>
    <n v="15"/>
    <n v="4.4666666666666703"/>
    <n v="4.4666666666666703"/>
    <n v="17.2993256130598"/>
    <n v="17.2993256130598"/>
    <n v="44.6666666666667"/>
    <n v="1.1532883742039901"/>
    <x v="486"/>
    <n v="4.6294046170392296"/>
    <n v="17.9296069846487"/>
    <n v="17.9296069846487"/>
    <n v="46.294046170392299"/>
    <n v="1"/>
    <n v="0"/>
    <n v="164.59999990463299"/>
    <m/>
    <m/>
    <n v="7"/>
    <n v="15"/>
    <n v="15"/>
    <n v="4.7333333333333334"/>
    <n v="4.7333333333333334"/>
    <n v="18.332121172048442"/>
    <n v="18.332121172048442"/>
    <n v="47.333333333333336"/>
    <n v="1.2221414114698961"/>
    <n v="5.2430133629789699"/>
    <n v="5.2430133629789699"/>
    <n v="20.306103438760495"/>
    <n v="20.306103438760495"/>
    <n v="52.430133629789701"/>
    <n v="1"/>
    <n v="0"/>
    <n v="164.59999990463257"/>
    <n v="53.99851593368755"/>
    <n v="0"/>
    <n v="8"/>
    <s v="A"/>
    <x v="2"/>
    <s v="A"/>
    <s v="A"/>
    <n v="686132"/>
    <s v="CEGL006116"/>
    <s v="Pinus rigida / (Quercus ilicifolia) / Aronia melanocarpa / Deschampsia flexuosa Woodland"/>
    <s v="Pitch Pine Rocky Summit"/>
    <s v="1.B.2.Na.2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161"/>
    <s v="Pitch Pine Barrens"/>
    <s v="A0524"/>
    <s v="Pinus rigida Woodland Alliance"/>
    <s v="1.B.2.Na.2.eAppalachian-Northeastern Oak - Hardwood - Pine Forest &amp; WoodlandPitch Pine BarrensPinus rigida Woodland AlliancePinus rigida / (Quercus ilicifolia) / Aronia melanocarpa / Deschampsia flexuosa Woodland"/>
    <s v="Pitch Pine Woodland Alliance"/>
    <s v="Northern Pitch Pine Barrens"/>
  </r>
  <r>
    <s v="VT719"/>
    <s v="CEGL006134"/>
    <n v="719"/>
    <n v="11280"/>
    <n v="43.659426000000003"/>
    <n v="-73.280933000000005"/>
    <s v="Map from merge shp"/>
    <x v="6"/>
    <s v="Dry Oak Forest"/>
    <s v="Great Ledge/Rattlesnake Ledge; plot #1; town of FAIR HAVEN"/>
    <n v="58"/>
    <n v="58"/>
    <d v="2012-07-06T00:00:00"/>
    <n v="20"/>
    <n v="20"/>
    <n v="5"/>
    <n v="5"/>
    <n v="22.360679774997902"/>
    <n v="22.360679774997902"/>
    <n v="50"/>
    <n v="1.11803398874989"/>
    <x v="487"/>
    <n v="5.1782637433451999"/>
    <n v="23.1578994710848"/>
    <n v="23.1578994710848"/>
    <n v="51.782637433452003"/>
    <n v="1"/>
    <n v="0"/>
    <n v="150.899999931455"/>
    <m/>
    <m/>
    <n v="6"/>
    <n v="20"/>
    <n v="20"/>
    <n v="4.95"/>
    <n v="4.95"/>
    <n v="22.137072977247922"/>
    <n v="22.137072977247922"/>
    <n v="49.5"/>
    <n v="1.1068536488623959"/>
    <n v="4.7455268331824412"/>
    <n v="4.7455268331824412"/>
    <n v="21.222641176090487"/>
    <n v="21.222641176090487"/>
    <n v="47.455268331824414"/>
    <n v="1"/>
    <n v="0"/>
    <n v="150.89999993145466"/>
    <n v="56.379007091033117"/>
    <n v="0"/>
    <n v="9"/>
    <s v="A"/>
    <x v="2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20"/>
    <s v="CEGL006301"/>
    <n v="720"/>
    <n v="1823"/>
    <n v="43.418745999999999"/>
    <n v="-73.169556"/>
    <s v="Map from merge shp"/>
    <x v="6"/>
    <s v="Dry Oak-Hickory-Hophornbeam Forest"/>
    <s v="Moosehorn Mountain; plot #1; town of WELLS"/>
    <n v="58"/>
    <n v="58"/>
    <d v="2012-07-20T00:00:00"/>
    <n v="21"/>
    <n v="21"/>
    <n v="5.0952380952380896"/>
    <n v="5.0952380952380896"/>
    <n v="23.349314255251201"/>
    <n v="23.349314255251201"/>
    <n v="50.952380952380899"/>
    <n v="1.1118721073929101"/>
    <x v="488"/>
    <n v="4.8583333276664904"/>
    <n v="22.263680225358399"/>
    <n v="22.263680225358399"/>
    <n v="48.583333276664902"/>
    <n v="1"/>
    <n v="0"/>
    <n v="192.00000038742999"/>
    <m/>
    <m/>
    <n v="5"/>
    <n v="21"/>
    <n v="21"/>
    <n v="5.1428571428571432"/>
    <n v="5.1428571428571432"/>
    <n v="23.567532145487178"/>
    <n v="23.567532145487178"/>
    <n v="51.428571428571438"/>
    <n v="1.1222634354993895"/>
    <n v="4.712499998585554"/>
    <n v="4.712499998585554"/>
    <n v="21.595387955997591"/>
    <n v="21.595387955997591"/>
    <n v="47.124999985855546"/>
    <n v="1"/>
    <n v="0"/>
    <n v="192.00000038743019"/>
    <n v="58.133911647304245"/>
    <n v="0"/>
    <n v="8"/>
    <s v="B"/>
    <x v="1"/>
    <s v="A"/>
    <s v="A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21"/>
    <s v="CEGL006116"/>
    <n v="721"/>
    <n v="5622"/>
    <n v="43.925198999999999"/>
    <n v="-73.069502"/>
    <s v="Map from merge shp"/>
    <x v="14"/>
    <s v="Pitch Pine-Oak-Heath Rocky Summit"/>
    <s v="Mount Moosalamoo; plot #1; town of SALISBURY"/>
    <n v="58"/>
    <n v="58"/>
    <d v="2012-07-05T00:00:00"/>
    <n v="26"/>
    <n v="26"/>
    <n v="4.4230769230769198"/>
    <n v="4.4230769230769198"/>
    <n v="22.5533555408912"/>
    <n v="22.5533555408912"/>
    <n v="44.230769230769198"/>
    <n v="0.86743675157273703"/>
    <x v="489"/>
    <n v="5.3970965008142402"/>
    <n v="27.5199003743951"/>
    <n v="27.5199003743951"/>
    <n v="53.9709650081424"/>
    <n v="1"/>
    <n v="0"/>
    <n v="117.10000105202199"/>
    <m/>
    <m/>
    <n v="13"/>
    <n v="26"/>
    <n v="26"/>
    <n v="4.3461538461538458"/>
    <n v="4.3461538461538458"/>
    <n v="22.161123270614791"/>
    <n v="22.161123270614791"/>
    <n v="43.46153846153846"/>
    <n v="0.85235089502364603"/>
    <n v="4.9624252900433854"/>
    <n v="4.9624252900433854"/>
    <n v="25.303503388677555"/>
    <n v="25.303503388677555"/>
    <n v="49.624252900433852"/>
    <n v="1"/>
    <n v="0"/>
    <n v="117.10000105202198"/>
    <n v="52.648004163202835"/>
    <n v="0"/>
    <n v="15"/>
    <s v="D"/>
    <x v="1"/>
    <s v="A"/>
    <s v="B"/>
    <n v="686132"/>
    <s v="CEGL006116"/>
    <s v="Pinus rigida / (Quercus ilicifolia) / Aronia melanocarpa / Deschampsia flexuosa Woodland"/>
    <s v="Pitch Pine Rocky Summit"/>
    <s v="1.B.2.Na.2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161"/>
    <s v="Pitch Pine Barrens"/>
    <s v="A0524"/>
    <s v="Pinus rigida Woodland Alliance"/>
    <s v="1.B.2.Na.2.eAppalachian-Northeastern Oak - Hardwood - Pine Forest &amp; WoodlandPitch Pine BarrensPinus rigida Woodland AlliancePinus rigida / (Quercus ilicifolia) / Aronia melanocarpa / Deschampsia flexuosa Woodland"/>
    <s v="Pitch Pine Woodland Alliance"/>
    <s v="Northern Pitch Pine Barrens"/>
  </r>
  <r>
    <s v="VT722"/>
    <s v="CEGL006293"/>
    <n v="722"/>
    <n v="6715"/>
    <n v="43.134498999999998"/>
    <n v="-72.464742999999999"/>
    <s v="Map from merge shp"/>
    <x v="6"/>
    <s v="White Pine-Red Oak-Black Oak Forest"/>
    <s v="Oak Hill; plot #1; town of ROCKINGHAM"/>
    <n v="58"/>
    <n v="58"/>
    <d v="2010-05-28T00:00:00"/>
    <n v="37"/>
    <n v="37"/>
    <n v="4.5675675675675702"/>
    <n v="4.5675675675675702"/>
    <n v="27.7834288546054"/>
    <n v="27.7834288546054"/>
    <n v="45.675675675675699"/>
    <n v="0.75090348255690198"/>
    <x v="490"/>
    <n v="4.2352279092745198"/>
    <n v="25.761885633808301"/>
    <n v="25.761885633808301"/>
    <n v="42.352279092745199"/>
    <n v="1"/>
    <n v="0"/>
    <n v="177.69999694824199"/>
    <m/>
    <m/>
    <n v="15"/>
    <n v="37"/>
    <n v="37"/>
    <n v="4.5945945945945947"/>
    <n v="4.5945945945945947"/>
    <n v="27.947827841910737"/>
    <n v="27.947827841910737"/>
    <n v="45.945945945945951"/>
    <n v="0.75534669843002"/>
    <n v="4.2341024152422335"/>
    <n v="4.2341024152422335"/>
    <n v="25.755039520880651"/>
    <n v="25.755039520880651"/>
    <n v="42.341024152422335"/>
    <n v="1"/>
    <n v="0"/>
    <n v="177.69999694824219"/>
    <n v="54.718860854589835"/>
    <n v="0"/>
    <n v="19"/>
    <s v="A"/>
    <x v="2"/>
    <s v="B"/>
    <s v="A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723"/>
    <s v="CEGL006527"/>
    <n v="723"/>
    <n v="1903"/>
    <n v="43.914600999999998"/>
    <n v="-73.059887000000003"/>
    <s v="Map from merge shp"/>
    <x v="6"/>
    <s v="Dry Red Oak-White Pine Forest"/>
    <s v="Rattlesnake Mountain; plot #1; town of TOWNSHEND"/>
    <n v="58"/>
    <n v="58"/>
    <d v="2012-06-20T00:00:00"/>
    <n v="25"/>
    <n v="24"/>
    <n v="5.16"/>
    <n v="5.375"/>
    <n v="25.8"/>
    <n v="26.332014734919198"/>
    <n v="52.664029469838297"/>
    <n v="1.0532805893967701"/>
    <x v="491"/>
    <n v="4.8451127893341202"/>
    <n v="24.1650000363143"/>
    <n v="23.736108160202999"/>
    <n v="47.472216320405998"/>
    <n v="0.99749999997979"/>
    <n v="0.5"/>
    <n v="199.49999838322401"/>
    <m/>
    <m/>
    <n v="5"/>
    <n v="25"/>
    <n v="24"/>
    <n v="5.32"/>
    <n v="5.541666666666667"/>
    <n v="26.6"/>
    <n v="27.148511315846889"/>
    <n v="54.297022631693778"/>
    <n v="1.0859404526338758"/>
    <n v="4.9950000076336787"/>
    <n v="5.0075188047467458"/>
    <n v="24.975000038168393"/>
    <n v="24.531731898042064"/>
    <n v="49.063463796084136"/>
    <n v="0.99749999997979033"/>
    <n v="0.5"/>
    <n v="199.49999838322401"/>
    <n v="60.466725907867591"/>
    <n v="0"/>
    <n v="8"/>
    <n v="0"/>
    <x v="2"/>
    <s v="A"/>
    <s v="AB"/>
    <n v="684345"/>
    <s v="CEGL006527"/>
    <s v="Pellaea atropurpurea Cliff Sparse Vegetation"/>
    <s v="Northeastern Temperate Alkaline Cliff"/>
    <s v="6.B.1.Na.1.b"/>
    <s v="6"/>
    <s v="6.B"/>
    <s v="6.B.1"/>
    <s v="6.B.1.Na"/>
    <s v="6 Open Rock Vegetation"/>
    <s v="6.B Temperate &amp; Boreal Open Rock Vegetation"/>
    <s v="6.B.1 Temperate &amp; Boreal Cliff, Scree &amp; Other Rock Vegetation"/>
    <s v="D051"/>
    <s v="6.B.1.Na Eastern North American Temperate &amp; Boreal Cliff, Scree &amp; Rock Vegetation"/>
    <s v="M111"/>
    <s v="Eastern North American Cliff &amp; Rock Vegetation"/>
    <s v="G839"/>
    <s v="Laurentian-Acadian-Great Lakes Cliff &amp; Rock Vegetation"/>
    <s v="A4006"/>
    <s v="Laurentian-Acadian-Great Lakes Alkaline Cliff Alliance"/>
    <s v="6.B.1.Na.1.bEastern North American Cliff &amp; Rock VegetationLaurentian-Acadian-Great Lakes Cliff &amp; Rock VegetationLaurentian-Acadian-Great Lakes Alkaline Cliff AlliancePellaea atropurpurea Cliff Sparse Vegetation"/>
    <s v="Laurentian-Acadian-Great Lakes Alkaline Cliff Alliance"/>
    <s v="Laurentian-Acadian-Great Lakes Alkaline Cliff "/>
  </r>
  <r>
    <s v="VT724"/>
    <s v="CEGL006506"/>
    <n v="724"/>
    <n v="32153"/>
    <n v="42.731228000000002"/>
    <n v="-72.561441000000002"/>
    <s v="Map from merge shp"/>
    <x v="6"/>
    <s v="Dry Oak Forest"/>
    <s v="Roaring Brook WMA; plot #1; town of VERNON"/>
    <n v="58"/>
    <n v="58"/>
    <d v="2013-05-08T00:00:00"/>
    <n v="27"/>
    <n v="27"/>
    <n v="4.7037037037036997"/>
    <n v="4.7037037037036997"/>
    <n v="24.441161395694198"/>
    <n v="24.441161395694198"/>
    <n v="47.037037037037003"/>
    <n v="0.90522819984052405"/>
    <x v="492"/>
    <n v="3.8552709954421198"/>
    <n v="20.032575723157201"/>
    <n v="20.032575723157201"/>
    <n v="38.552709954421204"/>
    <n v="1"/>
    <n v="0"/>
    <n v="167.89999828487601"/>
    <m/>
    <m/>
    <n v="8"/>
    <n v="27"/>
    <n v="27"/>
    <n v="4.8518518518518521"/>
    <n v="4.8518518518518521"/>
    <n v="25.21096175461366"/>
    <n v="25.21096175461366"/>
    <n v="48.518518518518519"/>
    <n v="0.93373932424495032"/>
    <n v="4.1101846354129705"/>
    <n v="4.1101846354129705"/>
    <n v="21.357145851072683"/>
    <n v="21.357145851072683"/>
    <n v="41.101846354129705"/>
    <n v="1"/>
    <n v="0"/>
    <n v="167.89999828487635"/>
    <n v="56.9320393006427"/>
    <n v="0"/>
    <n v="12"/>
    <s v="A"/>
    <x v="1"/>
    <s v="B"/>
    <s v="AB"/>
    <n v="685756"/>
    <s v="CEGL006506"/>
    <s v="Quercus rubra - Acer rubrum - Betula spp. - Pinus strobus Ruderal Forest"/>
    <s v="Northeastern Ruderal Oak - Red Maple Forest"/>
    <s v="1.B.2.Na.90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3"/>
    <s v="Eastern North American Ruderal Forest"/>
    <s v="G030"/>
    <s v="Eastern North American Native Ruderal Forest"/>
    <s v="A3229"/>
    <s v="Acer rubrum - Prunus serotina - Pinus strobus Ruderal Forest Alliance"/>
    <s v="1.B.2.Na.90.aEastern North American Ruderal ForestEastern North American Native Ruderal ForestAcer rubrum - Prunus serotina - Pinus strobus Ruderal Forest AllianceQuercus rubra - Acer rubrum - Betula spp. - Pinus strobus Ruderal Forest"/>
    <s v="Red Maple - Black Cherry - Eastern White Pine Ruderal Forest Alliance"/>
    <s v="Northeastern Ruderal Conifer - Hardwood Forest"/>
  </r>
  <r>
    <s v="VT725"/>
    <s v="CEGL006328 ; CEGL006088"/>
    <n v="725"/>
    <n v="6730"/>
    <n v="42.731209999999997"/>
    <n v="-72.546183999999997"/>
    <s v="Map from merge shp"/>
    <x v="6"/>
    <s v="Temperate Hemlock Forest"/>
    <s v="Vernon Town Forest; plot #2; town of VERNON"/>
    <n v="58"/>
    <n v="58"/>
    <d v="2013-05-08T00:00:00"/>
    <n v="9"/>
    <n v="9"/>
    <n v="4.3333333333333304"/>
    <n v="4.3333333333333304"/>
    <n v="13"/>
    <n v="13"/>
    <n v="43.3333333333333"/>
    <n v="1.44444444444444"/>
    <x v="493"/>
    <n v="4.7913741240460901"/>
    <n v="14.3741223721383"/>
    <n v="14.3741223721383"/>
    <n v="47.913741240460901"/>
    <n v="1"/>
    <n v="0"/>
    <n v="99.700001716613798"/>
    <m/>
    <m/>
    <n v="4"/>
    <n v="9"/>
    <n v="9"/>
    <n v="4"/>
    <n v="4"/>
    <n v="12"/>
    <n v="12"/>
    <n v="40"/>
    <n v="1.3333333333333333"/>
    <n v="3.974924774754709"/>
    <n v="3.974924774754709"/>
    <n v="11.924774324264128"/>
    <n v="11.924774324264128"/>
    <n v="39.749247747547088"/>
    <n v="1"/>
    <n v="0"/>
    <n v="99.70000171661377"/>
    <n v="49.621840442338076"/>
    <n v="0"/>
    <n v="7"/>
    <s v="A"/>
    <x v="2"/>
    <s v="B"/>
    <s v="B"/>
    <n v="689294"/>
    <s v="CEGL006328"/>
    <s v="Pinus strobus - Tsuga canadensis Lower New England-Northern Piedmont Forest"/>
    <s v="Lower New England-Northern Piedmont White Pine - Hemlock Dry-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2"/>
    <s v="Tsuga canadensis - Betula lenta - Betula alleghaniensis Forest Alliance"/>
    <s v="1.B.2.Na.3.bAppalachian-Interior-Northeastern Mesic ForestAppalachian-Allegheny Northern Hardwood - Conifer ForestTsuga canadensis - Betula lenta - Betula alleghaniensis Forest AlliancePinus strobus - Tsuga canadensis Lower New England-Northern Piedmont F"/>
    <s v="Eastern Hemlock - Sweet Birch - Yellow Birch Forest Alliance"/>
    <s v="Central &amp; Southern Appalachian Hemlock - Northern Hardwood Forest"/>
  </r>
  <r>
    <s v="VT726"/>
    <s v="CEGL006134"/>
    <n v="726"/>
    <n v="6109"/>
    <n v="43.940418000000001"/>
    <n v="-73.090030999999996"/>
    <s v="Map from merge shp; Soreson 2010 WP 157"/>
    <x v="6"/>
    <s v="Dry Oak Forest"/>
    <s v="Salisbury Town Forest; plot #2; town of SALISBURY"/>
    <n v="58"/>
    <n v="58"/>
    <d v="2010-07-22T00:00:00"/>
    <n v="31"/>
    <n v="31"/>
    <n v="4.7419354838709697"/>
    <n v="4.7419354838709697"/>
    <n v="26.4019793979359"/>
    <n v="26.4019793979359"/>
    <n v="47.419354838709701"/>
    <n v="0.85167675477212601"/>
    <x v="494"/>
    <n v="3.9589989405480499"/>
    <n v="22.042773213665299"/>
    <n v="22.042773213665299"/>
    <n v="39.589989405480502"/>
    <n v="1"/>
    <n v="0"/>
    <n v="187.799997329712"/>
    <m/>
    <m/>
    <n v="10"/>
    <n v="31"/>
    <n v="31"/>
    <n v="4.67741935483871"/>
    <n v="4.67741935483871"/>
    <n v="26.04276879388236"/>
    <n v="26.04276879388236"/>
    <n v="46.774193548387103"/>
    <n v="0.84008931593168912"/>
    <n v="3.5969116109951238"/>
    <n v="3.5969116109951238"/>
    <n v="20.026756283948171"/>
    <n v="20.026756283948171"/>
    <n v="35.969116109951237"/>
    <n v="1"/>
    <n v="0"/>
    <n v="187.79999732971191"/>
    <n v="56.339074876684322"/>
    <n v="0"/>
    <n v="14"/>
    <s v="A"/>
    <x v="1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27"/>
    <s v="CEGL006301"/>
    <n v="727"/>
    <n v="1043"/>
    <n v="43.673959000000004"/>
    <n v="-73.359719999999996"/>
    <s v="Map from merge shp"/>
    <x v="6"/>
    <s v="Dry Oak-Hickory-Hophornbeam Forest"/>
    <s v="Shaw Mountain; plot #1; town of BENSON"/>
    <n v="83"/>
    <n v="83"/>
    <d v="2011-08-12T00:00:00"/>
    <n v="28"/>
    <n v="27"/>
    <n v="5.75"/>
    <n v="5.9629629629629601"/>
    <n v="30.426140077242799"/>
    <n v="30.9844644465099"/>
    <n v="58.555133879991303"/>
    <n v="1.10658801594678"/>
    <x v="495"/>
    <n v="6.2506188027046496"/>
    <n v="33.054711136134102"/>
    <n v="32.479168035089401"/>
    <n v="61.3798581508035"/>
    <n v="0.99938157080025403"/>
    <n v="0.10000000149011599"/>
    <n v="161.59999982267601"/>
    <m/>
    <m/>
    <n v="5"/>
    <n v="28"/>
    <n v="27"/>
    <n v="5.4642857142857144"/>
    <n v="5.666666666666667"/>
    <n v="28.914282185205884"/>
    <n v="29.444863728670917"/>
    <n v="55.645562010178061"/>
    <n v="1.0516022760239612"/>
    <n v="4.7544835960436425"/>
    <n v="4.757425727028858"/>
    <n v="25.158362415335112"/>
    <n v="24.720309217347861"/>
    <n v="46.716993229800131"/>
    <n v="0.99938157080025447"/>
    <n v="0.10000000149011612"/>
    <n v="161.59999982267618"/>
    <n v="62.341792180911483"/>
    <n v="0"/>
    <n v="8"/>
    <s v="A"/>
    <x v="1"/>
    <s v="B"/>
    <s v="A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28"/>
    <s v="CEGL006134"/>
    <n v="728"/>
    <n v="6109"/>
    <n v="43.939408999999998"/>
    <n v="-73.090663000000006"/>
    <s v="Map from merge shp; Soreson 2010 WP 156"/>
    <x v="6"/>
    <s v="Dry Oak Forest"/>
    <s v="Salisbury Town Forest; plot #1; town of SALISBURY"/>
    <n v="58"/>
    <n v="58"/>
    <d v="2010-07-22T00:00:00"/>
    <n v="26"/>
    <n v="26"/>
    <n v="4.4615384615384599"/>
    <n v="4.4615384615384599"/>
    <n v="22.749471676029302"/>
    <n v="22.749471676029302"/>
    <n v="44.615384615384599"/>
    <n v="0.87497967984728298"/>
    <x v="496"/>
    <n v="4.3913572830370402"/>
    <n v="22.391616477363701"/>
    <n v="22.391616477363701"/>
    <n v="43.913572830370398"/>
    <n v="1"/>
    <n v="0"/>
    <n v="164.299999818206"/>
    <m/>
    <m/>
    <n v="11"/>
    <n v="26"/>
    <n v="26"/>
    <n v="4.2307692307692308"/>
    <n v="4.2307692307692308"/>
    <n v="21.572774865200241"/>
    <n v="21.572774865200241"/>
    <n v="42.307692307692307"/>
    <n v="0.82972211020000941"/>
    <n v="3.931832020363677"/>
    <n v="3.931832020363677"/>
    <n v="20.04848819600333"/>
    <n v="20.04848819600333"/>
    <n v="39.318320203636773"/>
    <n v="1"/>
    <n v="0"/>
    <n v="164.29999981820583"/>
    <n v="52.183273985150265"/>
    <n v="0"/>
    <n v="15"/>
    <s v="A"/>
    <x v="1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29"/>
    <s v="CEGL006282"/>
    <n v="729"/>
    <n v="95"/>
    <n v="43.399017999999998"/>
    <n v="-73.193729000000005"/>
    <s v="Map from merge shp"/>
    <x v="6"/>
    <s v="Dry Oak Woodland"/>
    <s v="Simmonds Hill; North Pawlet Hills; plot #1; town of PAWLET"/>
    <n v="58"/>
    <n v="58"/>
    <d v="2012-08-08T00:00:00"/>
    <n v="18"/>
    <n v="18"/>
    <n v="5.2222222222222197"/>
    <n v="5.2222222222222197"/>
    <n v="22.1560124771785"/>
    <n v="22.1560124771785"/>
    <n v="52.2222222222222"/>
    <n v="1.2308895820654699"/>
    <x v="497"/>
    <n v="4.8248783830815896"/>
    <n v="20.4702253384642"/>
    <n v="20.4702253384642"/>
    <n v="48.248783830815903"/>
    <n v="1"/>
    <n v="0"/>
    <n v="143.89999829232701"/>
    <m/>
    <m/>
    <n v="5"/>
    <n v="18"/>
    <n v="18"/>
    <n v="5.3888888888888893"/>
    <n v="5.3888888888888893"/>
    <n v="22.863119258365035"/>
    <n v="22.863119258365035"/>
    <n v="53.8888888888889"/>
    <n v="1.2701732921313911"/>
    <n v="5.0465601104671656"/>
    <n v="5.0465601104671656"/>
    <n v="21.41074125466119"/>
    <n v="21.41074125466119"/>
    <n v="50.465601104671656"/>
    <n v="1"/>
    <n v="0"/>
    <n v="143.89999829232693"/>
    <n v="58.827503363637476"/>
    <n v="0"/>
    <n v="6"/>
    <s v="A"/>
    <x v="1"/>
    <s v="A"/>
    <s v="A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730"/>
    <s v="CEGL006046"/>
    <n v="730"/>
    <n v="4497"/>
    <n v="44.046917000000001"/>
    <n v="-73.285483999999997"/>
    <s v="Map from merge shp - 2 plots in this EO"/>
    <x v="6"/>
    <s v="Mesic Maple-Ash-Hickory-Oak Forest"/>
    <s v="Snake Mountain; plot #1; town of ADDISON"/>
    <n v="83"/>
    <n v="83"/>
    <d v="2012-07-19T00:00:00"/>
    <n v="34"/>
    <n v="33"/>
    <n v="5.5588235294117601"/>
    <n v="5.7272727272727302"/>
    <n v="32.413232591934197"/>
    <n v="32.900676975626901"/>
    <n v="56.4241955155073"/>
    <n v="0.96766696987137901"/>
    <x v="498"/>
    <n v="5.70933112235649"/>
    <n v="33.153948465527698"/>
    <n v="32.797610302206103"/>
    <n v="56.247437628837197"/>
    <n v="0.99588815780207396"/>
    <n v="0.5"/>
    <n v="121.099997259676"/>
    <m/>
    <m/>
    <n v="7"/>
    <n v="35"/>
    <n v="34"/>
    <n v="5.0571428571428569"/>
    <n v="5.2058823529411766"/>
    <n v="29.918460617389485"/>
    <n v="30.355249570224068"/>
    <n v="51.309736655241686"/>
    <n v="0.86729284486354463"/>
    <n v="2.8381265651067533"/>
    <n v="2.8498350082966946"/>
    <n v="16.79058319370602"/>
    <n v="16.617250841624085"/>
    <n v="28.088280501379231"/>
    <n v="0.99589153647286444"/>
    <n v="0.5"/>
    <n v="121.19999726116657"/>
    <n v="58.672731237563696"/>
    <n v="0"/>
    <n v="15"/>
    <s v="A"/>
    <x v="2"/>
    <s v="B"/>
    <s v="A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731"/>
    <s v="CEGL006134 ; CEGL006506"/>
    <n v="731"/>
    <n v="10838"/>
    <n v="42.759579000000002"/>
    <n v="-73.178202999999996"/>
    <s v="Map from merge shp"/>
    <x v="6"/>
    <s v="Dry Oak Forest"/>
    <s v="Pownal Dome; plot #1; town of POWNAL"/>
    <n v="58"/>
    <n v="58"/>
    <d v="2012-08-14T00:00:00"/>
    <n v="26"/>
    <n v="26"/>
    <n v="4.6153846153846203"/>
    <n v="4.6153846153846203"/>
    <n v="23.533936216582099"/>
    <n v="23.533936216582099"/>
    <n v="46.153846153846203"/>
    <n v="0.90515139294546498"/>
    <x v="499"/>
    <n v="4.5363416052844503"/>
    <n v="23.130894365668201"/>
    <n v="23.130894365668201"/>
    <n v="45.363416052844499"/>
    <n v="1"/>
    <n v="0"/>
    <n v="330.200000762939"/>
    <m/>
    <m/>
    <n v="11"/>
    <n v="26"/>
    <n v="26"/>
    <n v="4.4615384615384617"/>
    <n v="4.4615384615384617"/>
    <n v="22.749471676029348"/>
    <n v="22.749471676029348"/>
    <n v="44.61538461538462"/>
    <n v="0.87497967984728264"/>
    <n v="4.2822531815493559"/>
    <n v="4.2822531815493559"/>
    <n v="21.835292534864951"/>
    <n v="21.835292534864951"/>
    <n v="42.822531815493562"/>
    <n v="1"/>
    <n v="0"/>
    <n v="330.20000076293945"/>
    <n v="53.112734341255404"/>
    <n v="0"/>
    <n v="15"/>
    <s v="A"/>
    <x v="2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32"/>
    <s v="CEGL006406"/>
    <n v="732"/>
    <n v="11235"/>
    <n v="43.613334000000002"/>
    <n v="-73.069569999999999"/>
    <s v="Map from merge shp"/>
    <x v="6"/>
    <s v="Mesic Maple-Ash-Hickory-Oak Forest"/>
    <s v="Twin Mountain; plot #1; town of WEST RUTLAND"/>
    <n v="58"/>
    <n v="58"/>
    <d v="2011-08-30T00:00:00"/>
    <n v="29"/>
    <n v="29"/>
    <n v="4.9310344827586201"/>
    <n v="4.9310344827586201"/>
    <n v="26.554433359318399"/>
    <n v="26.554433359318399"/>
    <n v="49.310344827586199"/>
    <n v="0.91567011583856595"/>
    <x v="500"/>
    <n v="4.7575277443278701"/>
    <n v="25.620070977720498"/>
    <n v="25.620070977720498"/>
    <n v="47.575277443278701"/>
    <n v="1"/>
    <n v="0"/>
    <n v="189.29999801516499"/>
    <m/>
    <m/>
    <n v="8"/>
    <n v="29"/>
    <n v="29"/>
    <n v="4.8620689655172411"/>
    <n v="4.8620689655172411"/>
    <n v="26.183042682964309"/>
    <n v="26.183042682964309"/>
    <n v="48.620689655172413"/>
    <n v="0.90286354079187281"/>
    <n v="4.1748547303766852"/>
    <n v="4.1748547303766852"/>
    <n v="22.482280768923534"/>
    <n v="22.482280768923534"/>
    <n v="41.748547303766856"/>
    <n v="1"/>
    <n v="0"/>
    <n v="189.29999801516533"/>
    <n v="57.074875736938623"/>
    <n v="0"/>
    <n v="13"/>
    <s v="A"/>
    <x v="1"/>
    <s v="B"/>
    <s v="A"/>
    <n v="688675"/>
    <s v="CEGL006406"/>
    <s v="Acer rubrum - Fraxinus (pennsylvanica, americana) / Lindera benzoin / Symplocarpus foetidus Swamp Forest"/>
    <s v="Southern New England-Northern Piedmont Red Maple Seepage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706"/>
    <s v="Acer rubrum - Fraxinus pennsylvanica Northeastern Swamp Forest Alliance"/>
    <s v="1.B.3.Na.3.cLaurentian-Acadian-North Atlantic Coastal Flooded &amp; Swamp ForestLaurentian-Acadian-Appalachian Acidic SwampAcer rubrum - Fraxinus pennsylvanica Northeastern Swamp Forest AllianceAcer rubrum - Fraxinus (pennsylvanica, americana) / Lindera benzo"/>
    <s v="Red Maple - Green Ash Northeastern Swamp Forest Alliance"/>
    <s v="Northeastern Red Maple - Green Ash Swamp Forest"/>
  </r>
  <r>
    <s v="VT733"/>
    <s v="CEGL006134"/>
    <n v="733"/>
    <n v="8321"/>
    <n v="43.614393"/>
    <n v="-73.070761000000005"/>
    <s v="Map from merge shp"/>
    <x v="6"/>
    <s v="Dry Oak Forest"/>
    <s v="Twin Mountain; plot #1; town of WEST RUTLAND"/>
    <n v="58"/>
    <n v="58"/>
    <d v="2011-08-30T00:00:00"/>
    <n v="32"/>
    <n v="32"/>
    <n v="4.875"/>
    <n v="4.875"/>
    <n v="27.577164466275399"/>
    <n v="27.577164466275399"/>
    <n v="48.75"/>
    <n v="0.86178638957110498"/>
    <x v="501"/>
    <n v="5.4466546093098396"/>
    <n v="30.810931272191599"/>
    <n v="30.810931272191599"/>
    <n v="54.466546093098401"/>
    <n v="1"/>
    <n v="0"/>
    <n v="165.90000326186399"/>
    <m/>
    <m/>
    <n v="10"/>
    <n v="32"/>
    <n v="32"/>
    <n v="4.9375"/>
    <n v="4.9375"/>
    <n v="27.930717856868629"/>
    <n v="27.930717856868629"/>
    <n v="49.375"/>
    <n v="0.87283493302714454"/>
    <n v="5.1127185115031262"/>
    <n v="5.1127185115031262"/>
    <n v="28.921903438254819"/>
    <n v="28.921903438254819"/>
    <n v="51.12718511503126"/>
    <n v="1"/>
    <n v="0"/>
    <n v="165.90000326186419"/>
    <n v="58.455345858506021"/>
    <n v="0"/>
    <n v="13"/>
    <s v="A"/>
    <x v="2"/>
    <s v="B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34"/>
    <s v="CEGL006633"/>
    <n v="734"/>
    <n v="32257"/>
    <n v="42.817501"/>
    <n v="-72.558985000000007"/>
    <s v="Map from merge shp"/>
    <x v="8"/>
    <s v="Mesic Red Oak-Northern Hardwood Forest"/>
    <s v="Fort Drummer State Park; town of VERNON"/>
    <n v="58"/>
    <n v="58"/>
    <d v="2008-07-30T00:00:00"/>
    <n v="23"/>
    <n v="23"/>
    <n v="4.7391304347826102"/>
    <n v="4.7391304347826102"/>
    <n v="22.7280711322211"/>
    <n v="22.7280711322211"/>
    <n v="47.3913043478261"/>
    <n v="0.98817700574874601"/>
    <x v="502"/>
    <n v="4.7777296407644299"/>
    <n v="22.913186421043601"/>
    <n v="22.913186421043601"/>
    <n v="47.7772964076443"/>
    <n v="1"/>
    <n v="0"/>
    <n v="230.799999654293"/>
    <m/>
    <m/>
    <n v="8"/>
    <n v="23"/>
    <n v="23"/>
    <n v="4.5652173913043477"/>
    <n v="4.5652173913043477"/>
    <n v="21.894013475992846"/>
    <n v="21.894013475992846"/>
    <n v="45.652173913043477"/>
    <n v="0.95191362939099355"/>
    <n v="3.9961005259679401"/>
    <n v="3.9961005259679401"/>
    <n v="19.164624872763586"/>
    <n v="19.164624872763586"/>
    <n v="39.961005259679396"/>
    <n v="1"/>
    <n v="0"/>
    <n v="230.79999965429306"/>
    <n v="54.312016963659431"/>
    <n v="0"/>
    <n v="12"/>
    <s v="B"/>
    <x v="2"/>
    <s v="C"/>
    <s v="B"/>
    <n v="933831"/>
    <s v="CEGL006633"/>
    <s v="Quercus rubra - Acer saccharum - Fagus grandifolia / Viburnum acerifolium Forest"/>
    <s v="Red Oak -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1"/>
    <s v="Quercus rubra - Acer saccharum Forest Alliance"/>
    <s v="1.B.2.Na.7.aLaurentian-Acadian Mesic Hardwood - Conifer ForestLaurentian-Acadian Hardwood ForestQuercus rubra - Acer saccharum Forest AllianceQuercus rubra - Acer saccharum - Fagus grandifolia / Viburnum acerifolium Forest"/>
    <s v="Northern Red Oak - Sugar Maple Forest Alliance"/>
    <s v="Red Oak - Northern Hardwood Forest"/>
  </r>
  <r>
    <s v="VT735"/>
    <s v="CEGL006282"/>
    <n v="735"/>
    <n v="32179"/>
    <n v="43.632781999999999"/>
    <n v="-73.114732000000004"/>
    <s v="Map from merge shp"/>
    <x v="6"/>
    <s v="Dry Oak Woodland"/>
    <s v="Blueberry Hill WMA; plot #1; town of CASTLETON"/>
    <n v="58"/>
    <n v="58"/>
    <d v="2008-08-15T00:00:00"/>
    <n v="29"/>
    <n v="29"/>
    <n v="4.6551724137930997"/>
    <n v="4.6551724137930997"/>
    <n v="25.068870653902"/>
    <n v="25.068870653902"/>
    <n v="46.551724137930997"/>
    <n v="0.86444381565179296"/>
    <x v="503"/>
    <n v="5.1711942687962598"/>
    <n v="27.8477333871772"/>
    <n v="27.8477333871772"/>
    <n v="51.711942687962598"/>
    <n v="1"/>
    <n v="0"/>
    <n v="195.09999810904301"/>
    <m/>
    <m/>
    <n v="13"/>
    <n v="29"/>
    <n v="29"/>
    <n v="4.931034482758621"/>
    <n v="4.931034482758621"/>
    <n v="26.554433359318416"/>
    <n v="26.554433359318416"/>
    <n v="49.310344827586214"/>
    <n v="0.91567011583856617"/>
    <n v="4.9441312220564511"/>
    <n v="4.9441312220564511"/>
    <n v="26.624961458873308"/>
    <n v="26.624961458873308"/>
    <n v="49.441312220564512"/>
    <n v="1"/>
    <n v="0"/>
    <n v="195.09999810904264"/>
    <n v="57.993233301199382"/>
    <n v="0"/>
    <n v="12"/>
    <s v="B"/>
    <x v="2"/>
    <s v="A"/>
    <s v="A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736"/>
    <s v="CEGL006633"/>
    <n v="736"/>
    <n v="32347"/>
    <n v="43.01708"/>
    <n v="-73.225122999999996"/>
    <s v="Map from merge shp"/>
    <x v="6"/>
    <s v="Dry Mesic Red Oak-Beech Forest"/>
    <s v="West Mountain-Grass Mountain Block; town of SHAFTSBURY"/>
    <n v="58"/>
    <n v="58"/>
    <d v="2008-08-14T00:00:00"/>
    <n v="25"/>
    <n v="25"/>
    <n v="4.96"/>
    <n v="4.96"/>
    <n v="24.8"/>
    <n v="24.8"/>
    <n v="49.6"/>
    <n v="0.99199999999999999"/>
    <x v="504"/>
    <n v="4.3694556455500901"/>
    <n v="21.8472782277505"/>
    <n v="21.8472782277505"/>
    <n v="43.694556455500901"/>
    <n v="1"/>
    <n v="0"/>
    <n v="198.39999889582401"/>
    <m/>
    <m/>
    <n v="7"/>
    <n v="25"/>
    <n v="25"/>
    <n v="5.16"/>
    <n v="5.16"/>
    <n v="25.8"/>
    <n v="25.8"/>
    <n v="51.6"/>
    <n v="1.032"/>
    <n v="3.4909274128414181"/>
    <n v="3.4909274128414181"/>
    <n v="17.454637064207091"/>
    <n v="17.454637064207091"/>
    <n v="34.909274128414182"/>
    <n v="1"/>
    <n v="0"/>
    <n v="198.39999889582396"/>
    <n v="58.022314375987357"/>
    <n v="0"/>
    <n v="11"/>
    <s v="B"/>
    <x v="2"/>
    <s v="A"/>
    <s v="B"/>
    <n v="933831"/>
    <s v="CEGL006633"/>
    <s v="Quercus rubra - Acer saccharum - Fagus grandifolia / Viburnum acerifolium Forest"/>
    <s v="Red Oak -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1"/>
    <s v="Quercus rubra - Acer saccharum Forest Alliance"/>
    <s v="1.B.2.Na.7.aLaurentian-Acadian Mesic Hardwood - Conifer ForestLaurentian-Acadian Hardwood ForestQuercus rubra - Acer saccharum Forest AllianceQuercus rubra - Acer saccharum - Fagus grandifolia / Viburnum acerifolium Forest"/>
    <s v="Northern Red Oak - Sugar Maple Forest Alliance"/>
    <s v="Red Oak - Northern Hardwood Forest"/>
  </r>
  <r>
    <s v="VT737"/>
    <s v="CEGL006301"/>
    <n v="737"/>
    <n v="8283"/>
    <n v="43.427366999999997"/>
    <n v="-72.458609999999993"/>
    <s v="Map from merge shp"/>
    <x v="6"/>
    <s v="Dry Oak-Hickory-Hophornbeam Forest"/>
    <s v="Mount Ascutney; plot #2; town of WEATHERSFIELD"/>
    <n v="58"/>
    <n v="58"/>
    <d v="2008-07-26T00:00:00"/>
    <n v="50"/>
    <n v="47"/>
    <n v="4.9000000000000004"/>
    <n v="5.2127659574468099"/>
    <n v="34.648232278140803"/>
    <n v="35.736922916984199"/>
    <n v="50.5396410666809"/>
    <n v="0.71473845833968297"/>
    <x v="505"/>
    <n v="5.2157183782207497"/>
    <n v="36.775324914577197"/>
    <n v="35.757163694045303"/>
    <n v="50.568265848113697"/>
    <n v="0.99714285709984796"/>
    <n v="0.70000000298023202"/>
    <n v="244.299997352064"/>
    <m/>
    <m/>
    <n v="16"/>
    <n v="50"/>
    <n v="47"/>
    <n v="4.66"/>
    <n v="4.957446808510638"/>
    <n v="32.951176003293114"/>
    <n v="33.986543019009432"/>
    <n v="48.064230075659772"/>
    <n v="0.67973086038018871"/>
    <n v="4.6273469486926331"/>
    <n v="4.640605822671283"/>
    <n v="32.720284063234402"/>
    <n v="31.814390656844253"/>
    <n v="44.992342745545024"/>
    <n v="0.99714285709984796"/>
    <n v="0.70000000298023224"/>
    <n v="244.29999735206366"/>
    <n v="54.224524036732468"/>
    <n v="0"/>
    <n v="26"/>
    <s v="A"/>
    <x v="2"/>
    <s v="A"/>
    <s v="A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38"/>
    <s v="CEGL006173"/>
    <n v="738"/>
    <n v="7819"/>
    <n v="43.442413000000002"/>
    <n v="-72.434155000000004"/>
    <s v="Map from merge shp"/>
    <x v="8"/>
    <s v="Red Oak-Northern Hardwood Forest"/>
    <s v="Mount Ascutney; plot #1; town of WINDSOR"/>
    <n v="58"/>
    <n v="58"/>
    <d v="2008-07-25T00:00:00"/>
    <n v="32"/>
    <n v="32"/>
    <n v="4.78125"/>
    <n v="4.78125"/>
    <n v="27.046834380385398"/>
    <n v="27.046834380385398"/>
    <n v="47.8125"/>
    <n v="0.84521357438704503"/>
    <x v="506"/>
    <n v="4.7110577073594904"/>
    <n v="26.649766811480401"/>
    <n v="26.649766811480401"/>
    <n v="47.110577073594897"/>
    <n v="1"/>
    <n v="0"/>
    <n v="207.99999763816601"/>
    <m/>
    <m/>
    <n v="10"/>
    <n v="32"/>
    <n v="32"/>
    <n v="4.59375"/>
    <n v="4.59375"/>
    <n v="25.986174208605622"/>
    <n v="25.986174208605622"/>
    <n v="45.9375"/>
    <n v="0.81206794401892557"/>
    <n v="4.2711538557807049"/>
    <n v="4.2711538557807049"/>
    <n v="24.161294839308848"/>
    <n v="24.161294839308848"/>
    <n v="42.711538557807046"/>
    <n v="1"/>
    <n v="0"/>
    <n v="207.99999763816595"/>
    <n v="53.794371412800643"/>
    <n v="0"/>
    <n v="18"/>
    <s v="B"/>
    <x v="2"/>
    <s v="B"/>
    <s v="B"/>
    <n v="933831"/>
    <s v="CEGL006633"/>
    <s v="Quercus rubra - Acer saccharum - Fagus grandifolia / Viburnum acerifolium Forest"/>
    <s v="Red Oak -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1"/>
    <s v="Quercus rubra - Acer saccharum Forest Alliance"/>
    <s v="1.B.2.Na.7.aLaurentian-Acadian Mesic Hardwood - Conifer ForestLaurentian-Acadian Hardwood ForestQuercus rubra - Acer saccharum Forest AllianceQuercus rubra - Acer saccharum - Fagus grandifolia / Viburnum acerifolium Forest"/>
    <s v="Northern Red Oak - Sugar Maple Forest Alliance"/>
    <s v="Red Oak - Northern Hardwood Forest"/>
  </r>
  <r>
    <s v="VT739"/>
    <s v="CEGL006282"/>
    <n v="739"/>
    <n v="32348"/>
    <n v="42.762923000000001"/>
    <n v="-73.260688999999999"/>
    <s v="Map from merge shp"/>
    <x v="6"/>
    <s v="Dry Oak Woodland"/>
    <s v="Frost Hollow; plot #1; town of POWNAL"/>
    <n v="58"/>
    <n v="58"/>
    <d v="2008-08-12T00:00:00"/>
    <n v="14"/>
    <n v="14"/>
    <n v="4.5714285714285703"/>
    <n v="4.5714285714285703"/>
    <n v="17.1047194823952"/>
    <n v="17.1047194823952"/>
    <n v="45.714285714285701"/>
    <n v="1.22176567731394"/>
    <x v="507"/>
    <n v="5.8234741737813698"/>
    <n v="21.789445159016299"/>
    <n v="21.789445159016299"/>
    <n v="58.2347417378137"/>
    <n v="1"/>
    <n v="0"/>
    <n v="212.99999928474401"/>
    <m/>
    <m/>
    <n v="7"/>
    <n v="14"/>
    <n v="14"/>
    <n v="4.5"/>
    <n v="4.5"/>
    <n v="16.837458240482736"/>
    <n v="16.837458240482736"/>
    <n v="45"/>
    <n v="1.2026755886059097"/>
    <n v="4.7812206491547142"/>
    <n v="4.7812206491547142"/>
    <n v="17.889689559705836"/>
    <n v="17.889689559705836"/>
    <n v="47.812206491547144"/>
    <n v="1"/>
    <n v="0"/>
    <n v="212.99999928474426"/>
    <n v="52.192897504330759"/>
    <n v="0"/>
    <n v="9"/>
    <s v="B"/>
    <x v="2"/>
    <s v="A"/>
    <s v="A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740"/>
    <m/>
    <n v="740"/>
    <n v="10654"/>
    <n v="42.925829999999998"/>
    <n v="-72.59796"/>
    <s v="Map from merge shp"/>
    <x v="6"/>
    <s v="Dry Oak-Pine Forest"/>
    <s v="Black Mountain; plot #1; town of DUMMERSTON"/>
    <n v="58"/>
    <n v="58"/>
    <d v="2008-07-31T00:00:00"/>
    <n v="19"/>
    <n v="19"/>
    <n v="4.3684210526315796"/>
    <n v="4.3684210526315796"/>
    <n v="19.0415059112566"/>
    <n v="19.0415059112566"/>
    <n v="43.684210526315802"/>
    <n v="1.00218452164509"/>
    <x v="508"/>
    <n v="3.5589970490520701"/>
    <n v="15.5133084771774"/>
    <n v="15.5133084771774"/>
    <n v="35.589970490520699"/>
    <n v="1"/>
    <n v="0"/>
    <n v="135.60000308603"/>
    <m/>
    <m/>
    <n v="11"/>
    <n v="19"/>
    <n v="19"/>
    <n v="4.6315789473684212"/>
    <n v="4.6315789473684212"/>
    <n v="20.188584580609437"/>
    <n v="20.188584580609437"/>
    <n v="46.315789473684212"/>
    <n v="1.0625570831899702"/>
    <n v="4.0848082577668166"/>
    <n v="4.0848082577668166"/>
    <n v="17.805266399345999"/>
    <n v="17.805266399345999"/>
    <n v="40.848082577668166"/>
    <n v="1"/>
    <n v="0"/>
    <n v="135.60000308603048"/>
    <n v="54.214916730339205"/>
    <n v="0"/>
    <n v="10"/>
    <s v="A"/>
    <x v="2"/>
    <s v="A"/>
    <s v="A"/>
    <m/>
    <m/>
    <m/>
    <m/>
    <m/>
    <m/>
    <m/>
    <m/>
    <m/>
    <m/>
    <m/>
    <m/>
    <m/>
    <m/>
    <m/>
    <m/>
    <m/>
    <m/>
    <m/>
    <m/>
    <m/>
    <m/>
    <m/>
  </r>
  <r>
    <s v="VT741"/>
    <s v="CEGL006134"/>
    <n v="741"/>
    <n v="790"/>
    <n v="42.742959999999997"/>
    <n v="-72.481993000000003"/>
    <s v="Map from merge shp"/>
    <x v="6"/>
    <s v="Dry Oak Forest? Sandplain Forest?"/>
    <s v="Fox Hill; plot #1; town of VERNON"/>
    <n v="59"/>
    <m/>
    <m/>
    <m/>
    <m/>
    <m/>
    <m/>
    <m/>
    <m/>
    <m/>
    <m/>
    <x v="99"/>
    <m/>
    <m/>
    <m/>
    <m/>
    <m/>
    <m/>
    <m/>
    <m/>
    <m/>
    <m/>
    <n v="22"/>
    <n v="22"/>
    <n v="4.6818181818181817"/>
    <n v="4.6818181818181817"/>
    <n v="21.959673784627874"/>
    <n v="21.959673784627874"/>
    <n v="46.818181818181813"/>
    <n v="0.99816699021035782"/>
    <n v="4.1916757794795707"/>
    <n v="4.1916757794795707"/>
    <n v="19.660702136141136"/>
    <n v="19.660702136141136"/>
    <n v="41.916757794795707"/>
    <n v="1"/>
    <n v="0"/>
    <n v="182.59999953210354"/>
    <n v="54.988881346467515"/>
    <n v="0"/>
    <n v="11"/>
    <s v="A"/>
    <x v="1"/>
    <s v="B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42"/>
    <s v="CEGL006134"/>
    <n v="742"/>
    <n v="11541"/>
    <n v="43.976118"/>
    <n v="-73.079435000000004"/>
    <s v="Map from merge shp"/>
    <x v="6"/>
    <s v="Dry Oak Forest"/>
    <s v="The Oxbow; plot #1; town of MIDDLEBURY"/>
    <n v="58"/>
    <n v="58"/>
    <d v="2008-08-22T00:00:00"/>
    <n v="32"/>
    <n v="32"/>
    <n v="5"/>
    <n v="5"/>
    <n v="28.284271247461898"/>
    <n v="28.284271247461898"/>
    <n v="50"/>
    <n v="0.88388347648318399"/>
    <x v="509"/>
    <n v="4.5640895166400703"/>
    <n v="25.818389177269001"/>
    <n v="25.818389177269001"/>
    <n v="45.640895166400703"/>
    <n v="1"/>
    <n v="0"/>
    <n v="196.600002877414"/>
    <m/>
    <m/>
    <n v="8"/>
    <n v="32"/>
    <n v="32"/>
    <n v="5.09375"/>
    <n v="5.09375"/>
    <n v="28.814601333351813"/>
    <n v="28.814601333351813"/>
    <n v="50.9375"/>
    <n v="0.90045629166724406"/>
    <n v="4.0503560571571278"/>
    <n v="4.0503560571571278"/>
    <n v="22.912273873886502"/>
    <n v="22.912273873886502"/>
    <n v="40.503560571571278"/>
    <n v="1"/>
    <n v="0"/>
    <n v="196.60000287741423"/>
    <n v="59.778516061099374"/>
    <n v="0"/>
    <n v="12"/>
    <s v="A"/>
    <x v="1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43"/>
    <s v="CEGL006301"/>
    <n v="743"/>
    <n v="3381"/>
    <n v="44.052677000000003"/>
    <n v="-73.266086000000001"/>
    <s v="Map from merge shp"/>
    <x v="6"/>
    <s v="Dry Oak-Hickory-Hophornbeam Forest"/>
    <s v="Snake Mountain; plot #1; town of WEYBRIDGE"/>
    <n v="83"/>
    <n v="83"/>
    <d v="2008-08-20T00:00:00"/>
    <n v="45"/>
    <n v="42"/>
    <n v="5.4444444444444402"/>
    <n v="5.8333333333333304"/>
    <n v="36.522443632496604"/>
    <n v="37.804320740712498"/>
    <n v="56.355354012958898"/>
    <n v="0.84009601646027798"/>
    <x v="510"/>
    <n v="6.0166570880153296"/>
    <n v="39.857309208705999"/>
    <n v="38.992394458665103"/>
    <n v="58.126429743374104"/>
    <n v="0.987521270667303"/>
    <n v="2.20000000298023"/>
    <n v="174.10000173002501"/>
    <m/>
    <m/>
    <n v="9"/>
    <n v="45"/>
    <n v="42"/>
    <n v="5.0888888888888886"/>
    <n v="5.4523809523809526"/>
    <n v="34.137304456496786"/>
    <n v="35.33546714131905"/>
    <n v="52.675004363133048"/>
    <n v="0.7852326031404232"/>
    <n v="4.9092455876491199"/>
    <n v="4.9712808558865476"/>
    <n v="32.932220556673002"/>
    <n v="32.217582165959811"/>
    <n v="48.027135862514022"/>
    <n v="0.98752127066730266"/>
    <n v="2.2000000029802322"/>
    <n v="174.10000173002481"/>
    <n v="59.920894686506252"/>
    <n v="0"/>
    <n v="18"/>
    <s v="C"/>
    <x v="2"/>
    <s v="A"/>
    <s v="B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44"/>
    <s v="CEGL006046"/>
    <n v="744"/>
    <n v="4497"/>
    <n v="44.042639999999999"/>
    <n v="-73.272193000000001"/>
    <s v="Map from merge shp - 2 plots in this EO"/>
    <x v="6"/>
    <s v="Mesic Maple-Ash-Hickory-Oak Forest"/>
    <s v="Snake Mountain; plot #1; town of ADDISON"/>
    <n v="83"/>
    <n v="83"/>
    <d v="2008-08-19T00:00:00"/>
    <n v="43"/>
    <n v="42"/>
    <n v="5.5813953488372103"/>
    <n v="5.71428571428571"/>
    <n v="36.599656879825098"/>
    <n v="37.032803990902103"/>
    <n v="56.474496640201401"/>
    <n v="0.86122799978842002"/>
    <x v="511"/>
    <n v="5.65988371414256"/>
    <n v="37.037434538569102"/>
    <n v="36.680238734499497"/>
    <n v="55.936839664698098"/>
    <n v="0.99792789060417797"/>
    <n v="0.5"/>
    <n v="240.800001345575"/>
    <m/>
    <m/>
    <n v="9"/>
    <n v="44"/>
    <n v="43"/>
    <n v="4.9545454545454541"/>
    <n v="5.0697674418604652"/>
    <n v="32.864736558976233"/>
    <n v="33.244688332507813"/>
    <n v="50.118253396015611"/>
    <n v="0.75556109846608677"/>
    <n v="4.1617038654173122"/>
    <n v="4.1703273710994715"/>
    <n v="27.605620420321902"/>
    <n v="27.34666536219876"/>
    <n v="41.22664921537352"/>
    <n v="0.99793217536303724"/>
    <n v="0.5"/>
    <n v="241.30000134557486"/>
    <n v="57.925979391166166"/>
    <n v="0"/>
    <n v="20"/>
    <s v="A"/>
    <x v="2"/>
    <s v="B"/>
    <s v="A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745"/>
    <s v="CEGL006134"/>
    <n v="745"/>
    <n v="6109"/>
    <n v="43.928621"/>
    <n v="-73.087486999999996"/>
    <s v="Map from merge shp"/>
    <x v="6"/>
    <s v="Dry Oak Forest - Enriched"/>
    <s v="Burnt Mountain; plot #1; town of SALISBURY"/>
    <n v="1"/>
    <n v="58"/>
    <d v="2008-08-22T00:00:00"/>
    <n v="57"/>
    <n v="56"/>
    <n v="4.8070175438596499"/>
    <n v="4.8928571428571397"/>
    <n v="36.2921865835822"/>
    <n v="36.6147901420021"/>
    <n v="48.497474290227998"/>
    <n v="0.64236473933337102"/>
    <x v="512"/>
    <n v="5.3211382184753298"/>
    <n v="40.038082197747897"/>
    <n v="39.8197522424067"/>
    <n v="52.742550295381001"/>
    <n v="0.99662390278864499"/>
    <n v="0.5"/>
    <n v="147.60000088810901"/>
    <m/>
    <m/>
    <n v="19"/>
    <n v="57"/>
    <n v="56"/>
    <n v="5.0877192982456139"/>
    <n v="5.1785714285714288"/>
    <n v="38.411438354886272"/>
    <n v="38.75288007730154"/>
    <n v="51.329443591847181"/>
    <n v="0.67987508907546557"/>
    <n v="4.4355165347309242"/>
    <n v="4.4505419971565425"/>
    <n v="33.487415472124319"/>
    <n v="33.304806677616853"/>
    <n v="44.113294090299462"/>
    <n v="0.9966239027886451"/>
    <n v="0.5"/>
    <n v="147.60000088810921"/>
    <n v="59.774553616229767"/>
    <n v="0"/>
    <n v="24"/>
    <s v="A"/>
    <x v="1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46"/>
    <s v="CEGL006293"/>
    <n v="746"/>
    <n v="32175"/>
    <n v="43.385688000000002"/>
    <n v="-73.181994000000003"/>
    <s v="Map from merge shp"/>
    <x v="6"/>
    <s v="Stunted Oak-Pine Forest/Woodland"/>
    <s v="Haystack Mountain-Pawlett; plot #1; town of PAWLET"/>
    <n v="58"/>
    <n v="58"/>
    <d v="2008-08-21T00:00:00"/>
    <n v="24"/>
    <n v="23"/>
    <n v="4.75"/>
    <n v="4.9565217391304301"/>
    <n v="23.270152556440198"/>
    <n v="23.770643202506498"/>
    <n v="48.521622253248701"/>
    <n v="0.99044346677110495"/>
    <x v="513"/>
    <n v="4.2986822878140503"/>
    <n v="21.043750961320701"/>
    <n v="20.6157560246047"/>
    <n v="42.081735768324698"/>
    <n v="0.99926847109176997"/>
    <n v="0.10000000149011599"/>
    <n v="136.59999963641201"/>
    <m/>
    <m/>
    <n v="10"/>
    <n v="24"/>
    <n v="23"/>
    <n v="4.791666666666667"/>
    <n v="5"/>
    <n v="23.474276701672125"/>
    <n v="23.979157616563597"/>
    <n v="48.947250518628046"/>
    <n v="0.99913156735681674"/>
    <n v="4.5808339446318991"/>
    <n v="4.5841874102432341"/>
    <n v="22.441411521537681"/>
    <n v="21.984990490817797"/>
    <n v="44.876673918703261"/>
    <n v="0.99926847109177031"/>
    <n v="0.10000000149011612"/>
    <n v="136.59999963641167"/>
    <n v="55.541961936592941"/>
    <n v="0"/>
    <n v="12"/>
    <s v="C"/>
    <x v="1"/>
    <s v="A"/>
    <s v="B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747"/>
    <s v="CEGL006290"/>
    <n v="747"/>
    <n v="32349"/>
    <n v="43.116247999999999"/>
    <n v="-72.440901999999994"/>
    <s v="Map from merge shp"/>
    <x v="6"/>
    <s v="White Pine-Red Oak-Black Oak Forest"/>
    <s v="Bellows Falls High School; plot #1; town of ROCKINGHAM"/>
    <n v="58"/>
    <n v="58"/>
    <d v="2010-10-05T00:00:00"/>
    <n v="19"/>
    <n v="18"/>
    <n v="4.2105263157894699"/>
    <n v="4.4444444444444402"/>
    <n v="18.353258709644901"/>
    <n v="18.8561808316413"/>
    <n v="43.259045634869999"/>
    <n v="0.99243057008638202"/>
    <x v="514"/>
    <n v="3.7862669092092198"/>
    <n v="16.3458709735737"/>
    <n v="16.063770041304402"/>
    <n v="36.852815927538003"/>
    <n v="0.99042145603494502"/>
    <n v="1"/>
    <n v="103.400001049042"/>
    <m/>
    <m/>
    <n v="9"/>
    <n v="19"/>
    <n v="18"/>
    <n v="4.1578947368421053"/>
    <n v="4.3888888888888893"/>
    <n v="18.12384297577438"/>
    <n v="18.620478571245751"/>
    <n v="42.718307564434134"/>
    <n v="0.9800251879603028"/>
    <n v="3.3477011249214184"/>
    <n v="3.3800773443697492"/>
    <n v="14.592290896709896"/>
    <n v="14.3404536668332"/>
    <n v="32.899257020133263"/>
    <n v="0.99042145603494536"/>
    <n v="1"/>
    <n v="103.40000104904175"/>
    <n v="51.094535591848654"/>
    <n v="0"/>
    <n v="12"/>
    <s v="B"/>
    <x v="2"/>
    <s v="C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48"/>
    <s v="CEGL006290"/>
    <n v="748"/>
    <n v="9509"/>
    <n v="44.600757000000002"/>
    <n v="-73.217696000000004"/>
    <s v="Map from merge shp"/>
    <x v="6"/>
    <s v="Pine-Oak-Heath Sandplain Forest"/>
    <s v="Howard Sandplain; plot #1; town of COLCHESTER"/>
    <n v="83"/>
    <n v="83"/>
    <d v="2010-09-09T00:00:00"/>
    <n v="24"/>
    <n v="24"/>
    <n v="5"/>
    <n v="5"/>
    <n v="24.494897427831798"/>
    <n v="24.494897427831798"/>
    <n v="50"/>
    <n v="1.02062072615966"/>
    <x v="515"/>
    <n v="4.4810446223101597"/>
    <n v="21.952545678604899"/>
    <n v="21.952545678604899"/>
    <n v="44.8104462231016"/>
    <n v="1"/>
    <n v="0"/>
    <n v="118.70000051706999"/>
    <m/>
    <m/>
    <n v="7"/>
    <n v="24"/>
    <n v="24"/>
    <n v="4.541666666666667"/>
    <n v="4.541666666666667"/>
    <n v="22.249531830280535"/>
    <n v="22.249531830280535"/>
    <n v="45.416666666666671"/>
    <n v="0.92706382626168904"/>
    <n v="3.945240100015607"/>
    <n v="3.945240100015607"/>
    <n v="19.327650315610217"/>
    <n v="19.327650315610217"/>
    <n v="39.452401000156065"/>
    <n v="1"/>
    <n v="0"/>
    <n v="118.70000051707029"/>
    <n v="53.342837148720797"/>
    <n v="0"/>
    <n v="14"/>
    <s v="B"/>
    <x v="2"/>
    <s v="B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49"/>
    <s v="CEGL006134"/>
    <n v="749"/>
    <n v="11217"/>
    <n v="43.862943999999999"/>
    <n v="-73.050017999999994"/>
    <s v="Map from merge shp"/>
    <x v="6"/>
    <s v="Red Oak Forest"/>
    <s v="Chandler Ridge; plot #1"/>
    <n v="58"/>
    <n v="58"/>
    <d v="2011-09-01T00:00:00"/>
    <n v="29"/>
    <n v="29"/>
    <n v="4.7586206896551699"/>
    <n v="4.7586206896551699"/>
    <n v="25.625956668433201"/>
    <n v="25.625956668433201"/>
    <n v="47.586206896551701"/>
    <n v="0.88365367822183305"/>
    <x v="516"/>
    <n v="4.38727076781921"/>
    <n v="23.626176138230001"/>
    <n v="23.626176138230001"/>
    <n v="43.8727076781921"/>
    <n v="1"/>
    <n v="0"/>
    <n v="185.400000579655"/>
    <m/>
    <m/>
    <n v="8"/>
    <n v="29"/>
    <n v="29"/>
    <n v="4.4827586206896548"/>
    <n v="4.4827586206896548"/>
    <n v="24.140393963016738"/>
    <n v="24.140393963016738"/>
    <n v="44.827586206896548"/>
    <n v="0.83242737803506006"/>
    <n v="3.7588996843868925"/>
    <n v="3.7588996843868925"/>
    <n v="20.242294293909286"/>
    <n v="20.242294293909286"/>
    <n v="37.588996843868927"/>
    <n v="1"/>
    <n v="0"/>
    <n v="185.40000057965517"/>
    <n v="53.586409133504532"/>
    <n v="0"/>
    <n v="16"/>
    <s v="B"/>
    <x v="1"/>
    <s v="A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50"/>
    <s v="CEGL006293"/>
    <n v="750"/>
    <n v="32341"/>
    <n v="44.498657999999999"/>
    <n v="-73.167766"/>
    <s v="Map from merge shp"/>
    <x v="6"/>
    <s v="White Pine-Red Oak-Black Oak Forest"/>
    <s v="Gilbrook Natural Area; plot #1; town of WINOOSKI"/>
    <n v="83"/>
    <n v="83"/>
    <d v="2010-07-01T00:00:00"/>
    <n v="21"/>
    <n v="21"/>
    <n v="5.1428571428571397"/>
    <n v="5.1428571428571397"/>
    <n v="23.567532145487199"/>
    <n v="23.567532145487199"/>
    <n v="51.428571428571402"/>
    <n v="1.1222634354993899"/>
    <x v="517"/>
    <n v="4.4018518389116199"/>
    <n v="20.171819249793099"/>
    <n v="20.171819249793099"/>
    <n v="44.018518389116203"/>
    <n v="1"/>
    <n v="0"/>
    <n v="161.999999046326"/>
    <m/>
    <m/>
    <n v="7"/>
    <n v="21"/>
    <n v="21"/>
    <n v="4.4761904761904763"/>
    <n v="4.4761904761904763"/>
    <n v="20.512481682183285"/>
    <n v="20.512481682183285"/>
    <n v="44.761904761904766"/>
    <n v="0.97678484200872784"/>
    <n v="3.7407407274407558"/>
    <n v="3.7407407274407558"/>
    <n v="17.142227538701434"/>
    <n v="17.142227538701434"/>
    <n v="37.407407274407554"/>
    <n v="1"/>
    <n v="0"/>
    <n v="161.99999904632568"/>
    <n v="53.845759622577631"/>
    <n v="0"/>
    <n v="11"/>
    <s v="B"/>
    <x v="2"/>
    <s v="D"/>
    <s v="C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751"/>
    <s v="CEGL006173"/>
    <n v="751"/>
    <n v="3997"/>
    <n v="43.374358999999998"/>
    <n v="-72.559736000000001"/>
    <s v="Map from merge shp"/>
    <x v="6"/>
    <s v="Dry Oak-Hickory-Hophornbeam Forest"/>
    <s v="Hawks Mountan; plot #1; town of BALTIMORE"/>
    <n v="58"/>
    <n v="58"/>
    <d v="2011-08-09T00:00:00"/>
    <n v="20"/>
    <n v="20"/>
    <n v="4.4000000000000004"/>
    <n v="4.4000000000000004"/>
    <n v="19.677398201998201"/>
    <n v="19.677398201998201"/>
    <n v="44"/>
    <n v="0.98386991009990798"/>
    <x v="518"/>
    <n v="3.8672055403616099"/>
    <n v="17.2946689424247"/>
    <n v="17.2946689424247"/>
    <n v="38.672055403616099"/>
    <n v="1"/>
    <n v="0"/>
    <n v="173.199999049306"/>
    <m/>
    <m/>
    <n v="9"/>
    <n v="20"/>
    <n v="20"/>
    <n v="4"/>
    <n v="4"/>
    <n v="17.888543819998318"/>
    <n v="17.888543819998318"/>
    <n v="40"/>
    <n v="0.89442719099991586"/>
    <n v="3.6478060010510922"/>
    <n v="3.6478060010510922"/>
    <n v="16.313484374163824"/>
    <n v="16.313484374163824"/>
    <n v="36.478060010510923"/>
    <n v="1"/>
    <n v="0"/>
    <n v="173.19999904930592"/>
    <n v="50.523138878355702"/>
    <n v="0"/>
    <n v="13"/>
    <s v="B"/>
    <x v="2"/>
    <s v="B"/>
    <s v="B"/>
    <n v="933831"/>
    <s v="CEGL006633"/>
    <s v="Quercus rubra - Acer saccharum - Fagus grandifolia / Viburnum acerifolium Forest"/>
    <s v="Red Oak -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1"/>
    <s v="Quercus rubra - Acer saccharum Forest Alliance"/>
    <s v="1.B.2.Na.7.aLaurentian-Acadian Mesic Hardwood - Conifer ForestLaurentian-Acadian Hardwood ForestQuercus rubra - Acer saccharum Forest AllianceQuercus rubra - Acer saccharum - Fagus grandifolia / Viburnum acerifolium Forest"/>
    <s v="Northern Red Oak - Sugar Maple Forest Alliance"/>
    <s v="Red Oak - Northern Hardwood Forest"/>
  </r>
  <r>
    <s v="VT752"/>
    <s v="CEGL006301"/>
    <n v="752"/>
    <n v="32435"/>
    <n v="42.951493999999997"/>
    <n v="-72.722723999999999"/>
    <s v="Map from merge shp"/>
    <x v="6"/>
    <s v="Oak-Maple-Hophornbeam Forest"/>
    <s v="Oregon Mountain; plot #1; town of NEWFANE"/>
    <n v="58"/>
    <n v="58"/>
    <d v="2012-07-19T00:00:00"/>
    <n v="19"/>
    <n v="19"/>
    <n v="4.7368421052631602"/>
    <n v="4.7368421052631602"/>
    <n v="20.6474160483506"/>
    <n v="20.6474160483506"/>
    <n v="47.368421052631597"/>
    <n v="1.0867061078079201"/>
    <x v="519"/>
    <n v="4.83395755582593"/>
    <n v="21.070732483210101"/>
    <n v="21.070732483210101"/>
    <n v="48.339575558259298"/>
    <n v="1"/>
    <n v="0"/>
    <n v="160.20000039041"/>
    <m/>
    <m/>
    <n v="7"/>
    <n v="19"/>
    <n v="19"/>
    <n v="4.4736842105263159"/>
    <n v="4.4736842105263159"/>
    <n v="19.500337378997752"/>
    <n v="19.500337378997752"/>
    <n v="44.736842105263158"/>
    <n v="1.0263335462630394"/>
    <n v="4.7334581802812741"/>
    <n v="4.7334581802812741"/>
    <n v="20.632665861322007"/>
    <n v="20.632665861322007"/>
    <n v="47.334581802812743"/>
    <n v="1"/>
    <n v="0"/>
    <n v="160.20000039041042"/>
    <n v="53.046277550551146"/>
    <n v="0"/>
    <n v="11"/>
    <s v="C"/>
    <x v="1"/>
    <s v="A"/>
    <s v="A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53"/>
    <s v="CEGL006116"/>
    <n v="753"/>
    <n v="8221"/>
    <n v="43.626199"/>
    <n v="-73.001771000000005"/>
    <s v="Map from merge shp"/>
    <x v="14"/>
    <s v="Pitch Pine-Oak-Heath Rocky Summit"/>
    <s v="Pine Hill Park; plot #1; town of RUTLAND CITY"/>
    <n v="58"/>
    <n v="58"/>
    <d v="2012-09-23T00:00:00"/>
    <n v="26"/>
    <n v="26"/>
    <n v="4.5384615384615401"/>
    <n v="4.5384615384615401"/>
    <n v="23.1417039463057"/>
    <n v="23.1417039463057"/>
    <n v="45.384615384615401"/>
    <n v="0.89006553639637398"/>
    <x v="520"/>
    <n v="4.59897051728134"/>
    <n v="23.4502404100554"/>
    <n v="23.4502404100554"/>
    <n v="45.989705172813402"/>
    <n v="1"/>
    <n v="0"/>
    <n v="213.700000762939"/>
    <m/>
    <m/>
    <n v="10"/>
    <n v="26"/>
    <n v="26"/>
    <n v="4.5769230769230766"/>
    <n v="4.5769230769230766"/>
    <n v="23.337820081443898"/>
    <n v="23.337820081443898"/>
    <n v="45.769230769230766"/>
    <n v="0.89760846467091926"/>
    <n v="4.0655124003276466"/>
    <n v="4.0655124003276466"/>
    <n v="20.73012706202411"/>
    <n v="20.73012706202411"/>
    <n v="40.65512400327647"/>
    <n v="1"/>
    <n v="0"/>
    <n v="213.70000076293945"/>
    <n v="54.202464519307973"/>
    <n v="0"/>
    <n v="14"/>
    <s v="C"/>
    <x v="2"/>
    <s v="B"/>
    <s v="BC"/>
    <n v="686132"/>
    <s v="CEGL006116"/>
    <s v="Pinus rigida / (Quercus ilicifolia) / Aronia melanocarpa / Deschampsia flexuosa Woodland"/>
    <s v="Pitch Pine Rocky Summit"/>
    <s v="1.B.2.Na.2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161"/>
    <s v="Pitch Pine Barrens"/>
    <s v="A0524"/>
    <s v="Pinus rigida Woodland Alliance"/>
    <s v="1.B.2.Na.2.eAppalachian-Northeastern Oak - Hardwood - Pine Forest &amp; WoodlandPitch Pine BarrensPinus rigida Woodland AlliancePinus rigida / (Quercus ilicifolia) / Aronia melanocarpa / Deschampsia flexuosa Woodland"/>
    <s v="Pitch Pine Woodland Alliance"/>
    <s v="Northern Pitch Pine Barrens"/>
  </r>
  <r>
    <s v="VT754"/>
    <s v="CEGL006301"/>
    <n v="754"/>
    <n v="980"/>
    <n v="43.424725000000002"/>
    <n v="-73.191401999999997"/>
    <s v="Map from merge shp"/>
    <x v="6"/>
    <s v="Dry Oak-Hickory-Hophornbeam Forest or Dry Oak Forest"/>
    <s v="Pond Mountain; plot #1; town of WELLS"/>
    <n v="58"/>
    <n v="58"/>
    <d v="2012-07-27T00:00:00"/>
    <n v="21"/>
    <n v="21"/>
    <n v="5.0476190476190501"/>
    <n v="5.0476190476190501"/>
    <n v="23.1310963650152"/>
    <n v="23.1310963650152"/>
    <n v="50.476190476190503"/>
    <n v="1.1014807792864401"/>
    <x v="521"/>
    <n v="4.8193548464863003"/>
    <n v="22.085058384875801"/>
    <n v="22.085058384875801"/>
    <n v="48.193548464862999"/>
    <n v="1"/>
    <n v="0"/>
    <n v="170.50000047683699"/>
    <m/>
    <m/>
    <n v="6"/>
    <n v="21"/>
    <n v="21"/>
    <n v="5.2380952380952381"/>
    <n v="5.2380952380952381"/>
    <n v="24.003967925959163"/>
    <n v="24.003967925959163"/>
    <n v="52.380952380952387"/>
    <n v="1.1430460917123411"/>
    <n v="4.5841642346643239"/>
    <n v="4.5841642346643239"/>
    <n v="21.007279603458571"/>
    <n v="21.007279603458571"/>
    <n v="45.841642346643241"/>
    <n v="1"/>
    <n v="0"/>
    <n v="170.50000047683716"/>
    <n v="58.478647650836621"/>
    <n v="0"/>
    <n v="8"/>
    <s v="B"/>
    <x v="2"/>
    <s v="A"/>
    <s v="A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55"/>
    <s v="CEGL006116"/>
    <n v="755"/>
    <n v="32433"/>
    <n v="42.755696999999998"/>
    <n v="-73.202082000000004"/>
    <s v="Map from merge shp"/>
    <x v="14"/>
    <s v="Pitch Pine-Oak-Heath Rocky Summit"/>
    <s v="Rattlesnake Ledge; plot #1; town of POWNAL"/>
    <n v="58"/>
    <n v="58"/>
    <d v="2011-07-27T00:00:00"/>
    <n v="20"/>
    <n v="20"/>
    <n v="4.8"/>
    <n v="4.8"/>
    <n v="21.466252583997999"/>
    <n v="21.466252583997999"/>
    <n v="48"/>
    <n v="1.0733126291999"/>
    <x v="522"/>
    <n v="4.6622103279154699"/>
    <n v="20.850038437241199"/>
    <n v="20.850038437241199"/>
    <n v="46.6221032791547"/>
    <n v="1"/>
    <n v="0"/>
    <n v="112.199999243021"/>
    <m/>
    <m/>
    <n v="8"/>
    <n v="20"/>
    <n v="20"/>
    <n v="4.8499999999999996"/>
    <n v="4.8499999999999996"/>
    <n v="21.689859381747958"/>
    <n v="21.689859381747958"/>
    <n v="48.5"/>
    <n v="1.0844929690873979"/>
    <n v="4.628342229908772"/>
    <n v="4.628342229908772"/>
    <n v="20.698575698417951"/>
    <n v="20.698575698417951"/>
    <n v="46.283422299087718"/>
    <n v="1"/>
    <n v="0"/>
    <n v="112.19999924302101"/>
    <n v="56.025757805488112"/>
    <n v="0"/>
    <n v="9"/>
    <s v="D"/>
    <x v="1"/>
    <s v="A"/>
    <s v="B"/>
    <n v="686132"/>
    <s v="CEGL006116"/>
    <s v="Pinus rigida / (Quercus ilicifolia) / Aronia melanocarpa / Deschampsia flexuosa Woodland"/>
    <s v="Pitch Pine Rocky Summit"/>
    <s v="1.B.2.Na.2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161"/>
    <s v="Pitch Pine Barrens"/>
    <s v="A0524"/>
    <s v="Pinus rigida Woodland Alliance"/>
    <s v="1.B.2.Na.2.eAppalachian-Northeastern Oak - Hardwood - Pine Forest &amp; WoodlandPitch Pine BarrensPinus rigida Woodland AlliancePinus rigida / (Quercus ilicifolia) / Aronia melanocarpa / Deschampsia flexuosa Woodland"/>
    <s v="Pitch Pine Woodland Alliance"/>
    <s v="Northern Pitch Pine Barrens"/>
  </r>
  <r>
    <s v="VT756"/>
    <s v="CEGL006134"/>
    <n v="756"/>
    <n v="790"/>
    <n v="42.745525999999998"/>
    <n v="-72.481409999999997"/>
    <s v="Map from merge shp"/>
    <x v="6"/>
    <s v="White Pine-Red Oak-Black Oak Forest"/>
    <s v="Fox Hill; Roaring Brook WMA; plot #1; town of VERNON"/>
    <n v="59"/>
    <m/>
    <m/>
    <m/>
    <m/>
    <m/>
    <m/>
    <m/>
    <m/>
    <m/>
    <m/>
    <x v="99"/>
    <m/>
    <m/>
    <m/>
    <m/>
    <m/>
    <m/>
    <m/>
    <m/>
    <m/>
    <m/>
    <n v="19"/>
    <n v="19"/>
    <n v="4.9473684210526319"/>
    <n v="4.9473684210526319"/>
    <n v="21.565078983832809"/>
    <n v="21.565078983832809"/>
    <n v="49.473684210526322"/>
    <n v="1.1350041570438318"/>
    <n v="4.8549905818886563"/>
    <n v="4.8549905818886563"/>
    <n v="21.162413318294387"/>
    <n v="21.162413318294387"/>
    <n v="48.549905818886565"/>
    <n v="1"/>
    <n v="0"/>
    <n v="159.29999857395887"/>
    <n v="56.55219508991533"/>
    <n v="0"/>
    <n v="8"/>
    <s v="A"/>
    <x v="1"/>
    <s v="B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757"/>
    <s v="CEGL006301"/>
    <n v="757"/>
    <n v="32506"/>
    <n v="42.856439999999999"/>
    <n v="-72.640793000000002"/>
    <s v="Map from merge shp"/>
    <x v="6"/>
    <s v="Dry Oak Forest"/>
    <s v="Round Mountain; plot #1; town of BRATTLEBORO"/>
    <n v="58"/>
    <n v="58"/>
    <d v="2012-09-21T00:00:00"/>
    <n v="15"/>
    <n v="15"/>
    <n v="4.8666666666666698"/>
    <n v="4.8666666666666698"/>
    <n v="18.8485189515428"/>
    <n v="18.8485189515428"/>
    <n v="48.6666666666667"/>
    <n v="1.2565679301028501"/>
    <x v="523"/>
    <n v="4.7685950487448201"/>
    <n v="18.468689208595801"/>
    <n v="18.468689208595801"/>
    <n v="47.685950487448203"/>
    <n v="1"/>
    <n v="0"/>
    <n v="145.199998095632"/>
    <m/>
    <m/>
    <n v="6"/>
    <n v="15"/>
    <n v="15"/>
    <n v="5"/>
    <n v="5"/>
    <n v="19.364916731037084"/>
    <n v="19.364916731037084"/>
    <n v="50"/>
    <n v="1.2909944487358056"/>
    <n v="4.7961432584725205"/>
    <n v="4.7961432584725205"/>
    <n v="18.575382966089048"/>
    <n v="18.575382966089048"/>
    <n v="47.961432584725202"/>
    <n v="1"/>
    <n v="0"/>
    <n v="145.1999980956316"/>
    <n v="56.064310214089318"/>
    <n v="0"/>
    <n v="6"/>
    <s v="C"/>
    <x v="2"/>
    <s v="A"/>
    <s v="B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58"/>
    <s v="CEGL006253"/>
    <n v="758"/>
    <n v="3237"/>
    <n v="44.282176999999997"/>
    <n v="-72.117832000000007"/>
    <s v="Map from merge shp"/>
    <x v="8"/>
    <s v="Red Pine Forest"/>
    <s v="Roy Mountain WMA; plot #1; town of BARNET"/>
    <n v="58"/>
    <n v="58"/>
    <d v="2011-07-22T00:00:00"/>
    <n v="22"/>
    <n v="22"/>
    <n v="4.4545454545454497"/>
    <n v="4.4545454545454497"/>
    <n v="20.893670202849801"/>
    <n v="20.893670202849801"/>
    <n v="44.545454545454497"/>
    <n v="0.94971228194771895"/>
    <x v="524"/>
    <n v="4.55988857822926"/>
    <n v="21.387773250365399"/>
    <n v="21.387773250365399"/>
    <n v="45.598885782292598"/>
    <n v="1"/>
    <n v="0"/>
    <n v="143.599999628961"/>
    <m/>
    <m/>
    <n v="11"/>
    <n v="22"/>
    <n v="22"/>
    <n v="4.3636363636363633"/>
    <n v="4.3636363636363633"/>
    <n v="20.467268770138602"/>
    <n v="20.467268770138602"/>
    <n v="43.636363636363633"/>
    <n v="0.93033039864266365"/>
    <n v="5.654596104564134"/>
    <n v="5.654596104564134"/>
    <n v="26.522406684283787"/>
    <n v="26.522406684283787"/>
    <n v="56.545961045641334"/>
    <n v="1"/>
    <n v="0"/>
    <n v="143.59999962896109"/>
    <n v="51.935046421910428"/>
    <n v="0"/>
    <n v="14"/>
    <s v="A"/>
    <x v="2"/>
    <s v="A"/>
    <s v="A"/>
    <n v="686533"/>
    <s v="CEGL006253"/>
    <s v="Pinus strobus - Pinus resinosa / Cornus canadensis Forest"/>
    <s v="White Pine - Red Pine Forest"/>
    <s v="1.B.2.Na.6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025"/>
    <s v="Laurentian-Acadian Pine - Oak Forest &amp; Woodland"/>
    <s v="A4127"/>
    <s v="Pinus strobus - Pinus resinosa - Quercus rubra Forest &amp; Woodland Alliance"/>
    <s v="1.B.2.Na.6.aLaurentian-Acadian Pine - Hardwood Forest &amp; WoodlandLaurentian-Acadian Pine - Oak Forest &amp; WoodlandPinus strobus - Pinus resinosa - Quercus rubra Forest &amp; Woodland AlliancePinus strobus - Pinus resinosa / Cornus canadensis Forest"/>
    <s v="Eastern White Pine - Red Pine - Northern Red Oak Forest &amp; Woodland Alliance"/>
    <s v="White Pine - Red Pine - Northern Red Oak Forest &amp; Woodland"/>
  </r>
  <r>
    <s v="VT759"/>
    <s v="CEGL006290"/>
    <n v="759"/>
    <n v="32376"/>
    <n v="44.614486999999997"/>
    <n v="-73.220256000000006"/>
    <s v="Map from merge shp"/>
    <x v="6"/>
    <s v="White Pine-Red Oak-Black Oak Forest"/>
    <s v="Sandbar WMA; plot #1; town of MILTON"/>
    <n v="83"/>
    <n v="83"/>
    <d v="2010-08-24T00:00:00"/>
    <n v="22"/>
    <n v="20"/>
    <n v="4.8181818181818201"/>
    <n v="5.3"/>
    <n v="22.599275933694699"/>
    <n v="23.7023205614978"/>
    <n v="50.5335172300164"/>
    <n v="1.07737820734081"/>
    <x v="525"/>
    <n v="4.40059347393795"/>
    <n v="20.5491479328849"/>
    <n v="19.680052298134399"/>
    <n v="41.958012478781399"/>
    <n v="0.99556868539096699"/>
    <n v="0.60000000149011601"/>
    <n v="134.80000077188001"/>
    <m/>
    <m/>
    <n v="7"/>
    <n v="22"/>
    <n v="20"/>
    <n v="4.5454545454545459"/>
    <n v="5"/>
    <n v="21.320071635561046"/>
    <n v="22.360679774997898"/>
    <n v="47.673129462279618"/>
    <n v="1.0163945352271773"/>
    <n v="3.6802067994474119"/>
    <n v="3.6965875418250707"/>
    <n v="17.261699971537485"/>
    <n v="16.531642056599409"/>
    <n v="35.245579290015314"/>
    <n v="0.99556868539096699"/>
    <n v="0.60000000149011612"/>
    <n v="134.80000077188015"/>
    <n v="54.372883513574365"/>
    <n v="0"/>
    <n v="11"/>
    <s v="B"/>
    <x v="2"/>
    <s v="B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0"/>
    <s v="CEGL006282"/>
    <n v="760"/>
    <n v="5055"/>
    <n v="44.211913000000003"/>
    <n v="-73.214423999999994"/>
    <s v="Map from merge shp"/>
    <x v="6"/>
    <s v="Dry Oak Forest"/>
    <s v="Shellhouse Mountain; plot #1; town of FERRISBURG"/>
    <n v="83"/>
    <n v="83"/>
    <d v="2011-08-18T00:00:00"/>
    <n v="33"/>
    <n v="32"/>
    <n v="5.1212121212121202"/>
    <n v="5.28125"/>
    <n v="29.419123856512901"/>
    <n v="29.875261505131601"/>
    <n v="52.006154938768098"/>
    <n v="0.90531095470095801"/>
    <x v="526"/>
    <n v="6.4574303012207697"/>
    <n v="37.066423718177496"/>
    <n v="36.528742040261598"/>
    <n v="63.588377893790899"/>
    <n v="0.99922660478444403"/>
    <n v="0.10000000149011599"/>
    <n v="129.20000015199199"/>
    <m/>
    <m/>
    <n v="11"/>
    <n v="33"/>
    <n v="32"/>
    <n v="4.6060606060606064"/>
    <n v="4.75"/>
    <n v="26.459803705266072"/>
    <n v="26.870057685088806"/>
    <n v="46.77476657214644"/>
    <n v="0.81424417227541834"/>
    <n v="5.5738592040752275"/>
    <n v="5.5781733366453325"/>
    <n v="32.019383380792739"/>
    <n v="31.554913543807242"/>
    <n v="54.930053835906669"/>
    <n v="0.99922660478444381"/>
    <n v="0.10000000149011612"/>
    <n v="129.20000015199184"/>
    <n v="54.149151458683818"/>
    <n v="0"/>
    <n v="18"/>
    <n v="0"/>
    <x v="4"/>
    <n v="0"/>
    <s v="A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761"/>
    <s v="CEGL006290"/>
    <n v="761"/>
    <n v="4509"/>
    <n v="44.514000000000003"/>
    <n v="-73.165599999999998"/>
    <s v="From NC EO"/>
    <x v="6"/>
    <s v="Pine-Oak-Heath Sandplain Forest"/>
    <s v="Camp Johnson; town of COLCHESTER"/>
    <n v="1"/>
    <n v="83"/>
    <d v="1991-08-30T00:00:00"/>
    <n v="25"/>
    <n v="24"/>
    <n v="5.04"/>
    <n v="5.25"/>
    <n v="25.2"/>
    <n v="25.719642299223398"/>
    <n v="51.439284598446697"/>
    <n v="1.02878569196893"/>
    <x v="527"/>
    <n v="4.6873088565531997"/>
    <n v="23.427588782353901"/>
    <n v="22.9630299307676"/>
    <n v="45.926059861535201"/>
    <n v="0.99961788306740096"/>
    <n v="0.10000000149011599"/>
    <n v="261.60000059753702"/>
    <m/>
    <m/>
    <n v="7"/>
    <n v="25"/>
    <n v="24"/>
    <n v="4.32"/>
    <n v="4.5"/>
    <n v="21.6"/>
    <n v="22.045407685048602"/>
    <n v="44.090815370097204"/>
    <n v="0.88181630740194428"/>
    <n v="3.881161620780063"/>
    <n v="3.882645245271557"/>
    <n v="19.405808103900316"/>
    <n v="19.02099940631711"/>
    <n v="38.041998812634219"/>
    <n v="0.99961788306740074"/>
    <n v="0.10000000149011612"/>
    <n v="261.60000059753656"/>
    <n v="53.445225907648684"/>
    <n v="0"/>
    <n v="13"/>
    <s v="A"/>
    <x v="2"/>
    <s v="B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2"/>
    <s v="CEGL006290"/>
    <n v="762"/>
    <n v="4509"/>
    <n v="44.514000000000003"/>
    <n v="-73.165599999999998"/>
    <s v="From NC EO"/>
    <x v="6"/>
    <s v="Pine-Oak-Heath Sandplain Forest"/>
    <s v="Camp Johnson; town of COLCHESTER"/>
    <n v="1"/>
    <n v="83"/>
    <d v="1991-08-30T00:00:00"/>
    <n v="28"/>
    <n v="28"/>
    <n v="5.0714285714285703"/>
    <n v="5.0714285714285703"/>
    <n v="26.835477583655098"/>
    <n v="26.835477583655098"/>
    <n v="50.714285714285701"/>
    <n v="0.95840991370196904"/>
    <x v="528"/>
    <n v="4.1817420308770599"/>
    <n v="22.127698921453799"/>
    <n v="22.127698921453799"/>
    <n v="41.8174203087706"/>
    <n v="1"/>
    <n v="0"/>
    <n v="119.400000020862"/>
    <m/>
    <m/>
    <n v="8"/>
    <n v="28"/>
    <n v="28"/>
    <n v="4.4642857142857144"/>
    <n v="4.4642857142857144"/>
    <n v="23.622779563076705"/>
    <n v="23.622779563076705"/>
    <n v="44.642857142857146"/>
    <n v="0.84367069868131073"/>
    <n v="3.1926298033565033"/>
    <n v="3.1926298033565033"/>
    <n v="16.893808975948708"/>
    <n v="16.893808975948708"/>
    <n v="31.926298033565033"/>
    <n v="1"/>
    <n v="0"/>
    <n v="119.40000002086163"/>
    <n v="53.802550997690915"/>
    <n v="0"/>
    <n v="15"/>
    <s v="A"/>
    <x v="2"/>
    <s v="B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3"/>
    <s v="CEGL006290"/>
    <n v="763"/>
    <n v="3487"/>
    <n v="44.526299000000002"/>
    <n v="-73.182732000000001"/>
    <s v="Map from merge shp"/>
    <x v="6"/>
    <s v="Pine-Oak-Heath Sandplain Forest"/>
    <s v="Sunderland Brook Pitch Pine Site; plot #1; town of COLCHESTER"/>
    <n v="83"/>
    <n v="83"/>
    <d v="1991-08-30T00:00:00"/>
    <n v="27"/>
    <n v="27"/>
    <n v="5.2222222222222197"/>
    <n v="5.2222222222222197"/>
    <n v="27.135462651912398"/>
    <n v="27.135462651912398"/>
    <n v="52.2222222222222"/>
    <n v="1.00501713525602"/>
    <x v="529"/>
    <n v="5.5847602839241599"/>
    <n v="29.019265679548301"/>
    <n v="29.019265679548301"/>
    <n v="55.847602839241603"/>
    <n v="1"/>
    <n v="0"/>
    <n v="116.799998223782"/>
    <m/>
    <m/>
    <n v="8"/>
    <n v="27"/>
    <n v="27"/>
    <n v="4.5185185185185182"/>
    <n v="4.5185185185185182"/>
    <n v="23.478910947044781"/>
    <n v="23.478910947044781"/>
    <n v="45.185185185185183"/>
    <n v="0.86958929433499177"/>
    <n v="5.0847602813087995"/>
    <n v="5.0847602813087995"/>
    <n v="26.421189454605173"/>
    <n v="26.421189454605173"/>
    <n v="50.847602813088002"/>
    <n v="1"/>
    <n v="0"/>
    <n v="116.79999822378159"/>
    <n v="54.313910700667279"/>
    <n v="0"/>
    <n v="14"/>
    <s v="B"/>
    <x v="2"/>
    <n v="0"/>
    <s v="C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4"/>
    <s v="CEGL006290"/>
    <n v="764"/>
    <n v="3487"/>
    <n v="44.525509"/>
    <n v="-73.178549000000004"/>
    <s v="Map from merge shp"/>
    <x v="6"/>
    <s v="Early Successional Pine-Oak-Heath Sandplain Forest"/>
    <s v="Sunderland Brook Pitch Pine Site; plot #2; town of COLCHESTER"/>
    <n v="83"/>
    <n v="83"/>
    <d v="1991-08-30T00:00:00"/>
    <n v="40"/>
    <n v="36"/>
    <n v="3.65"/>
    <n v="4.0555555555555598"/>
    <n v="23.084626919229201"/>
    <n v="24.3333333333333"/>
    <n v="38.4743781987153"/>
    <n v="0.60833333333333295"/>
    <x v="530"/>
    <n v="3.5577889442901398"/>
    <n v="22.233292781232901"/>
    <n v="21.3467336657408"/>
    <n v="33.752149494368297"/>
    <n v="0.98808341606255401"/>
    <n v="1.20000000298023"/>
    <n v="99.500000037252903"/>
    <m/>
    <m/>
    <n v="24"/>
    <n v="41"/>
    <n v="34"/>
    <n v="3.2682926829268291"/>
    <n v="3.9411764705882355"/>
    <n v="20.927284093073212"/>
    <n v="22.980810409096186"/>
    <n v="35.88999612837388"/>
    <n v="0.5605075709535654"/>
    <n v="3.7430830034657308"/>
    <n v="4.0513368978652817"/>
    <n v="23.967425502214365"/>
    <n v="23.623150561264247"/>
    <n v="36.893162908135736"/>
    <n v="0.92391304347906111"/>
    <n v="7.7000000029802322"/>
    <n v="93.500000037252903"/>
    <n v="39.771233743432461"/>
    <n v="0"/>
    <n v="31"/>
    <s v="B"/>
    <x v="2"/>
    <n v="0"/>
    <s v="C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5"/>
    <s v="CEGL006290"/>
    <n v="765"/>
    <n v="3487"/>
    <n v="44.538671999999998"/>
    <n v="-73.215935000000002"/>
    <s v="Map from merge shp"/>
    <x v="6"/>
    <s v="Pine-Oak-Heath Sandplain Forest"/>
    <s v="VWMT (Colchester High School Site); plot #1; town of COLCHESTER"/>
    <n v="83"/>
    <n v="83"/>
    <d v="1991-08-30T00:00:00"/>
    <n v="32"/>
    <n v="32"/>
    <n v="5.53125"/>
    <n v="5.53125"/>
    <n v="31.2894750675047"/>
    <n v="31.2894750675047"/>
    <n v="55.3125"/>
    <n v="0.97779609585952298"/>
    <x v="531"/>
    <n v="5.2145454750089399"/>
    <n v="29.497923729475598"/>
    <n v="29.497923729475598"/>
    <n v="52.145454750089399"/>
    <n v="1"/>
    <n v="0"/>
    <n v="220.00000038742999"/>
    <m/>
    <m/>
    <n v="6"/>
    <n v="32"/>
    <n v="32"/>
    <n v="4.9375"/>
    <n v="4.9375"/>
    <n v="27.930717856868629"/>
    <n v="27.930717856868629"/>
    <n v="49.375"/>
    <n v="0.87283493302714454"/>
    <n v="4.6495454742564277"/>
    <n v="4.6495454742564277"/>
    <n v="26.30180107425554"/>
    <n v="26.30180107425554"/>
    <n v="46.495454742564277"/>
    <n v="1"/>
    <n v="0"/>
    <n v="220.00000038743019"/>
    <n v="57.830345858506021"/>
    <n v="0"/>
    <n v="14"/>
    <s v="B"/>
    <x v="2"/>
    <n v="0"/>
    <s v="C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6"/>
    <s v="CEGL006290"/>
    <n v="766"/>
    <n v="3487"/>
    <n v="44.535449"/>
    <n v="-73.213471999999996"/>
    <s v="Map from merge shp"/>
    <x v="6"/>
    <s v="Pine-Oak-Heath Sandplain Forest"/>
    <s v="VWMT (Colchester High School Site); town of COLCHESTER"/>
    <n v="83"/>
    <n v="83"/>
    <d v="1991-08-30T00:00:00"/>
    <n v="25"/>
    <n v="25"/>
    <n v="5.2"/>
    <n v="5.2"/>
    <n v="26"/>
    <n v="26"/>
    <n v="52"/>
    <n v="1.04"/>
    <x v="532"/>
    <n v="4.7019230837185599"/>
    <n v="23.509615418592801"/>
    <n v="23.509615418592801"/>
    <n v="47.019230837185603"/>
    <n v="1"/>
    <n v="0"/>
    <n v="166.400000274181"/>
    <m/>
    <m/>
    <n v="7"/>
    <n v="25"/>
    <n v="25"/>
    <n v="4.5199999999999996"/>
    <n v="4.5199999999999996"/>
    <n v="22.599999999999998"/>
    <n v="22.599999999999998"/>
    <n v="45.199999999999996"/>
    <n v="0.90399999999999991"/>
    <n v="3.9062500086080174"/>
    <n v="3.9062500086080174"/>
    <n v="19.531250043040089"/>
    <n v="19.531250043040089"/>
    <n v="39.062500086080178"/>
    <n v="1"/>
    <n v="0"/>
    <n v="166.40000027418137"/>
    <n v="54.869668246445499"/>
    <n v="0"/>
    <n v="12"/>
    <s v="B"/>
    <x v="2"/>
    <n v="0"/>
    <s v="C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67"/>
    <s v="CEGL006122"/>
    <n v="767"/>
    <n v="5990"/>
    <n v="44.067179000000003"/>
    <n v="-73.339455000000001"/>
    <s v="Map from merge shp"/>
    <x v="6"/>
    <s v="Mesic Clayplain Forest"/>
    <s v="DEAD CREEK-NOONAN OAK-HICKORY WOODS; plot #1; town of ADDISON"/>
    <n v="83"/>
    <n v="83"/>
    <d v="1997-07-16T00:00:00"/>
    <n v="42"/>
    <n v="40"/>
    <n v="4.3809523809523796"/>
    <n v="4.5999999999999996"/>
    <n v="28.3918163930249"/>
    <n v="29.092954473549099"/>
    <n v="44.891403355632498"/>
    <n v="0.69268939222735904"/>
    <x v="533"/>
    <n v="5.4459867090630096"/>
    <n v="35.124446786043201"/>
    <n v="34.443444215287698"/>
    <n v="53.147388266513403"/>
    <n v="0.99519519495562403"/>
    <n v="0.80000002682209004"/>
    <n v="165.69999725371599"/>
    <m/>
    <m/>
    <n v="21"/>
    <n v="42"/>
    <n v="39"/>
    <n v="4.0476190476190474"/>
    <n v="4.3589743589743586"/>
    <n v="26.231569493555625"/>
    <n v="27.221786146864812"/>
    <n v="42.00412794412906"/>
    <n v="0.64813776540154311"/>
    <n v="4.4648648541465743"/>
    <n v="4.5691456583991785"/>
    <n v="28.935631373158579"/>
    <n v="28.534305491093601"/>
    <n v="44.029389261174565"/>
    <n v="0.97717717664331594"/>
    <n v="3.8000000268220901"/>
    <n v="162.69999725371599"/>
    <n v="49.042635967074702"/>
    <n v="0"/>
    <n v="25"/>
    <n v="0"/>
    <x v="4"/>
    <n v="0"/>
    <n v="0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68"/>
    <s v="CEGL006122"/>
    <n v="768"/>
    <n v="3456"/>
    <n v="44.013195000000003"/>
    <n v="-73.360545000000002"/>
    <s v="Map from merge shp"/>
    <x v="6"/>
    <s v="Mesic Clayplain Forest"/>
    <s v="PALMER CORNER WOODS; plot #1; town of BRIDPORT"/>
    <n v="83"/>
    <n v="83"/>
    <d v="1997-08-06T00:00:00"/>
    <n v="42"/>
    <n v="41"/>
    <n v="5.2619047619047601"/>
    <n v="5.3902439024390203"/>
    <n v="34.101040341622301"/>
    <n v="34.514401377381901"/>
    <n v="53.2568775446627"/>
    <n v="0.82177146136623702"/>
    <x v="534"/>
    <n v="4.9630113211662303"/>
    <n v="32.1499990294637"/>
    <n v="31.778778081213101"/>
    <n v="49.035719156330799"/>
    <n v="0.99956502826564897"/>
    <n v="0.10000000149011599"/>
    <n v="229.79999945312699"/>
    <m/>
    <m/>
    <n v="10"/>
    <n v="42"/>
    <n v="41"/>
    <n v="4.5952380952380949"/>
    <n v="4.7073170731707314"/>
    <n v="29.780546542683737"/>
    <n v="30.141536044500967"/>
    <n v="46.509399846696404"/>
    <n v="0.71765562010716588"/>
    <n v="4.0365376318105977"/>
    <n v="4.038294175631993"/>
    <n v="26.159753711129824"/>
    <n v="25.85769931387312"/>
    <n v="39.899296264431072"/>
    <n v="0.99956502826564875"/>
    <n v="0.10000000149011612"/>
    <n v="229.79999945312738"/>
    <n v="54.90563166452727"/>
    <n v="0"/>
    <n v="21"/>
    <s v="B"/>
    <x v="4"/>
    <s v="D"/>
    <s v="C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69"/>
    <m/>
    <n v="769"/>
    <n v="4460"/>
    <n v="44.182535999999999"/>
    <n v="-73.317190999999994"/>
    <s v="Map from merge shp"/>
    <x v="6"/>
    <s v="Sand-Over-Clay Forest"/>
    <s v="Dead-Otter Confluence Woods; town of FERRISBURG"/>
    <n v="83"/>
    <n v="83"/>
    <d v="1997-06-26T00:00:00"/>
    <n v="40"/>
    <n v="40"/>
    <n v="5.25"/>
    <n v="5.25"/>
    <n v="33.203915431768003"/>
    <n v="33.203915431768003"/>
    <n v="52.5"/>
    <n v="0.83009788579419996"/>
    <x v="535"/>
    <n v="4.6356447832678196"/>
    <n v="29.318391877207901"/>
    <n v="29.318391877207901"/>
    <n v="46.356447832678199"/>
    <n v="1"/>
    <n v="0"/>
    <n v="164.399998605251"/>
    <m/>
    <m/>
    <n v="10"/>
    <n v="41"/>
    <n v="41"/>
    <n v="4.4878048780487809"/>
    <n v="4.4878048780487809"/>
    <n v="28.735972187503517"/>
    <n v="28.735972187503517"/>
    <n v="44.878048780487809"/>
    <n v="0.70087737042691511"/>
    <n v="3.6555488332301227"/>
    <n v="3.6555488332301227"/>
    <n v="23.406933335175168"/>
    <n v="23.406933335175168"/>
    <n v="36.555488332301231"/>
    <n v="1"/>
    <n v="0"/>
    <n v="164.89999860525131"/>
    <n v="52.216407731045429"/>
    <n v="0"/>
    <n v="24"/>
    <s v="C"/>
    <x v="2"/>
    <s v="C"/>
    <s v="C"/>
    <m/>
    <m/>
    <m/>
    <m/>
    <m/>
    <m/>
    <m/>
    <m/>
    <m/>
    <m/>
    <m/>
    <m/>
    <m/>
    <m/>
    <m/>
    <m/>
    <m/>
    <m/>
    <m/>
    <m/>
    <m/>
    <m/>
    <m/>
  </r>
  <r>
    <s v="VT770"/>
    <s v="CEGL006122"/>
    <n v="770"/>
    <n v="5290"/>
    <n v="44.071195000000003"/>
    <n v="-73.356358999999998"/>
    <s v="Map from merge shp"/>
    <x v="6"/>
    <s v="Mesic Clayplain Forest"/>
    <s v="Dead Creek Oak-Hickory Woods; plot #1; town of ADDISON"/>
    <n v="83"/>
    <n v="83"/>
    <d v="1997-09-12T00:00:00"/>
    <n v="43"/>
    <n v="43"/>
    <n v="5"/>
    <n v="5"/>
    <n v="32.787192621510002"/>
    <n v="32.787192621510002"/>
    <n v="50"/>
    <n v="0.76249285166302305"/>
    <x v="536"/>
    <n v="5.8369520789049201"/>
    <n v="38.275454426715797"/>
    <n v="38.275454426715797"/>
    <n v="58.369520789049197"/>
    <n v="1"/>
    <n v="0"/>
    <n v="244.09999793767901"/>
    <m/>
    <m/>
    <n v="15"/>
    <n v="43"/>
    <n v="43"/>
    <n v="4.7674418604651159"/>
    <n v="4.7674418604651159"/>
    <n v="31.262206918183953"/>
    <n v="31.262206918183953"/>
    <n v="47.674418604651159"/>
    <n v="0.72702806786474317"/>
    <n v="4.7189676458601388"/>
    <n v="4.7189676458601388"/>
    <n v="30.944340235897993"/>
    <n v="30.944340235897993"/>
    <n v="47.18967645860139"/>
    <n v="1"/>
    <n v="0"/>
    <n v="244.09999793767929"/>
    <n v="55.461853805832504"/>
    <n v="0"/>
    <n v="22"/>
    <n v="0"/>
    <x v="4"/>
    <n v="0"/>
    <n v="0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71"/>
    <s v="CEGL006122"/>
    <n v="771"/>
    <n v="5290"/>
    <n v="44.069082000000002"/>
    <n v="-73.361189999999993"/>
    <s v="Map from merge shp"/>
    <x v="6"/>
    <s v="Mesic Clayplain Forest"/>
    <s v="Dead Creek Oak-Hickory Woods; plot #2; town of ADDISON"/>
    <n v="83"/>
    <n v="83"/>
    <d v="1997-09-12T00:00:00"/>
    <n v="43"/>
    <n v="43"/>
    <n v="5.5813953488372103"/>
    <n v="5.5813953488372103"/>
    <n v="36.599656879825098"/>
    <n v="36.599656879825098"/>
    <n v="55.8139534883721"/>
    <n v="0.85115481115872405"/>
    <x v="537"/>
    <n v="6.0422462688130603"/>
    <n v="39.621658456434801"/>
    <n v="39.621658456434801"/>
    <n v="60.422462688130601"/>
    <n v="1"/>
    <n v="0"/>
    <n v="194.099998794496"/>
    <m/>
    <m/>
    <n v="11"/>
    <n v="43"/>
    <n v="43"/>
    <n v="5.0930232558139537"/>
    <n v="5.0930232558139537"/>
    <n v="33.397186902840424"/>
    <n v="33.397186902840424"/>
    <n v="50.930232558139529"/>
    <n v="0.77667876518233547"/>
    <n v="4.5687790054268822"/>
    <n v="4.5687790054268822"/>
    <n v="29.959487459208415"/>
    <n v="29.959487459208415"/>
    <n v="45.687790054268824"/>
    <n v="1"/>
    <n v="0"/>
    <n v="194.09999879449606"/>
    <n v="59.023251897978213"/>
    <n v="0"/>
    <n v="19"/>
    <n v="0"/>
    <x v="4"/>
    <n v="0"/>
    <n v="0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72"/>
    <s v="CEGL006122"/>
    <n v="772"/>
    <n v="1752"/>
    <n v="44.042492000000003"/>
    <n v="-73.389515000000003"/>
    <s v="Map from merge shp"/>
    <x v="6"/>
    <s v="Mesic Clayplain Forest"/>
    <s v="Hospital Creek South; town of ADDISON"/>
    <n v="83"/>
    <n v="83"/>
    <d v="1997-09-04T00:00:00"/>
    <n v="76"/>
    <n v="75"/>
    <n v="4.8947368421052602"/>
    <n v="4.96"/>
    <n v="42.671326499924497"/>
    <n v="42.9548600277082"/>
    <n v="49.2726036828196"/>
    <n v="0.56519552668036999"/>
    <x v="538"/>
    <n v="4.5960406786936101"/>
    <n v="40.045927324997301"/>
    <n v="39.802879845753402"/>
    <n v="45.657034449876498"/>
    <n v="0.99946524063433895"/>
    <n v="0.10000000149011599"/>
    <n v="186.900000207126"/>
    <m/>
    <m/>
    <n v="28"/>
    <n v="78"/>
    <n v="77"/>
    <n v="4.5128205128205128"/>
    <n v="4.5714285714285712"/>
    <n v="39.856151601889771"/>
    <n v="40.114122913792556"/>
    <n v="45.420300120140801"/>
    <n v="0.51428362709990461"/>
    <n v="3.7350427508563051"/>
    <n v="3.737039032418207"/>
    <n v="32.98700440107423"/>
    <n v="32.792384423764084"/>
    <n v="37.130063777869026"/>
    <n v="0.99946581195845574"/>
    <n v="0.10000000149011612"/>
    <n v="187.10000021010637"/>
    <n v="49.986645298961392"/>
    <n v="0"/>
    <n v="43"/>
    <s v="B"/>
    <x v="2"/>
    <s v="C"/>
    <s v="B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73"/>
    <s v="CEGL006122"/>
    <n v="773"/>
    <n v="1752"/>
    <n v="44.042119"/>
    <n v="-73.396095000000003"/>
    <s v="Map from merge shp"/>
    <x v="2"/>
    <s v="Wet Clayplain Forest"/>
    <s v="Hospital Creek WMA; town of ADDISON"/>
    <n v="83"/>
    <n v="83"/>
    <d v="1997-06-30T00:00:00"/>
    <n v="60"/>
    <n v="58"/>
    <n v="4.6666666666666696"/>
    <n v="4.8275862068965498"/>
    <n v="36.1478445646026"/>
    <n v="36.765801200722301"/>
    <n v="47.464445253456702"/>
    <n v="0.61276335334537202"/>
    <x v="539"/>
    <n v="4.8890128195564797"/>
    <n v="37.827935327325903"/>
    <n v="37.233612345402101"/>
    <n v="48.068386844294999"/>
    <n v="0.99888579386349496"/>
    <n v="0.20000000298023199"/>
    <n v="179.300001323223"/>
    <m/>
    <m/>
    <n v="27"/>
    <n v="60"/>
    <n v="58"/>
    <n v="4.0999999999999996"/>
    <n v="4.2413793103448274"/>
    <n v="31.758463438900815"/>
    <n v="32.30138248349175"/>
    <n v="41.700905472679835"/>
    <n v="0.53835637472486242"/>
    <n v="4.5337047230732708"/>
    <n v="4.5387618393668259"/>
    <n v="35.117925778169372"/>
    <n v="34.56618035017128"/>
    <n v="44.624746946071802"/>
    <n v="0.99888579386349541"/>
    <n v="0.20000000298023224"/>
    <n v="179.30000132322311"/>
    <n v="45.20098642549798"/>
    <n v="0"/>
    <n v="39"/>
    <s v="B"/>
    <x v="2"/>
    <s v="C"/>
    <s v="B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74"/>
    <s v="CEGL006046"/>
    <n v="774"/>
    <n v="820"/>
    <n v="44.166640999999998"/>
    <n v="-73.354463999999993"/>
    <s v="Map from merge shp"/>
    <x v="6"/>
    <s v="Mesic Maple-Ash-Hickory-Oak Forest"/>
    <s v="Button Bay Bluff; town of FERRISBURG"/>
    <n v="83"/>
    <n v="83"/>
    <d v="1994-05-24T00:00:00"/>
    <n v="41"/>
    <n v="37"/>
    <n v="5.0975609756097597"/>
    <n v="5.64864864864865"/>
    <n v="32.640316234718703"/>
    <n v="34.359388346819699"/>
    <n v="53.660349343143601"/>
    <n v="0.83803386211755304"/>
    <x v="540"/>
    <n v="6.0675596961737499"/>
    <n v="37.5184185996808"/>
    <n v="36.907524770233302"/>
    <n v="57.639869853642502"/>
    <n v="0.96569178816956402"/>
    <n v="6.1000000014901197"/>
    <n v="171.69999819248901"/>
    <m/>
    <m/>
    <n v="11"/>
    <n v="41"/>
    <n v="37"/>
    <n v="4.6341463414634143"/>
    <n v="5.1351351351351351"/>
    <n v="29.673014758835151"/>
    <n v="31.235807588017884"/>
    <n v="48.782135766494193"/>
    <n v="0.7618489655614118"/>
    <n v="4.0511811194845571"/>
    <n v="4.1951077653496789"/>
    <n v="25.940216016401909"/>
    <n v="25.517844325632122"/>
    <n v="39.852177436217886"/>
    <n v="0.96569178816956436"/>
    <n v="6.1000000014901161"/>
    <n v="171.69999819248915"/>
    <n v="54.59886244423528"/>
    <n v="0"/>
    <n v="20"/>
    <n v="0"/>
    <x v="4"/>
    <n v="0"/>
    <s v="C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775"/>
    <m/>
    <n v="775"/>
    <s v="No Eo"/>
    <n v="44.609554000000003"/>
    <n v="-73.185002999999995"/>
    <s v="Map from merge shp"/>
    <x v="10"/>
    <s v="Bottomland Forest"/>
    <s v="Lower Lamoille Oxbow Swamp; town of COLCHESTER"/>
    <n v="83"/>
    <n v="83"/>
    <d v="1991-10-01T00:00:00"/>
    <n v="34"/>
    <n v="33"/>
    <n v="5.2941176470588198"/>
    <n v="5.4545454545454497"/>
    <n v="30.8697453256516"/>
    <n v="31.333978072025602"/>
    <n v="53.7373290623879"/>
    <n v="0.92158759035369398"/>
    <x v="541"/>
    <n v="5.8401751501637102"/>
    <n v="34.035151375281899"/>
    <n v="33.549252016870099"/>
    <n v="57.536492534826799"/>
    <n v="0.99945295404510803"/>
    <n v="0.10000000149011599"/>
    <n v="182.70000170916299"/>
    <m/>
    <m/>
    <n v="8"/>
    <n v="34"/>
    <n v="34"/>
    <n v="4.6470588235294121"/>
    <n v="4.6470588235294121"/>
    <n v="27.096776452516401"/>
    <n v="27.096776452516401"/>
    <n v="46.470588235294116"/>
    <n v="0.79696401330930577"/>
    <n v="4.2242888287077944"/>
    <n v="4.2242888287077944"/>
    <n v="24.631624950127549"/>
    <n v="24.631624950127549"/>
    <n v="42.242888287077946"/>
    <n v="1"/>
    <n v="0"/>
    <n v="182.80000171065331"/>
    <n v="54.671624370076145"/>
    <n v="0"/>
    <n v="18"/>
    <m/>
    <x v="0"/>
    <m/>
    <m/>
    <m/>
    <m/>
    <m/>
    <m/>
    <m/>
    <m/>
    <m/>
    <m/>
    <m/>
    <m/>
    <m/>
    <m/>
    <m/>
    <m/>
    <m/>
    <m/>
    <m/>
    <m/>
    <m/>
    <m/>
    <m/>
    <m/>
    <m/>
  </r>
  <r>
    <s v="VT776"/>
    <s v="CEGL006122"/>
    <n v="776"/>
    <n v="5538"/>
    <n v="44.270677999999997"/>
    <n v="-73.256296000000006"/>
    <s v="Map from merge shp"/>
    <x v="6"/>
    <s v="Mesic Clayplain Forest"/>
    <s v="Williams Woods"/>
    <n v="83"/>
    <n v="83"/>
    <d v="1991-07-17T00:00:00"/>
    <n v="43"/>
    <n v="41"/>
    <n v="5.0232558139534902"/>
    <n v="5.2682926829268304"/>
    <n v="32.939691191842599"/>
    <n v="33.733532567938902"/>
    <n v="51.443154888790403"/>
    <n v="0.78450075739392799"/>
    <x v="542"/>
    <n v="5.1580717543772598"/>
    <n v="33.748070113275297"/>
    <n v="33.0277742688708"/>
    <n v="50.366883572707899"/>
    <n v="0.99776286349477705"/>
    <n v="0.20000000298023199"/>
    <n v="89.199999734759302"/>
    <m/>
    <m/>
    <n v="14"/>
    <n v="43"/>
    <n v="41"/>
    <n v="4.1162790697674421"/>
    <n v="4.3170731707317076"/>
    <n v="26.992246948871028"/>
    <n v="27.642755854283276"/>
    <n v="42.154807478314375"/>
    <n v="0.64285478730891343"/>
    <n v="3.7852348994155549"/>
    <n v="3.7937219733327647"/>
    <n v="24.821445152959967"/>
    <n v="24.2916731175286"/>
    <n v="37.044454214100774"/>
    <n v="0.99776286349477694"/>
    <n v="0.20000000298023224"/>
    <n v="89.199999734759331"/>
    <n v="48.283129208910516"/>
    <n v="0"/>
    <n v="28"/>
    <s v="C"/>
    <x v="2"/>
    <s v="C"/>
    <s v="BC"/>
    <n v="728816"/>
    <s v="CEGL006122"/>
    <s v="Quercus alba - Acer rubrum - Carya ovata / Viburnum acerifolium / Waldsteinia fragarioides Wet Forest"/>
    <s v="St. Lawrence Valley Clayplain Forest"/>
    <s v="1.B.3.Na.2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3"/>
    <s v="Central Hardwood Swamp Forest"/>
    <s v="G597"/>
    <s v="Central Hardwood Flatwoods &amp; Swamp Forest"/>
    <s v="A0230"/>
    <s v="Quercus alba - Fagus grandifolia Flatwoods &amp; Swamp Forest Alliance"/>
    <s v="1.B.3.Na.2.cCentral Hardwood Swamp ForestCentral Hardwood Flatwoods &amp; Swamp ForestQuercus alba - Fagus grandifolia Flatwoods &amp; Swamp Forest AllianceQuercus alba - Acer rubrum - Carya ovata / Viburnum acerifolium / Waldsteinia fragarioides Wet Forest"/>
    <s v="White Oak - American Beech Flatwoods &amp; Swamp Forest Alliance"/>
    <s v="North-Central Beech-Oak Flatwoods &amp; Swamp Forest"/>
  </r>
  <r>
    <s v="VT777"/>
    <s v="CEGL006046"/>
    <n v="777"/>
    <n v="1399"/>
    <n v="44.309666999999997"/>
    <n v="-73.121153000000007"/>
    <s v="Map from merge shp"/>
    <x v="8"/>
    <s v="Dry Limy Woods"/>
    <s v="Hinesberg Limy Cobble; plot #1; town of HINESBURG"/>
    <n v="83"/>
    <n v="83"/>
    <d v="1992-07-27T00:00:00"/>
    <n v="38"/>
    <n v="36"/>
    <n v="5.7105263157894699"/>
    <n v="6.0277777777777803"/>
    <n v="35.202048385375498"/>
    <n v="36.1666666666667"/>
    <n v="58.670080642292497"/>
    <n v="0.95175438596491202"/>
    <x v="543"/>
    <n v="5.5365058715718396"/>
    <n v="33.996342967823097"/>
    <n v="33.2190352294311"/>
    <n v="53.888391035111702"/>
    <n v="0.99610389610647199"/>
    <n v="0.60000000149011601"/>
    <n v="153.40000048279799"/>
    <m/>
    <m/>
    <n v="5"/>
    <n v="39"/>
    <n v="37"/>
    <n v="5.333333333333333"/>
    <n v="5.6216216216216219"/>
    <n v="33.306655991458122"/>
    <n v="34.194989359514317"/>
    <n v="54.75580515523626"/>
    <n v="0.87679459896190559"/>
    <n v="4.1126213527362134"/>
    <n v="4.1286549642373771"/>
    <n v="25.683312116008167"/>
    <n v="25.113627716992852"/>
    <n v="40.213988416703309"/>
    <n v="0.99611650485689718"/>
    <n v="0.60000000149011612"/>
    <n v="153.90000048279762"/>
    <n v="61.979655110725844"/>
    <n v="0"/>
    <n v="14"/>
    <s v="B"/>
    <x v="2"/>
    <s v="B"/>
    <s v="B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778"/>
    <s v="CEGL005172 ; CEGL006020"/>
    <n v="778"/>
    <n v="9678"/>
    <n v="44.310194000000003"/>
    <n v="-73.118730999999997"/>
    <s v="Map from merge shp"/>
    <x v="3"/>
    <s v="Transition Hardwood Talus Woodland"/>
    <s v="Transition Hardwood Talus Woodland; plot #2; town of HINESBURG"/>
    <n v="83"/>
    <n v="83"/>
    <d v="1992-07-27T00:00:00"/>
    <n v="48"/>
    <n v="47"/>
    <n v="5.9791666666666696"/>
    <n v="6.1063829787234001"/>
    <n v="41.4248818143557"/>
    <n v="41.863252559895699"/>
    <n v="60.424400336522702"/>
    <n v="0.87215109499782795"/>
    <x v="544"/>
    <n v="6.3606637393419501"/>
    <n v="44.024998884723097"/>
    <n v="43.606513626223801"/>
    <n v="62.940580951303403"/>
    <n v="0.99902486590956996"/>
    <n v="0.20000000298023199"/>
    <n v="204.90000105649199"/>
    <m/>
    <m/>
    <n v="7"/>
    <n v="48"/>
    <n v="47"/>
    <n v="5.458333333333333"/>
    <n v="5.5744680851063828"/>
    <n v="37.816442631920481"/>
    <n v="38.216627772448369"/>
    <n v="55.160950829856993"/>
    <n v="0.7961797452593411"/>
    <n v="4.6109214976279898"/>
    <n v="4.6154221531112123"/>
    <n v="31.945401214413025"/>
    <n v="31.641740116769775"/>
    <n v="45.670917935113025"/>
    <n v="0.9990248659095704"/>
    <n v="0.20000000298023224"/>
    <n v="204.90000105649233"/>
    <n v="63.73959687042526"/>
    <n v="0"/>
    <n v="17"/>
    <s v="B"/>
    <x v="1"/>
    <s v="B"/>
    <s v="B"/>
    <n v="687642"/>
    <s v="CEGL005172"/>
    <s v="Thuja occidentalis Carbonate Talus Woodland"/>
    <s v="Northern White-cedar Carbonate Talus Woodland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Carbonate Talus Woodland"/>
    <s v="Northern White-cedar Limestone Woodland Alliance"/>
    <s v="Northern White-cedar Limestone Woodland"/>
  </r>
  <r>
    <s v="VT779"/>
    <s v="CEGL006301"/>
    <n v="779"/>
    <s v="No EO"/>
    <n v="44.429765000000003"/>
    <n v="-73.092247999999998"/>
    <s v="Map from merge shp"/>
    <x v="6"/>
    <s v="Dry Oak-Hickory-Hophornbeam Forest"/>
    <s v="Oak hill; plot #1; town of WILLISTON"/>
    <n v="58"/>
    <n v="58"/>
    <d v="1990-07-03T00:00:00"/>
    <n v="21"/>
    <n v="20"/>
    <n v="5"/>
    <n v="5.25"/>
    <n v="22.912878474779198"/>
    <n v="23.478713763747798"/>
    <n v="51.234753829798002"/>
    <n v="1.11803398874989"/>
    <x v="545"/>
    <n v="5.2012578686206696"/>
    <n v="23.767212744608301"/>
    <n v="23.260732325483001"/>
    <n v="50.759079334110403"/>
    <n v="0.99714937288694905"/>
    <n v="0.5"/>
    <n v="174.900001533329"/>
    <m/>
    <m/>
    <n v="5"/>
    <n v="22"/>
    <n v="20"/>
    <n v="4.6363636363636367"/>
    <n v="5.0999999999999996"/>
    <n v="21.746473068272266"/>
    <n v="22.807893370497855"/>
    <n v="48.626592051525208"/>
    <n v="1.0367224259317207"/>
    <n v="4.7532689136280792"/>
    <n v="4.7804459797913541"/>
    <n v="22.294807423159934"/>
    <n v="21.378804347158109"/>
    <n v="45.57976401640547"/>
    <n v="0.99431495172664608"/>
    <n v="1"/>
    <n v="174.90000153332949"/>
    <n v="55.303350150411234"/>
    <n v="0"/>
    <n v="10"/>
    <m/>
    <x v="0"/>
    <m/>
    <m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80"/>
    <s v="CEGL006046"/>
    <n v="780"/>
    <n v="2990"/>
    <n v="44.435271"/>
    <n v="-73.103809999999996"/>
    <s v="Map from merge shp"/>
    <x v="6"/>
    <s v="Mesic Maple-Ash-Hickory-Oak Forest"/>
    <s v="Oak hill; plot #2; town of WILLISTON"/>
    <n v="58"/>
    <n v="58"/>
    <d v="1990-07-03T00:00:00"/>
    <n v="23"/>
    <n v="22"/>
    <n v="4.6086956521739104"/>
    <n v="4.8181818181818201"/>
    <n v="22.102527890049899"/>
    <n v="22.599275933694699"/>
    <n v="47.122747794284997"/>
    <n v="0.98257721450846502"/>
    <x v="546"/>
    <n v="5.0126390255535203"/>
    <n v="23.979157598184202"/>
    <n v="23.5113610837622"/>
    <n v="49.024576800649797"/>
    <n v="0.99747856781199296"/>
    <n v="0.5"/>
    <n v="197.79999885708099"/>
    <m/>
    <m/>
    <n v="9"/>
    <n v="24"/>
    <n v="22"/>
    <n v="3.9583333333333335"/>
    <n v="4.3181818181818183"/>
    <n v="19.391793797033493"/>
    <n v="20.254068053782994"/>
    <n v="41.343443289478245"/>
    <n v="0.84391950224095802"/>
    <n v="3.9084507056328799"/>
    <n v="3.9282103149767451"/>
    <n v="19.147419827242825"/>
    <n v="18.424939569267885"/>
    <n v="37.609750405267995"/>
    <n v="0.99496981888456193"/>
    <n v="1"/>
    <n v="197.79999885708094"/>
    <n v="50.334785596153147"/>
    <n v="0"/>
    <n v="15"/>
    <s v="B"/>
    <x v="2"/>
    <s v="C"/>
    <s v="BC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781"/>
    <s v="CEGL006129"/>
    <n v="781"/>
    <n v="5889"/>
    <n v="44.547631000000003"/>
    <n v="-73.235535999999996"/>
    <s v="Map from merge shp"/>
    <x v="8"/>
    <s v="Hemlock-Northern Hardwoods-Oak Forest"/>
    <s v="Diversity Hill; plot #1; town of COLCHESTER"/>
    <n v="83"/>
    <n v="83"/>
    <d v="1990-09-03T00:00:00"/>
    <n v="22"/>
    <n v="21"/>
    <n v="5.5454545454545503"/>
    <n v="5.8095238095238102"/>
    <n v="26.010487395384501"/>
    <n v="26.622582608791099"/>
    <n v="56.759536834306701"/>
    <n v="1.21011739130869"/>
    <x v="547"/>
    <n v="5.9339622634138802"/>
    <n v="27.812566832916598"/>
    <n v="27.192831243105601"/>
    <n v="57.975311007673398"/>
    <n v="0.99927483681952201"/>
    <n v="0.10000000149011599"/>
    <n v="137.79999848455199"/>
    <m/>
    <m/>
    <n v="5"/>
    <n v="22"/>
    <n v="21"/>
    <n v="4.7727272727272725"/>
    <n v="5"/>
    <n v="22.386075217339094"/>
    <n v="22.912878474779198"/>
    <n v="48.850421045919717"/>
    <n v="1.0414944761263272"/>
    <n v="4.0964467015988877"/>
    <n v="4.099419449645108"/>
    <n v="19.214038168456128"/>
    <n v="18.785899933372917"/>
    <n v="40.051673231799199"/>
    <n v="0.99927483681952156"/>
    <n v="0.10000000149011612"/>
    <n v="137.79999848455191"/>
    <n v="55.307562245400433"/>
    <n v="0"/>
    <n v="11"/>
    <s v="D"/>
    <x v="1"/>
    <s v="C"/>
    <s v="BC"/>
    <n v="684082"/>
    <s v="CEGL006129"/>
    <s v="Tsuga canadensis - (Betula alleghaniensis) - Picea rubens / Cornus canadensis Forest"/>
    <s v="Hemlock - Spruce - Hardwood Forest"/>
    <s v="1.B.2.Na.7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1"/>
    <s v="Laurentian-Acadian Hemlock - White Pine - Hardwood Forest"/>
    <s v="A4072"/>
    <s v="Tsuga canadensis - Betula alleghaniensis - Acer saccharum Forest Alliance"/>
    <s v="1.B.2.Na.7.bLaurentian-Acadian Mesic Hardwood - Conifer ForestLaurentian-Acadian Hemlock - White Pine - Hardwood ForestTsuga canadensis - Betula alleghaniensis - Acer saccharum Forest AllianceTsuga canadensis - (Betula alleghaniensis) - Picea rubens / Cor"/>
    <s v="Eastern Hemlock - Yellow Birch - Sugar Maple Forest Alliance"/>
    <s v="Laurentian-Acadian Mesic Hemlock - Northern Hardwood Forest"/>
  </r>
  <r>
    <s v="VT782"/>
    <s v="CEGL006021"/>
    <n v="782"/>
    <n v="6133"/>
    <n v="44.686200999999997"/>
    <n v="-73.205928"/>
    <s v="Map from merge shp"/>
    <x v="6"/>
    <s v="Limestone Bluff Cedar-Pine Forest"/>
    <s v="Thujaland; town of MILTON"/>
    <n v="83"/>
    <n v="83"/>
    <d v="1990-06-28T00:00:00"/>
    <n v="15"/>
    <n v="15"/>
    <n v="6.4666666666666703"/>
    <n v="6.4666666666666703"/>
    <n v="25.0452923054746"/>
    <n v="25.0452923054746"/>
    <n v="64.6666666666667"/>
    <n v="1.6696861536983101"/>
    <x v="548"/>
    <n v="5.6752799311365596"/>
    <n v="21.9802646583571"/>
    <n v="21.9802646583571"/>
    <n v="56.7527993113656"/>
    <n v="1"/>
    <n v="0"/>
    <n v="116.10000000149"/>
    <m/>
    <m/>
    <n v="1"/>
    <n v="15"/>
    <n v="15"/>
    <n v="5.7333333333333334"/>
    <n v="5.7333333333333334"/>
    <n v="22.205104518255858"/>
    <n v="22.205104518255858"/>
    <n v="57.333333333333336"/>
    <n v="1.4803403012170571"/>
    <n v="4.7536606374360684"/>
    <n v="4.7536606374360684"/>
    <n v="18.410848482311629"/>
    <n v="18.410848482311629"/>
    <n v="47.536606374360687"/>
    <n v="1"/>
    <n v="0"/>
    <n v="116.10000000149012"/>
    <n v="58.932744485194199"/>
    <n v="0"/>
    <n v="5"/>
    <s v="A"/>
    <x v="2"/>
    <s v="C"/>
    <s v="B"/>
    <n v="687513"/>
    <s v="CEGL006021"/>
    <s v="Thuja occidentalis / Carex eburnea Forest"/>
    <s v="Limestone Bluff Northern White-cedar - Pine Forest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Carex eburnea Forest"/>
    <s v="Northern White-cedar Limestone Woodland Alliance"/>
    <s v="Northern White-cedar Limestone Woodland"/>
  </r>
  <r>
    <s v="VT783"/>
    <s v="CEGL006162"/>
    <n v="783"/>
    <n v="4825"/>
    <n v="44.699463999999999"/>
    <n v="-73.200467000000003"/>
    <s v="Map from merge shp"/>
    <x v="8"/>
    <s v="Mesic Calcareous Wooded Talus - Oak-Hickory-NHF"/>
    <s v="Thujaland; plot #2; town of MILTON"/>
    <n v="83"/>
    <n v="83"/>
    <d v="1990-06-28T00:00:00"/>
    <n v="18"/>
    <n v="18"/>
    <n v="5.9444444444444402"/>
    <n v="5.9444444444444402"/>
    <n v="25.220141862320201"/>
    <n v="25.220141862320201"/>
    <n v="59.4444444444444"/>
    <n v="1.40111899235112"/>
    <x v="549"/>
    <n v="6.1085770946820901"/>
    <n v="25.916497722303099"/>
    <n v="25.916497722303099"/>
    <n v="61.085770946820901"/>
    <n v="1"/>
    <n v="0"/>
    <n v="201.70000001043101"/>
    <m/>
    <m/>
    <n v="3"/>
    <n v="18"/>
    <n v="18"/>
    <n v="4.7777777777777777"/>
    <n v="4.7777777777777777"/>
    <n v="20.27039439401436"/>
    <n v="20.27039439401436"/>
    <n v="47.777777777777771"/>
    <n v="1.1261330218896868"/>
    <n v="4.7654933068813872"/>
    <n v="4.7654933068813872"/>
    <n v="20.2182757979696"/>
    <n v="20.2182757979696"/>
    <n v="47.654933068813868"/>
    <n v="1"/>
    <n v="0"/>
    <n v="201.70000001043081"/>
    <n v="54.279537436030303"/>
    <n v="0"/>
    <n v="10"/>
    <n v="0"/>
    <x v="1"/>
    <s v="B"/>
    <s v="AB"/>
    <n v="684493"/>
    <s v="CEGL006162"/>
    <s v="Acer saccharum - Quercus muehlenbergii / Carex platyphylla Forest"/>
    <s v="Sugar Maple - Chinquapin Oak / Sedge Forest"/>
    <s v="1.B.2.Na.2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6"/>
    <s v="Northeastern Chinquapin Oak - Red-cedar Alkaline Forest &amp; Woodland"/>
    <s v="A2047"/>
    <s v="Quercus muehlenbergii - Acer saccharum - Tilia americana Forest Alliance"/>
    <s v="1.B.2.Na.2.bAppalachian-Northeastern Oak - Hardwood - Pine Forest &amp; WoodlandNortheastern Chinquapin Oak - Red-cedar Alkaline Forest &amp; WoodlandQuercus muehlenbergii - Acer saccharum - Tilia americana Forest AllianceAcer saccharum - Quercus muehlenbergii / "/>
    <s v="Chinquapin Oak - Sugar Maple - American Basswood Forest Alliance"/>
    <s v="Chinquapin Oak Calcareous Forest"/>
  </r>
  <r>
    <s v="VT784"/>
    <s v="CEGL006301"/>
    <n v="784"/>
    <n v="3700"/>
    <n v="44.540886"/>
    <n v="-73.193353999999999"/>
    <s v="Map from merge shp"/>
    <x v="6"/>
    <s v="Dry-Mesic Oak-Hickory-N. Hardwoods Woodland/Forest"/>
    <s v="DEAD CREEK WMA HILL FOREST"/>
    <n v="83"/>
    <n v="83"/>
    <d v="1990-09-21T00:00:00"/>
    <n v="34"/>
    <n v="34"/>
    <n v="5.9705882352941204"/>
    <n v="5.9705882352941204"/>
    <n v="34.8142127839293"/>
    <n v="34.8142127839293"/>
    <n v="59.705882352941202"/>
    <n v="1.0239474348214499"/>
    <x v="550"/>
    <n v="5.5319537431687804"/>
    <n v="32.2565561609265"/>
    <n v="32.2565561609265"/>
    <n v="55.319537431687799"/>
    <n v="1"/>
    <n v="0"/>
    <n v="164.30000003427301"/>
    <m/>
    <m/>
    <n v="3"/>
    <n v="34"/>
    <n v="34"/>
    <n v="5.2058823529411766"/>
    <n v="5.2058823529411766"/>
    <n v="30.355249570224068"/>
    <n v="30.355249570224068"/>
    <n v="52.058823529411768"/>
    <n v="0.89280145794776655"/>
    <n v="4.5191722459919612"/>
    <n v="4.5191722459919612"/>
    <n v="26.351075970899121"/>
    <n v="26.351075970899121"/>
    <n v="45.191722459919617"/>
    <n v="1"/>
    <n v="0"/>
    <n v="164.30000003427267"/>
    <n v="59.120457796385523"/>
    <n v="0"/>
    <n v="15"/>
    <s v="C"/>
    <x v="2"/>
    <s v="C"/>
    <s v="C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85"/>
    <s v="CEGL006093"/>
    <n v="785"/>
    <s v="No EO"/>
    <n v="44.535569000000002"/>
    <n v="-73.190607"/>
    <s v="Map from merge shp; temperate calcareous outcrop"/>
    <x v="15"/>
    <s v="Quartzite Pavement"/>
    <s v="Colchester Quartzite Highlands; town of COLCHESTER"/>
    <n v="83"/>
    <n v="83"/>
    <d v="1990-09-21T00:00:00"/>
    <n v="20"/>
    <n v="19"/>
    <n v="4.6500000000000004"/>
    <n v="4.8947368421052602"/>
    <n v="20.795432190747999"/>
    <n v="21.335663249962199"/>
    <n v="47.707993371959702"/>
    <n v="1.0667831624981099"/>
    <x v="551"/>
    <n v="5.2775229358045097"/>
    <n v="23.334205969401701"/>
    <n v="23.004189149390001"/>
    <n v="51.438930705299001"/>
    <n v="0.98866213151965698"/>
    <n v="1"/>
    <n v="87.200000002980204"/>
    <m/>
    <m/>
    <n v="8"/>
    <n v="20"/>
    <n v="18"/>
    <n v="4.25"/>
    <n v="4.7222222222222223"/>
    <n v="19.006577808748212"/>
    <n v="20.034692133618844"/>
    <n v="44.798933519052028"/>
    <n v="1.0017346066809425"/>
    <n v="3.9603174604032749"/>
    <n v="4.8379501385727606"/>
    <n v="17.711078107882109"/>
    <n v="20.525684100163176"/>
    <n v="45.896824932651462"/>
    <n v="0.81859410431451962"/>
    <n v="16"/>
    <n v="72.200000002980232"/>
    <n v="48.121114700081165"/>
    <n v="0"/>
    <n v="11"/>
    <m/>
    <x v="0"/>
    <m/>
    <m/>
    <n v="689622"/>
    <s v="CEGL006093"/>
    <s v="Thuja occidentalis / Oligoneuron album Woodland"/>
    <s v="Northern White-cedar Woodland"/>
    <s v="1.B.2.Na.6.e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655"/>
    <s v="Laurentian-Acadian Limestone Woodland"/>
    <s v="A3296"/>
    <s v="Thuja occidentalis Limestone Woodland Alliance"/>
    <s v="1.B.2.Na.6.eLaurentian-Acadian Pine - Hardwood Forest &amp; WoodlandLaurentian-Acadian Limestone WoodlandThuja occidentalis Limestone Woodland AllianceThuja occidentalis / Oligoneuron album Woodland"/>
    <s v="Northern White-cedar Limestone Woodland Alliance"/>
    <s v="Northern White-cedar Limestone Woodland"/>
  </r>
  <r>
    <s v="VT786"/>
    <s v="CEGL006290 ; CEGL005046"/>
    <n v="786"/>
    <n v="3798"/>
    <n v="44.535910999999999"/>
    <n v="-73.231938"/>
    <s v="Map from merge shp"/>
    <x v="6"/>
    <s v="Dry Oak-Northern Hardwoods-Pine Woodland"/>
    <s v="Diversity Hill; plot #2; town of COLCHESTER"/>
    <n v="83"/>
    <n v="83"/>
    <d v="1990-09-03T00:00:00"/>
    <n v="48"/>
    <n v="47"/>
    <n v="5.8125"/>
    <n v="5.9361702127659601"/>
    <n v="40.270181275976398"/>
    <n v="40.696332627912597"/>
    <n v="58.740096494389697"/>
    <n v="0.84784026308151195"/>
    <x v="552"/>
    <n v="5.8925285241517402"/>
    <n v="40.809615054114097"/>
    <n v="40.397140284595203"/>
    <n v="58.308249544505401"/>
    <n v="0.99963208240937396"/>
    <n v="0.10000000149011599"/>
    <n v="271.70000097155599"/>
    <m/>
    <m/>
    <n v="7"/>
    <n v="49"/>
    <n v="48"/>
    <n v="5.2857142857142856"/>
    <n v="5.395833333333333"/>
    <n v="37"/>
    <n v="37.383429930028264"/>
    <n v="53.404899900040384"/>
    <n v="0.7629271414291483"/>
    <n v="4.9898107628410084"/>
    <n v="4.9916272210934824"/>
    <n v="34.928675339887057"/>
    <n v="34.583007837511026"/>
    <n v="49.404296910730039"/>
    <n v="0.99963609897694317"/>
    <n v="0.10000000149011612"/>
    <n v="274.70000097155571"/>
    <n v="61.859978303807459"/>
    <n v="0"/>
    <n v="19"/>
    <s v="B"/>
    <x v="2"/>
    <s v="B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87"/>
    <s v="CEGL006162"/>
    <n v="787"/>
    <n v="2113"/>
    <n v="44.593473000000003"/>
    <n v="-73.209693999999999"/>
    <s v="Map from merge shp"/>
    <x v="6"/>
    <s v="Dry Oak-Hickory-Hophornbeam Forest"/>
    <s v="Camp Norfleet Road Hill; plot #1; town of COLCHESTER"/>
    <n v="83"/>
    <n v="83"/>
    <d v="1992-09-25T00:00:00"/>
    <n v="34"/>
    <n v="33"/>
    <n v="5.5588235294117601"/>
    <n v="5.7272727272727302"/>
    <n v="32.413232591934197"/>
    <n v="32.900676975626901"/>
    <n v="56.4241955155073"/>
    <n v="0.96766696987137901"/>
    <x v="553"/>
    <n v="5.4816901460211298"/>
    <n v="31.784404474510499"/>
    <n v="31.4899124527286"/>
    <n v="54.004754319044203"/>
    <n v="0.99439775904377903"/>
    <n v="1"/>
    <n v="177.499998092651"/>
    <m/>
    <m/>
    <n v="7"/>
    <n v="35"/>
    <n v="34"/>
    <n v="5.1714285714285717"/>
    <n v="5.3235294117647056"/>
    <n v="30.594584021172302"/>
    <n v="31.041243910794101"/>
    <n v="52.469278726546584"/>
    <n v="0.8868926831655457"/>
    <n v="4.1914893744416606"/>
    <n v="4.2150901031546182"/>
    <n v="24.797185549211164"/>
    <n v="24.577987623933094"/>
    <n v="41.54438162606376"/>
    <n v="0.99440089579691437"/>
    <n v="1"/>
    <n v="177.59999809414148"/>
    <n v="59.169527940872548"/>
    <n v="0"/>
    <n v="15"/>
    <s v="A"/>
    <x v="2"/>
    <s v="B"/>
    <s v="A"/>
    <n v="684493"/>
    <s v="CEGL006162"/>
    <s v="Acer saccharum - Quercus muehlenbergii / Carex platyphylla Forest"/>
    <s v="Sugar Maple - Chinquapin Oak / Sedge Forest"/>
    <s v="1.B.2.Na.2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6"/>
    <s v="Northeastern Chinquapin Oak - Red-cedar Alkaline Forest &amp; Woodland"/>
    <s v="A2047"/>
    <s v="Quercus muehlenbergii - Acer saccharum - Tilia americana Forest Alliance"/>
    <s v="1.B.2.Na.2.bAppalachian-Northeastern Oak - Hardwood - Pine Forest &amp; WoodlandNortheastern Chinquapin Oak - Red-cedar Alkaline Forest &amp; WoodlandQuercus muehlenbergii - Acer saccharum - Tilia americana Forest AllianceAcer saccharum - Quercus muehlenbergii / "/>
    <s v="Chinquapin Oak - Sugar Maple - American Basswood Forest Alliance"/>
    <s v="Chinquapin Oak Calcareous Forest"/>
  </r>
  <r>
    <s v="VT788"/>
    <s v="CEGL006162"/>
    <n v="788"/>
    <n v="2113"/>
    <n v="44.59496"/>
    <n v="-73.209862000000001"/>
    <s v="Map from merge shp"/>
    <x v="6"/>
    <s v="Mesic Maple-Ash-Hickory-Oak Forest?"/>
    <s v="Camp Norfleet Road Hill; plot #2; town of COLCHESTER"/>
    <n v="83"/>
    <n v="83"/>
    <d v="1992-09-25T00:00:00"/>
    <n v="30"/>
    <n v="29"/>
    <n v="5.7666666666666702"/>
    <n v="5.9655172413793096"/>
    <n v="31.5853341494646"/>
    <n v="32.125293504630001"/>
    <n v="58.652493063200097"/>
    <n v="1.070843116821"/>
    <x v="554"/>
    <n v="5.9730848827064102"/>
    <n v="32.491697959702798"/>
    <n v="32.166046500377703"/>
    <n v="58.7268975133899"/>
    <n v="0.99314599036861595"/>
    <n v="1"/>
    <n v="144.899999238551"/>
    <m/>
    <m/>
    <n v="6"/>
    <n v="30"/>
    <n v="29"/>
    <n v="5.5"/>
    <n v="5.6896551724137927"/>
    <n v="30.124740662784138"/>
    <n v="30.639730799213552"/>
    <n v="55.940239048716847"/>
    <n v="1.0213243599737853"/>
    <n v="4.0281014473631069"/>
    <n v="4.0559006293405453"/>
    <n v="22.062820266399822"/>
    <n v="21.841693330359391"/>
    <n v="39.877293770493253"/>
    <n v="0.99314599036861562"/>
    <n v="1"/>
    <n v="144.89999923855066"/>
    <n v="61.892031009439833"/>
    <n v="0"/>
    <n v="10"/>
    <s v="A"/>
    <x v="2"/>
    <s v="B"/>
    <s v="A"/>
    <n v="684493"/>
    <s v="CEGL006162"/>
    <s v="Acer saccharum - Quercus muehlenbergii / Carex platyphylla Forest"/>
    <s v="Sugar Maple - Chinquapin Oak / Sedge Forest"/>
    <s v="1.B.2.Na.2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6"/>
    <s v="Northeastern Chinquapin Oak - Red-cedar Alkaline Forest &amp; Woodland"/>
    <s v="A2047"/>
    <s v="Quercus muehlenbergii - Acer saccharum - Tilia americana Forest Alliance"/>
    <s v="1.B.2.Na.2.bAppalachian-Northeastern Oak - Hardwood - Pine Forest &amp; WoodlandNortheastern Chinquapin Oak - Red-cedar Alkaline Forest &amp; WoodlandQuercus muehlenbergii - Acer saccharum - Tilia americana Forest AllianceAcer saccharum - Quercus muehlenbergii / "/>
    <s v="Chinquapin Oak - Sugar Maple - American Basswood Forest Alliance"/>
    <s v="Chinquapin Oak Calcareous Forest"/>
  </r>
  <r>
    <s v="VT789"/>
    <s v="CEGL006173"/>
    <n v="789"/>
    <n v="992"/>
    <n v="44.296337000000001"/>
    <n v="-73.040058999999999"/>
    <s v="Map from merge shp"/>
    <x v="8"/>
    <s v="Mesic Red Oak-Northern Hardwood Forest"/>
    <s v="Lincoln Hill; town of HINESBURG"/>
    <n v="58"/>
    <n v="58"/>
    <d v="1990-06-08T00:00:00"/>
    <n v="37"/>
    <n v="37"/>
    <n v="5.2702702702702702"/>
    <n v="5.2702702702702702"/>
    <n v="32.057802524544698"/>
    <n v="32.057802524544698"/>
    <n v="52.702702702702702"/>
    <n v="0.86642709525796402"/>
    <x v="555"/>
    <n v="4.9360795455657902"/>
    <n v="30.024999706338999"/>
    <n v="30.024999706338999"/>
    <n v="49.3607954556579"/>
    <n v="1"/>
    <n v="0"/>
    <n v="140.80000001192099"/>
    <m/>
    <m/>
    <n v="9"/>
    <n v="37"/>
    <n v="37"/>
    <n v="5"/>
    <n v="5"/>
    <n v="30.413812651491096"/>
    <n v="30.413812651491096"/>
    <n v="50"/>
    <n v="0.82199493652678646"/>
    <n v="4.2329545456253204"/>
    <n v="4.2329545456253204"/>
    <n v="25.748057302585224"/>
    <n v="25.748057302585224"/>
    <n v="42.3295454562532"/>
    <n v="1"/>
    <n v="0"/>
    <n v="140.80000001192093"/>
    <n v="58.541716154416349"/>
    <n v="0"/>
    <n v="16"/>
    <n v="0"/>
    <x v="4"/>
    <n v="0"/>
    <s v="C"/>
    <n v="933831"/>
    <s v="CEGL006633"/>
    <s v="Quercus rubra - Acer saccharum - Fagus grandifolia / Viburnum acerifolium Forest"/>
    <s v="Red Oak - Northern Hardwood Forest"/>
    <s v="1.B.2.Na.7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3"/>
    <s v="Laurentian-Acadian Hardwood Forest"/>
    <s v="A3241"/>
    <s v="Quercus rubra - Acer saccharum Forest Alliance"/>
    <s v="1.B.2.Na.7.aLaurentian-Acadian Mesic Hardwood - Conifer ForestLaurentian-Acadian Hardwood ForestQuercus rubra - Acer saccharum Forest AllianceQuercus rubra - Acer saccharum - Fagus grandifolia / Viburnum acerifolium Forest"/>
    <s v="Northern Red Oak - Sugar Maple Forest Alliance"/>
    <s v="Red Oak - Northern Hardwood Forest"/>
  </r>
  <r>
    <s v="VT790"/>
    <s v="CEGL006301"/>
    <n v="790"/>
    <n v="2372"/>
    <n v="44.612603"/>
    <n v="-73.204494999999994"/>
    <s v="Map from Access -NC EO DOHHF type - 3 plots at site"/>
    <x v="6"/>
    <s v="Mesic/Dry Oak-Hickory-Northern Hardwood"/>
    <s v="Bear Trap Road Site; plot #1; town of COLCHESTER"/>
    <n v="83"/>
    <n v="83"/>
    <d v="1990-08-09T00:00:00"/>
    <n v="41"/>
    <n v="41"/>
    <n v="6.0243902439024399"/>
    <n v="6.0243902439024399"/>
    <n v="38.574919186485701"/>
    <n v="38.574919186485701"/>
    <n v="60.243902439024403"/>
    <n v="0.94085168747526104"/>
    <x v="556"/>
    <n v="5.8162682914609398"/>
    <n v="37.242288468465702"/>
    <n v="37.242288468465702"/>
    <n v="58.162682914609398"/>
    <n v="1"/>
    <n v="0"/>
    <n v="280.29999896138901"/>
    <m/>
    <m/>
    <n v="6"/>
    <n v="41"/>
    <n v="41"/>
    <n v="5.7804878048780486"/>
    <n v="5.7804878048780486"/>
    <n v="37.013181567599638"/>
    <n v="37.013181567599638"/>
    <n v="57.804878048780481"/>
    <n v="0.90276052603901558"/>
    <n v="5.1330717189348505"/>
    <n v="5.1330717189348505"/>
    <n v="32.867695935992835"/>
    <n v="32.867695935992835"/>
    <n v="51.330717189348505"/>
    <n v="1"/>
    <n v="0"/>
    <n v="280.29999896138906"/>
    <n v="66.254487810110291"/>
    <n v="0"/>
    <n v="12"/>
    <n v="0"/>
    <x v="2"/>
    <s v="B"/>
    <s v="B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91"/>
    <s v="CEGL006301"/>
    <n v="791"/>
    <n v="2372"/>
    <n v="44.608660999999998"/>
    <n v="-73.200601000000006"/>
    <s v="Map from merge shp"/>
    <x v="6"/>
    <s v="Dry Oak-Hickory-Hophornbeam Woodland"/>
    <s v="Bear Trap Road Site; plot #2; town of COLCHESTER"/>
    <n v="83"/>
    <n v="83"/>
    <d v="1990-08-09T00:00:00"/>
    <n v="39"/>
    <n v="38"/>
    <n v="5.4871794871794899"/>
    <n v="5.6315789473684204"/>
    <n v="34.267424914288597"/>
    <n v="34.715384121983199"/>
    <n v="55.589103680876001"/>
    <n v="0.89013805440982496"/>
    <x v="557"/>
    <n v="6.0285714271453701"/>
    <n v="37.308219960262001"/>
    <n v="37.162610123393598"/>
    <n v="59.507801496372501"/>
    <n v="0.99096385539877196"/>
    <n v="3"/>
    <n v="328.99999915808399"/>
    <m/>
    <m/>
    <n v="10"/>
    <n v="39"/>
    <n v="38"/>
    <n v="5.2307692307692308"/>
    <n v="5.3684210526315788"/>
    <n v="32.666143376237777"/>
    <n v="33.093169910675556"/>
    <n v="52.991482013545365"/>
    <n v="0.84854281822245026"/>
    <n v="4.9611445762219137"/>
    <n v="5.0063829767287613"/>
    <n v="30.982337948270921"/>
    <n v="30.86141732597228"/>
    <n v="49.417817802162709"/>
    <n v="0.99096385539877208"/>
    <n v="3"/>
    <n v="328.99999915808439"/>
    <n v="60.094904739027577"/>
    <n v="0"/>
    <n v="16"/>
    <n v="0"/>
    <x v="2"/>
    <s v="B"/>
    <s v="B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92"/>
    <s v="CEGL006290"/>
    <n v="792"/>
    <n v="4509"/>
    <n v="44.518447999999999"/>
    <n v="-73.172171000000006"/>
    <s v="Map from merge shp"/>
    <x v="9"/>
    <s v="Pitch Pine Woodland"/>
    <s v="Sunny Hollow Natural Area; plot #1; town of COLCHESTER"/>
    <n v="83"/>
    <n v="83"/>
    <d v="1990-08-10T00:00:00"/>
    <n v="23"/>
    <n v="23"/>
    <n v="5.5217391304347796"/>
    <n v="5.5217391304347796"/>
    <n v="26.4813305852485"/>
    <n v="26.4813305852485"/>
    <n v="55.2173913043478"/>
    <n v="1.15136219935863"/>
    <x v="558"/>
    <n v="5.51813738039752"/>
    <n v="26.464057198880699"/>
    <n v="26.464057198880699"/>
    <n v="55.181373803975198"/>
    <n v="1"/>
    <n v="0"/>
    <n v="388.70000009983801"/>
    <m/>
    <m/>
    <n v="5"/>
    <n v="23"/>
    <n v="23"/>
    <n v="4.7826086956521738"/>
    <n v="4.7826086956521738"/>
    <n v="22.93658554627822"/>
    <n v="22.93658554627822"/>
    <n v="47.826086956521742"/>
    <n v="0.99724284983818368"/>
    <n v="4.4414715718159643"/>
    <n v="4.4414715718159643"/>
    <n v="21.300549374012292"/>
    <n v="21.300549374012292"/>
    <n v="44.414715718159641"/>
    <n v="1"/>
    <n v="0"/>
    <n v="388.70000009983778"/>
    <n v="56.385533606854835"/>
    <n v="0"/>
    <n v="10"/>
    <s v="A"/>
    <x v="2"/>
    <s v="B"/>
    <s v="B"/>
    <n v="689528"/>
    <s v="CEGL006290"/>
    <s v="Pinus rigida - Quercus (velutina, montana) Forest"/>
    <s v="Inland Pitch Pine - Oak Forest"/>
    <s v="1.B.2.Na.2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495"/>
    <s v="North Atlantic Maritime &amp; Coastal Plain Forest"/>
    <s v="A4209"/>
    <s v="Quercus velutina - Quercus falcata - Pinus rigida Coastal Plain Forest Alliance"/>
    <s v="1.B.2.Na.2.dAppalachian-Northeastern Oak - Hardwood - Pine Forest &amp; WoodlandNorth Atlantic Maritime &amp; Coastal Plain ForestQuercus velutina - Quercus falcata - Pinus rigida Coastal Plain Forest AlliancePinus rigida - Quercus (velutina, montana) Forest"/>
    <s v="Black Oak - Southern Red Oak - Pitch Pine Coastal Plain Forest Alliance"/>
    <s v="Coastal Plain Oak - Pitch Pine Forest"/>
  </r>
  <r>
    <s v="VT793"/>
    <s v="CEGL006301"/>
    <n v="793"/>
    <n v="2372"/>
    <n v="44.612594000000001"/>
    <n v="-73.203109999999995"/>
    <s v="Map from merge shp"/>
    <x v="6"/>
    <s v=""/>
    <s v="Bear Trap Road; plot #2; town of MILTON"/>
    <n v="83"/>
    <n v="83"/>
    <d v="1992-09-25T00:00:00"/>
    <n v="21"/>
    <n v="21"/>
    <n v="6.1428571428571397"/>
    <n v="6.1428571428571397"/>
    <n v="28.150107840442999"/>
    <n v="28.150107840442999"/>
    <n v="61.428571428571402"/>
    <n v="1.34048132573538"/>
    <x v="559"/>
    <n v="6.0157415092268298"/>
    <n v="27.567590827319801"/>
    <n v="27.567590827319801"/>
    <n v="60.157415092268302"/>
    <n v="1"/>
    <n v="0"/>
    <n v="120.700001813471"/>
    <m/>
    <m/>
    <n v="2"/>
    <n v="21"/>
    <n v="21"/>
    <n v="5.666666666666667"/>
    <n v="5.666666666666667"/>
    <n v="25.967928938083094"/>
    <n v="25.967928938083094"/>
    <n v="56.666666666666664"/>
    <n v="1.2365680446706235"/>
    <n v="4.1383595450270203"/>
    <n v="4.1383595450270203"/>
    <n v="18.96434586802933"/>
    <n v="18.96434586802933"/>
    <n v="41.383595450270207"/>
    <n v="1"/>
    <n v="0"/>
    <n v="120.70000181347132"/>
    <n v="60.65495966673231"/>
    <n v="0"/>
    <n v="7"/>
    <n v="0"/>
    <x v="2"/>
    <s v="B"/>
    <s v="B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94"/>
    <m/>
    <n v="794"/>
    <n v="2474"/>
    <n v="44.39526"/>
    <n v="-73.232292999999999"/>
    <s v="Map from merge shp"/>
    <x v="6"/>
    <s v="Sand-Over-Clay Bottomland Forest"/>
    <s v="Laplatte River Marsh; plot #2; town of SHELBURNE"/>
    <n v="83"/>
    <n v="83"/>
    <d v="1997-07-14T00:00:00"/>
    <n v="28"/>
    <n v="27"/>
    <n v="5.28571428571429"/>
    <n v="5.4814814814814801"/>
    <n v="27.969371002682799"/>
    <n v="28.4826132800215"/>
    <n v="53.827079591544802"/>
    <n v="1.0172361885722001"/>
    <x v="560"/>
    <n v="5.4106666711954299"/>
    <n v="28.6114825563422"/>
    <n v="28.114648731990101"/>
    <n v="53.131691959130997"/>
    <n v="0.99933377747989305"/>
    <n v="0.10000000149011599"/>
    <n v="150.000001832843"/>
    <m/>
    <m/>
    <n v="7"/>
    <n v="28"/>
    <n v="27"/>
    <n v="4.5357142857142856"/>
    <n v="4.7037037037037033"/>
    <n v="24.00074403608593"/>
    <n v="24.441161395694156"/>
    <n v="46.189453433285053"/>
    <n v="0.87289862127479123"/>
    <n v="3.4337108632699986"/>
    <n v="3.4360000038516523"/>
    <n v="18.169490036626652"/>
    <n v="17.853979744433762"/>
    <n v="33.740850226111618"/>
    <n v="0.99933377747989316"/>
    <n v="0.10000000149011612"/>
    <n v="150.00000183284283"/>
    <n v="55.9594455713464"/>
    <n v="0"/>
    <n v="12"/>
    <s v="B"/>
    <x v="2"/>
    <s v="B"/>
    <s v="B"/>
    <m/>
    <m/>
    <m/>
    <m/>
    <m/>
    <m/>
    <m/>
    <m/>
    <m/>
    <m/>
    <m/>
    <m/>
    <m/>
    <m/>
    <m/>
    <m/>
    <m/>
    <m/>
    <m/>
    <m/>
    <m/>
    <m/>
    <m/>
  </r>
  <r>
    <s v="VT795"/>
    <s v="CEGL006020"/>
    <n v="795"/>
    <n v="9526"/>
    <n v="43.459589000000001"/>
    <n v="-73.091657999999995"/>
    <s v="Map from merge shp"/>
    <x v="6"/>
    <s v="Transition Hardwood Limestone Talus Woodland"/>
    <s v="Spoon Mountain; town of TINMOUTH"/>
    <n v="58"/>
    <n v="58"/>
    <d v="2010-10-18T00:00:00"/>
    <n v="26"/>
    <n v="26"/>
    <n v="5.6923076923076898"/>
    <n v="5.6923076923076898"/>
    <n v="29.025188000451202"/>
    <n v="29.025188000451202"/>
    <n v="56.923076923076898"/>
    <n v="1.11635338463274"/>
    <x v="561"/>
    <n v="5.2802313358749604"/>
    <n v="26.924002617910499"/>
    <n v="26.924002617910499"/>
    <n v="52.802313358749601"/>
    <n v="1"/>
    <n v="0"/>
    <n v="190.20000038296001"/>
    <m/>
    <m/>
    <n v="3"/>
    <n v="26"/>
    <n v="26"/>
    <n v="5.4230769230769234"/>
    <n v="5.4230769230769234"/>
    <n v="27.652375054483947"/>
    <n v="27.652375054483947"/>
    <n v="54.230769230769241"/>
    <n v="1.0635528867109212"/>
    <n v="5.1182965267139986"/>
    <n v="5.1182965267139986"/>
    <n v="26.09829386606885"/>
    <n v="26.09829386606885"/>
    <n v="51.182965267139991"/>
    <n v="1"/>
    <n v="0"/>
    <n v="190.20000038295984"/>
    <n v="60.735485825026814"/>
    <n v="0"/>
    <n v="9"/>
    <s v="C"/>
    <x v="1"/>
    <s v="B"/>
    <s v="B"/>
    <n v="802115"/>
    <s v="CEGL006577"/>
    <s v="Acer saccharum - Fraxinus americana - Juglans cinerea / Staphylea trifolia / Adlumia fungosa Forest"/>
    <s v="Northern Calcareous Talus Slope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4126"/>
    <s v="Acer saccharum - Tilia americana - Quercus rubra Rocky Forest Alliance"/>
    <s v="1.B.2.Na.3.bAppalachian-Interior-Northeastern Mesic ForestAppalachian-Allegheny Northern Hardwood - Conifer ForestAcer saccharum - Tilia americana - Quercus rubra Rocky Forest AllianceAcer saccharum - Fraxinus americana - Juglans cinerea / Staphylea trifo"/>
    <s v="Sugar Maple - American Basswood - Northern Red Oak Rocky Forest Alliance"/>
    <s v="Sugar Maple - American Basswood - Northern Red Oak Rocky Forest"/>
  </r>
  <r>
    <s v="VT798"/>
    <s v="CEGL006301"/>
    <n v="798"/>
    <n v="9527"/>
    <n v="43.461374999999997"/>
    <n v="-73.090311999999997"/>
    <s v="Map from merge shp"/>
    <x v="6"/>
    <s v="Dry Oak-Hickory-Hophornbeam Forest"/>
    <s v="Spoon Mountain; town of TINMOUTH"/>
    <n v="58"/>
    <n v="58"/>
    <d v="2010-10-20T00:00:00"/>
    <n v="16"/>
    <n v="16"/>
    <n v="4.875"/>
    <n v="4.875"/>
    <n v="19.5"/>
    <n v="19.5"/>
    <n v="48.75"/>
    <n v="1.21875"/>
    <x v="562"/>
    <n v="5.0949977163014699"/>
    <n v="20.379990865205901"/>
    <n v="20.379990865205901"/>
    <n v="50.949977163014701"/>
    <n v="1"/>
    <n v="0"/>
    <n v="217.899998955429"/>
    <m/>
    <m/>
    <n v="6"/>
    <n v="16"/>
    <n v="16"/>
    <n v="4.875"/>
    <n v="4.875"/>
    <n v="19.5"/>
    <n v="19.5"/>
    <n v="48.75"/>
    <n v="1.21875"/>
    <n v="4.9788894083068911"/>
    <n v="4.9788894083068911"/>
    <n v="19.915557633227564"/>
    <n v="19.915557633227564"/>
    <n v="49.788894083068911"/>
    <n v="1"/>
    <n v="0"/>
    <n v="217.8999989554286"/>
    <n v="56.171011058451811"/>
    <n v="0"/>
    <n v="6"/>
    <s v="C"/>
    <x v="1"/>
    <s v="B"/>
    <s v="B"/>
    <n v="687197"/>
    <s v="CEGL006301"/>
    <s v="Quercus rubra - Carya (glabra, ovata) / Ostrya virginiana / Carex lucorum Forest"/>
    <s v="Oak - Hickory / Hophornbeam / Sedge Forest"/>
    <s v="1.B.2.Na.2.c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650"/>
    <s v="Northeastern Oak - Hickory Forest &amp; Woodland"/>
    <s v="A2053"/>
    <s v="Quercus alba - Carya spp. - Fraxinus americana Forest Alliance"/>
    <s v="1.B.2.Na.2.cAppalachian-Northeastern Oak - Hardwood - Pine Forest &amp; WoodlandNortheastern Oak - Hickory Forest &amp; WoodlandQuercus alba - Carya spp. - Fraxinus americana Forest AllianceQuercus rubra - Carya (glabra, ovata) / Ostrya virginiana / Carex lucorum"/>
    <s v="White Oak - Hickory species - White Ash Forest Alliance"/>
    <s v="Northeastern Oak - Hickory Forest"/>
  </r>
  <r>
    <s v="VT799"/>
    <s v="CEGL006046"/>
    <n v="799"/>
    <n v="9524"/>
    <n v="43.460033000000003"/>
    <n v="-73.092078000000001"/>
    <s v="Map from merge shp"/>
    <x v="6"/>
    <s v="Sugar Maple-Hophornbeam Forest"/>
    <s v="Spoon Mountain; town of TINMOUTH"/>
    <n v="58"/>
    <n v="58"/>
    <d v="2010-10-18T00:00:00"/>
    <n v="19"/>
    <n v="19"/>
    <n v="4.6842105263157903"/>
    <n v="4.6842105263157903"/>
    <n v="20.41800031448"/>
    <n v="20.41800031448"/>
    <n v="46.842105263157897"/>
    <n v="1.07463159549895"/>
    <x v="563"/>
    <n v="4.4161585427420702"/>
    <n v="19.249588806466502"/>
    <n v="19.249588806466502"/>
    <n v="44.161585427420697"/>
    <n v="1"/>
    <n v="0"/>
    <n v="196.799996189773"/>
    <m/>
    <m/>
    <n v="8"/>
    <n v="19"/>
    <n v="19"/>
    <n v="4.5789473684210522"/>
    <n v="4.5789473684210522"/>
    <n v="19.959168846738873"/>
    <n v="19.959168846738873"/>
    <n v="45.789473684210527"/>
    <n v="1.0504825708809931"/>
    <n v="4.2210365877523905"/>
    <n v="4.2210365877523905"/>
    <n v="18.399071923000427"/>
    <n v="18.399071923000427"/>
    <n v="42.210365877523905"/>
    <n v="1"/>
    <n v="0"/>
    <n v="196.79999618977308"/>
    <n v="54.658703670409849"/>
    <n v="0"/>
    <n v="9"/>
    <s v="B"/>
    <x v="2"/>
    <s v="B"/>
    <s v="B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800"/>
    <s v="CEGL006134"/>
    <n v="800"/>
    <n v="9525"/>
    <n v="43.452893000000003"/>
    <n v="-73.094809999999995"/>
    <s v="Map from merge shp"/>
    <x v="6"/>
    <s v="Dry Oak Woodland"/>
    <s v="Spoon Mountain; town of MIDDLETOWN SPRINGS"/>
    <n v="58"/>
    <n v="58"/>
    <d v="2010-10-18T00:00:00"/>
    <n v="18"/>
    <n v="18"/>
    <n v="4.1666666666666696"/>
    <n v="4.1666666666666696"/>
    <n v="17.677669529663699"/>
    <n v="17.677669529663699"/>
    <n v="41.6666666666667"/>
    <n v="0.98209275164798304"/>
    <x v="564"/>
    <n v="3.6334735834104399"/>
    <n v="15.415522860550199"/>
    <n v="15.415522860550199"/>
    <n v="36.3347358341044"/>
    <n v="1"/>
    <n v="0"/>
    <n v="213.899998791516"/>
    <m/>
    <m/>
    <n v="9"/>
    <n v="18"/>
    <n v="18"/>
    <n v="4.0555555555555554"/>
    <n v="4.0555555555555554"/>
    <n v="17.206265008872656"/>
    <n v="17.206265008872656"/>
    <n v="40.555555555555557"/>
    <n v="0.95590361160403647"/>
    <n v="3.3669939217501685"/>
    <n v="3.3669939217501685"/>
    <n v="14.28494540570059"/>
    <n v="14.28494540570059"/>
    <n v="33.669939217501685"/>
    <n v="1"/>
    <n v="0"/>
    <n v="213.89999879151583"/>
    <n v="51.234214067040007"/>
    <n v="0"/>
    <n v="11"/>
    <s v="A"/>
    <x v="2"/>
    <s v="B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801"/>
    <s v="CEGL006134"/>
    <n v="801"/>
    <n v="9525"/>
    <n v="43.465311999999997"/>
    <n v="-73.088052000000005"/>
    <s v="Map from merge shp"/>
    <x v="6"/>
    <s v="Dry Oak Forest"/>
    <s v="Spoon Mountain; town of MIDDLETOWN SPRINGS"/>
    <n v="58"/>
    <n v="58"/>
    <d v="2010-10-20T00:00:00"/>
    <n v="15"/>
    <n v="15"/>
    <n v="4.2666666666666702"/>
    <n v="4.2666666666666702"/>
    <n v="16.5247289438183"/>
    <n v="16.5247289438183"/>
    <n v="42.6666666666667"/>
    <n v="1.1016485962545499"/>
    <x v="565"/>
    <n v="4.9526869156815598"/>
    <n v="19.181673943414101"/>
    <n v="19.181673943414101"/>
    <n v="49.5268691568156"/>
    <n v="1"/>
    <n v="0"/>
    <n v="171.200000859797"/>
    <m/>
    <m/>
    <n v="8"/>
    <n v="15"/>
    <n v="15"/>
    <n v="4.2666666666666666"/>
    <n v="4.2666666666666666"/>
    <n v="16.524728943818314"/>
    <n v="16.524728943818314"/>
    <n v="42.666666666666664"/>
    <n v="1.1016485962545541"/>
    <n v="4.9637850463276854"/>
    <n v="4.9637850463276854"/>
    <n v="19.224656818580538"/>
    <n v="19.224656818580538"/>
    <n v="49.637850463276855"/>
    <n v="1"/>
    <n v="0"/>
    <n v="171.200000859797"/>
    <n v="51.945875942984458"/>
    <n v="0"/>
    <n v="9"/>
    <s v="A"/>
    <x v="2"/>
    <s v="B"/>
    <s v="A"/>
    <n v="686982"/>
    <s v="CEGL006134"/>
    <s v="Quercus rubra - (Quercus montana) / Vaccinium spp. / Deschampsia flexuosa Woodland"/>
    <s v="Red Oak / Heath Woodland Rocky Summi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624"/>
    <s v="Quercus rubra - Quercus montana Woodland Alliance"/>
    <s v="1.B.2.Na.2.aAppalachian-Northeastern Oak - Hardwood - Pine Forest &amp; WoodlandAppalachian Oak / Chestnut ForestQuercus rubra - Quercus montana Woodland AllianceQuercus rubra - (Quercus montana) / Vaccinium spp. / Deschampsia flexuosa Woodland"/>
    <s v="Northern Red Oak - Chestnut Oak Woodland Alliance"/>
    <s v="Northern Red Oak - Chestnut Oak Woodland"/>
  </r>
  <r>
    <s v="VT802"/>
    <s v="CEGL006046"/>
    <n v="802"/>
    <n v="9524"/>
    <n v="43.456995999999997"/>
    <n v="-73.094151999999994"/>
    <s v="Map from merge shp"/>
    <x v="6"/>
    <s v="Mesic Maple-Ash-Hickory-Oak Forest"/>
    <s v="Spoon Mountain; town of MIDDLETOWN SPRINGS"/>
    <n v="58"/>
    <n v="58"/>
    <d v="2010-10-18T00:00:00"/>
    <n v="18"/>
    <n v="18"/>
    <n v="4.3888888888888902"/>
    <n v="4.3888888888888902"/>
    <n v="18.620478571245801"/>
    <n v="18.620478571245801"/>
    <n v="43.8888888888889"/>
    <n v="1.0344710317358801"/>
    <x v="566"/>
    <n v="3.9029345298509401"/>
    <n v="16.5587488355084"/>
    <n v="16.5587488355084"/>
    <n v="39.029345298509398"/>
    <n v="1"/>
    <n v="0"/>
    <n v="221.499998860061"/>
    <m/>
    <m/>
    <n v="9"/>
    <n v="18"/>
    <n v="18"/>
    <n v="4.0555555555555554"/>
    <n v="4.0555555555555554"/>
    <n v="17.206265008872656"/>
    <n v="17.206265008872656"/>
    <n v="40.555555555555557"/>
    <n v="0.95590361160403647"/>
    <n v="3.5697516890523397"/>
    <n v="3.5697516890523397"/>
    <n v="15.145173758886246"/>
    <n v="15.145173758886246"/>
    <n v="35.697516890523396"/>
    <n v="1"/>
    <n v="0"/>
    <n v="221.49999886006117"/>
    <n v="51.234214067040007"/>
    <n v="0"/>
    <n v="11"/>
    <s v="B"/>
    <x v="2"/>
    <s v="B"/>
    <s v="B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803"/>
    <s v="CEGL006282"/>
    <n v="803"/>
    <n v="1789"/>
    <n v="43.353631999999998"/>
    <n v="-73.225892000000002"/>
    <s v="Map from merge shp"/>
    <x v="6"/>
    <s v="Dry Elfin Oak Woodland"/>
    <s v="Cole Hill; plot #1; town of PAWLET"/>
    <n v="58"/>
    <n v="58"/>
    <d v="1991-07-31T00:00:00"/>
    <n v="11"/>
    <n v="11"/>
    <n v="5.1818181818181799"/>
    <n v="5.1818181818181799"/>
    <n v="17.186146640932499"/>
    <n v="17.186146640932499"/>
    <n v="51.818181818181799"/>
    <n v="1.5623769673575001"/>
    <x v="567"/>
    <n v="6.3737373856200303"/>
    <n v="21.139295420362402"/>
    <n v="21.139295420362402"/>
    <n v="63.7373738562003"/>
    <n v="1"/>
    <n v="0"/>
    <n v="79.200001552700996"/>
    <m/>
    <m/>
    <n v="3"/>
    <n v="11"/>
    <n v="11"/>
    <n v="5.2727272727272725"/>
    <n v="5.2727272727272725"/>
    <n v="17.487657985510289"/>
    <n v="17.487657985510289"/>
    <n v="52.72727272727272"/>
    <n v="1.5897870895918444"/>
    <n v="6.1982323385745346"/>
    <n v="6.1982323385745346"/>
    <n v="20.557211030498824"/>
    <n v="20.557211030498824"/>
    <n v="61.982323385745339"/>
    <n v="1"/>
    <n v="0"/>
    <n v="79.200001552700996"/>
    <n v="55.831483400877005"/>
    <n v="0"/>
    <n v="4"/>
    <s v="C"/>
    <x v="4"/>
    <s v="A"/>
    <s v="C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804"/>
    <m/>
    <n v="804"/>
    <n v="3042"/>
    <n v="43.318306"/>
    <n v="-73.222915999999998"/>
    <s v="Map from merge shp"/>
    <x v="6"/>
    <s v="Dry Elfin Oak Woodland"/>
    <s v="Highgo Hill; plot #1; town of PAWLET"/>
    <n v="58"/>
    <n v="58"/>
    <d v="1991-08-01T00:00:00"/>
    <n v="13"/>
    <n v="13"/>
    <n v="4.9230769230769198"/>
    <n v="4.9230769230769198"/>
    <n v="17.750406279207301"/>
    <n v="17.750406279207301"/>
    <n v="49.230769230769198"/>
    <n v="1.3654158676313299"/>
    <x v="568"/>
    <n v="6.1372997610500404"/>
    <n v="22.128348981358801"/>
    <n v="22.128348981358801"/>
    <n v="61.372997610500398"/>
    <n v="1"/>
    <n v="0"/>
    <n v="131.09999848157199"/>
    <m/>
    <m/>
    <n v="4"/>
    <n v="13"/>
    <n v="13"/>
    <n v="4.8461538461538458"/>
    <n v="4.8461538461538458"/>
    <n v="17.473056181094716"/>
    <n v="17.473056181094716"/>
    <n v="48.461538461538453"/>
    <n v="1.3440812446995936"/>
    <n v="6.1815407989157656"/>
    <n v="6.1815407989157656"/>
    <n v="22.287862311863424"/>
    <n v="22.287862311863424"/>
    <n v="61.815407989157656"/>
    <n v="1"/>
    <n v="0"/>
    <n v="131.09999848157167"/>
    <n v="55.194949590122206"/>
    <n v="0"/>
    <n v="5"/>
    <n v="0"/>
    <x v="4"/>
    <n v="0"/>
    <s v="C"/>
    <m/>
    <m/>
    <m/>
    <m/>
    <m/>
    <m/>
    <m/>
    <m/>
    <m/>
    <m/>
    <m/>
    <m/>
    <m/>
    <m/>
    <m/>
    <m/>
    <m/>
    <m/>
    <m/>
    <m/>
    <m/>
    <m/>
    <m/>
  </r>
  <r>
    <s v="VT805"/>
    <s v="CEGL006282"/>
    <n v="805"/>
    <n v="4130"/>
    <n v="43.373665000000003"/>
    <n v="-73.215813999999995"/>
    <s v="Map from merge shp"/>
    <x v="6"/>
    <s v="Dry Elfin Oak Woodland"/>
    <s v="Indian Hill; town of PAWLET"/>
    <n v="58"/>
    <n v="58"/>
    <d v="2011-07-09T00:00:00"/>
    <n v="12"/>
    <n v="12"/>
    <n v="5.4166666666666696"/>
    <n v="5.4166666666666696"/>
    <n v="18.763883748662799"/>
    <n v="18.763883748662799"/>
    <n v="54.1666666666667"/>
    <n v="1.5636569790552399"/>
    <x v="569"/>
    <n v="5.5472473306835504"/>
    <n v="19.2162284377895"/>
    <n v="19.2162284377895"/>
    <n v="55.472473306835397"/>
    <n v="1"/>
    <n v="0"/>
    <n v="121.699996948242"/>
    <m/>
    <m/>
    <n v="3"/>
    <n v="12"/>
    <n v="12"/>
    <n v="5.833333333333333"/>
    <n v="5.833333333333333"/>
    <n v="20.207259421636898"/>
    <n v="20.207259421636898"/>
    <n v="58.333333333333329"/>
    <n v="1.6839382851364084"/>
    <n v="5.5677896483720426"/>
    <n v="5.5677896483720426"/>
    <n v="19.287389113672862"/>
    <n v="19.287389113672862"/>
    <n v="55.677896483720424"/>
    <n v="1"/>
    <n v="0"/>
    <n v="121.69999694824219"/>
    <n v="58.604667789602601"/>
    <n v="0"/>
    <n v="3"/>
    <n v="0"/>
    <x v="4"/>
    <n v="0"/>
    <s v="C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806"/>
    <s v="CEGL006282"/>
    <n v="806"/>
    <n v="95"/>
    <n v="43.380398999999997"/>
    <n v="-73.196842000000004"/>
    <s v="Map from merge shp"/>
    <x v="6"/>
    <s v="Dry Elfin Oak Woodland"/>
    <s v="Burt Hill; plot #1; town of PAWLET"/>
    <n v="58"/>
    <n v="58"/>
    <d v="1991-07-09T00:00:00"/>
    <n v="16"/>
    <n v="16"/>
    <n v="5.4375"/>
    <n v="5.4375"/>
    <n v="21.75"/>
    <n v="21.75"/>
    <n v="54.375"/>
    <n v="1.359375"/>
    <x v="570"/>
    <n v="5.6852563974372199"/>
    <n v="22.741025589748901"/>
    <n v="22.741025589748901"/>
    <n v="56.852563974372202"/>
    <n v="1"/>
    <n v="0"/>
    <n v="155.99999848008201"/>
    <m/>
    <m/>
    <n v="4"/>
    <n v="16"/>
    <n v="16"/>
    <n v="5.625"/>
    <n v="5.625"/>
    <n v="22.5"/>
    <n v="22.5"/>
    <n v="56.25"/>
    <n v="1.40625"/>
    <n v="5.7153846028780739"/>
    <n v="5.7153846028780739"/>
    <n v="22.861538411512296"/>
    <n v="22.861538411512296"/>
    <n v="57.153846028780741"/>
    <n v="1"/>
    <n v="0"/>
    <n v="155.99999848008156"/>
    <n v="59.16567930489731"/>
    <n v="0"/>
    <n v="5"/>
    <s v="A"/>
    <x v="1"/>
    <s v="A"/>
    <s v="A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807"/>
    <s v="CEGL006293"/>
    <n v="807"/>
    <n v="32487"/>
    <n v="43.003010000000003"/>
    <n v="-72.659988999999996"/>
    <s v="Map from merge shp"/>
    <x v="6"/>
    <s v="Dry Red Oak-White Pine Forest"/>
    <s v="East of Wiswell Hill; plot #1; town of NEWFANE"/>
    <n v="58"/>
    <n v="58"/>
    <d v="2013-09-26T00:00:00"/>
    <n v="16"/>
    <n v="16"/>
    <n v="4"/>
    <n v="4"/>
    <n v="16"/>
    <n v="16"/>
    <n v="40"/>
    <n v="1"/>
    <x v="571"/>
    <n v="4.1979166620531698"/>
    <n v="16.791666648212701"/>
    <n v="16.791666648212701"/>
    <n v="41.9791666205317"/>
    <n v="1"/>
    <n v="0"/>
    <n v="115.200001239777"/>
    <m/>
    <m/>
    <n v="9"/>
    <n v="16"/>
    <n v="16"/>
    <n v="3.6875"/>
    <n v="3.6875"/>
    <n v="14.75"/>
    <n v="14.75"/>
    <n v="36.875"/>
    <n v="0.921875"/>
    <n v="4.160590276049513"/>
    <n v="4.160590276049513"/>
    <n v="16.642361104198052"/>
    <n v="16.642361104198052"/>
    <n v="41.605902760495127"/>
    <n v="1"/>
    <n v="0"/>
    <n v="115.20000123977661"/>
    <n v="48.669036334913116"/>
    <n v="0"/>
    <n v="12"/>
    <s v="A"/>
    <x v="2"/>
    <s v="A"/>
    <s v="A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808"/>
    <s v="CEGL006293"/>
    <n v="808"/>
    <n v="32508"/>
    <n v="44.474302999999999"/>
    <n v="-73.140187999999995"/>
    <s v="Map from merge shp"/>
    <x v="6"/>
    <s v="White Pine-Red Oak-Black Oak Forest"/>
    <s v="Vermont Air National Guard; Burlington Airport; plot #1; town of SOUTH BURLINGTON"/>
    <n v="83"/>
    <n v="83"/>
    <d v="2013-09-13T00:00:00"/>
    <n v="18"/>
    <n v="17"/>
    <n v="4.6111111111111098"/>
    <n v="4.8823529411764701"/>
    <n v="19.5632876128278"/>
    <n v="20.1304568780156"/>
    <n v="47.447941889427497"/>
    <n v="1.1183587154453101"/>
    <x v="572"/>
    <n v="4.7905584900460498"/>
    <n v="20.311113633823499"/>
    <n v="19.751978660159299"/>
    <n v="46.555860174835502"/>
    <n v="0.99933554815992898"/>
    <n v="0.10000000149011599"/>
    <n v="150.39999933540801"/>
    <m/>
    <m/>
    <n v="7"/>
    <n v="18"/>
    <n v="17"/>
    <n v="3.8888888888888888"/>
    <n v="4.117647058823529"/>
    <n v="16.499158227686106"/>
    <n v="16.977493752543307"/>
    <n v="40.016336533252058"/>
    <n v="0.94319409736351711"/>
    <n v="4.0365448411047904"/>
    <n v="4.0392287140563132"/>
    <n v="17.125609378252634"/>
    <n v="16.654166634081975"/>
    <n v="39.254247206567008"/>
    <n v="0.99933554815992875"/>
    <n v="0.10000000149011612"/>
    <n v="150.39999933540821"/>
    <n v="50.659066608963542"/>
    <n v="0"/>
    <n v="11"/>
    <n v="0"/>
    <x v="4"/>
    <n v="0"/>
    <n v="0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809"/>
    <s v="CEGL006010"/>
    <n v="809"/>
    <n v="258"/>
    <n v="44.403570000000002"/>
    <n v="-72.914910000000006"/>
    <s v="Map from merge shp"/>
    <x v="8"/>
    <s v="Red Pine Forest"/>
    <s v="Resin Ridge; plot #1; town of BOLTON"/>
    <n v="58"/>
    <n v="58"/>
    <d v="2013-06-20T00:00:00"/>
    <n v="27"/>
    <n v="27"/>
    <n v="4.8148148148148104"/>
    <n v="4.8148148148148104"/>
    <n v="25.0185116648838"/>
    <n v="25.0185116648838"/>
    <n v="48.148148148148202"/>
    <n v="0.92661154314384397"/>
    <x v="573"/>
    <n v="4.8729874772144699"/>
    <n v="25.320785685547001"/>
    <n v="25.320785685547001"/>
    <n v="48.729874772144697"/>
    <n v="1"/>
    <n v="0"/>
    <n v="223.59999924153101"/>
    <m/>
    <m/>
    <n v="8"/>
    <n v="27"/>
    <n v="27"/>
    <n v="4.7037037037037033"/>
    <n v="4.7037037037037033"/>
    <n v="24.441161395694156"/>
    <n v="24.441161395694156"/>
    <n v="47.037037037037031"/>
    <n v="0.90522819984052427"/>
    <n v="4.9311270024990224"/>
    <n v="4.9311270024990224"/>
    <n v="25.622887520709387"/>
    <n v="25.622887520709387"/>
    <n v="49.311270024990222"/>
    <n v="1"/>
    <n v="0"/>
    <n v="223.5999992415309"/>
    <n v="53.823982145098064"/>
    <n v="0"/>
    <n v="16"/>
    <s v="A"/>
    <x v="1"/>
    <s v="A"/>
    <s v="A"/>
    <n v="689354"/>
    <s v="CEGL006010"/>
    <s v="Pinus resinosa / Gaylussacia baccata - Vaccinium angustifolium Woodland"/>
    <s v="Red Pine Woodland"/>
    <s v="1.B.2.Na.6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159"/>
    <s v="Laurentian-Acadian Pine - Hardwood Forest &amp; Woodland"/>
    <s v="G025"/>
    <s v="Laurentian-Acadian Pine - Oak Forest &amp; Woodland"/>
    <s v="A3238"/>
    <s v="Pinus banksiana - Pinus resinosa - Quercus ellipsoidalis Forest &amp; Woodland Alliance"/>
    <s v="1.B.2.Na.6.aLaurentian-Acadian Pine - Hardwood Forest &amp; WoodlandLaurentian-Acadian Pine - Oak Forest &amp; WoodlandPinus banksiana - Pinus resinosa - Quercus ellipsoidalis Forest &amp; Woodland AlliancePinus resinosa / Gaylussacia baccata - Vaccinium angustifoliu"/>
    <s v="Jack Pine - Red Pine - Northern Pin Oak Forest &amp; Woodland Alliance"/>
    <s v="Jack Pine - Red Pine - Northern Pin Oak Forest &amp; Woodland"/>
  </r>
  <r>
    <s v="VT810"/>
    <s v="CEGL006198 ; CEGL006311"/>
    <n v="810"/>
    <n v="6361"/>
    <n v="44.581130999999999"/>
    <n v="-72.789973000000003"/>
    <s v="Map from merge shp"/>
    <x v="1"/>
    <s v="Red Spruce-Hardwood Swamp"/>
    <s v="Morses Mill; plot #4; town of CAMBRIDGE"/>
    <n v="58"/>
    <n v="58"/>
    <d v="1999-07-26T00:00:00"/>
    <n v="35"/>
    <n v="35"/>
    <n v="4.8"/>
    <n v="4.8"/>
    <n v="28.397182958878201"/>
    <n v="28.397182958878201"/>
    <n v="48"/>
    <n v="0.81134808453937601"/>
    <x v="574"/>
    <n v="5.05005108290813"/>
    <n v="29.876505115213099"/>
    <n v="29.876505115213099"/>
    <n v="50.5005108290813"/>
    <n v="1"/>
    <n v="0"/>
    <n v="293.70000000298"/>
    <m/>
    <m/>
    <n v="13"/>
    <n v="35"/>
    <n v="35"/>
    <n v="4.371428571428571"/>
    <n v="4.371428571428571"/>
    <n v="25.861720194692605"/>
    <n v="25.861720194692605"/>
    <n v="43.714285714285708"/>
    <n v="0.73890629127693153"/>
    <n v="4.2604698879851863"/>
    <n v="4.2604698879851863"/>
    <n v="25.205279770813846"/>
    <n v="25.205279770813846"/>
    <n v="42.604698879851867"/>
    <n v="1"/>
    <n v="0"/>
    <n v="293.70000000298023"/>
    <n v="51.196066504496528"/>
    <n v="0"/>
    <n v="22"/>
    <s v="A"/>
    <x v="2"/>
    <s v="B"/>
    <s v="B"/>
    <n v="688437"/>
    <s v="CEGL006198"/>
    <s v="Picea rubens - Acer rubrum / Ilex mucronata Swamp Forest"/>
    <s v="Red Spruce - Red Maple Acidic Swamp Forest"/>
    <s v="1.B.3.Na.3.c"/>
    <s v="1"/>
    <s v="1.B"/>
    <s v="1.B.3"/>
    <s v="1.B.3.Na"/>
    <s v="1 Forest &amp; Woodland"/>
    <s v="1.B Temperate &amp; Boreal Forest &amp; Woodland"/>
    <s v="1.B.3 Temperate Flooded &amp; Swamp Forest"/>
    <s v="D011"/>
    <s v="1.B.3.Na Eastern North American-Great Plains Flooded &amp; Swamp Forest"/>
    <s v="M504"/>
    <s v="Laurentian-Acadian-North Atlantic Coastal Flooded &amp; Swamp Forest"/>
    <s v="G045"/>
    <s v="Laurentian-Acadian-Appalachian Acidic Swamp"/>
    <s v="A3418"/>
    <s v="Picea rubens Northern Appalachian Swamp Forest Alliance"/>
    <s v="1.B.3.Na.3.cLaurentian-Acadian-North Atlantic Coastal Flooded &amp; Swamp ForestLaurentian-Acadian-Appalachian Acidic SwampPicea rubens Northern Appalachian Swamp Forest AlliancePicea rubens - Acer rubrum / Ilex mucronata Swamp Forest"/>
    <s v="Red Spruce Northern Appalachian Swamp Forest Alliance"/>
    <s v="Northern Appalachian Red Spruce Swamp Forest"/>
  </r>
  <r>
    <s v="VT811"/>
    <s v="CEGL005005 ; CEGL006252 ; CEGL002464 ; CEGL006211"/>
    <n v="811"/>
    <n v="6359"/>
    <n v="44.539430000000003"/>
    <n v="-72.804850999999999"/>
    <s v="Map from merge shp"/>
    <x v="8"/>
    <s v="Northern Hardwood Forest (High Elevation)"/>
    <s v="Smuggler's Notch; plot #5; town of CAMBRIDGE"/>
    <n v="58"/>
    <n v="58"/>
    <d v="1999-07-27T00:00:00"/>
    <n v="33"/>
    <n v="33"/>
    <n v="5.3636363636363598"/>
    <n v="5.3636363636363598"/>
    <n v="30.811745104158501"/>
    <n v="30.811745104158501"/>
    <n v="53.636363636363598"/>
    <n v="0.93368924558056099"/>
    <x v="575"/>
    <n v="5.4753521070892299"/>
    <n v="31.453503191028101"/>
    <n v="31.453503191028101"/>
    <n v="54.753521070892297"/>
    <n v="1"/>
    <n v="0"/>
    <n v="227.200002670288"/>
    <m/>
    <m/>
    <n v="7"/>
    <n v="33"/>
    <n v="33"/>
    <n v="4.9090909090909092"/>
    <n v="4.9090909090909092"/>
    <n v="28.200580264823049"/>
    <n v="28.200580264823049"/>
    <n v="49.090909090909093"/>
    <n v="0.8545630383279712"/>
    <n v="4.1456865944999937"/>
    <n v="4.1456865944999937"/>
    <n v="23.815156355018111"/>
    <n v="23.815156355018111"/>
    <n v="41.45686594499994"/>
    <n v="1"/>
    <n v="0"/>
    <n v="227.20000267028809"/>
    <n v="57.418507318185661"/>
    <n v="0"/>
    <n v="15"/>
    <n v="0"/>
    <x v="4"/>
    <n v="0"/>
    <s v="A"/>
    <n v="684684"/>
    <s v="CEGL005005"/>
    <s v="Acer saccharum - Pinus strobus / Acer pensylvanicum Forest"/>
    <s v="Northern Hardwood - White Pine Forest"/>
    <s v="1.B.2.Na.7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1"/>
    <s v="Laurentian-Acadian Hemlock - White Pine - Hardwood Forest"/>
    <s v="A4072"/>
    <s v="Tsuga canadensis - Betula alleghaniensis - Acer saccharum Forest Alliance"/>
    <s v="1.B.2.Na.7.bLaurentian-Acadian Mesic Hardwood - Conifer ForestLaurentian-Acadian Hemlock - White Pine - Hardwood ForestTsuga canadensis - Betula alleghaniensis - Acer saccharum Forest AllianceAcer saccharum - Pinus strobus / Acer pensylvanicum Forest"/>
    <s v="Eastern Hemlock - Yellow Birch - Sugar Maple Forest Alliance"/>
    <s v="Laurentian-Acadian Mesic Hemlock - Northern Hardwood Forest"/>
  </r>
  <r>
    <s v="VT812"/>
    <s v="CEGL006128"/>
    <n v="812"/>
    <n v="5094"/>
    <n v="44.541905"/>
    <n v="-72.808739000000003"/>
    <s v="Map from merge shp"/>
    <x v="1"/>
    <s v="Montane Spruce-Fir Forest"/>
    <s v="Long Trail Before Taft Lodge; plot #6; town of CAMBRIDGE"/>
    <n v="58"/>
    <n v="58"/>
    <d v="1999-07-27T00:00:00"/>
    <n v="17"/>
    <n v="17"/>
    <n v="5.2352941176470598"/>
    <n v="5.2352941176470598"/>
    <n v="21.585670628233601"/>
    <n v="21.585670628233601"/>
    <n v="52.352941176470601"/>
    <n v="1.2697453310725699"/>
    <x v="576"/>
    <n v="5.0262443510033004"/>
    <n v="20.723736359350699"/>
    <n v="20.723736359350699"/>
    <n v="50.262443510033002"/>
    <n v="1"/>
    <n v="0"/>
    <n v="110.49999924004101"/>
    <m/>
    <m/>
    <n v="5"/>
    <n v="17"/>
    <n v="17"/>
    <n v="5"/>
    <n v="5"/>
    <n v="20.615528128088304"/>
    <n v="20.615528128088304"/>
    <n v="50"/>
    <n v="1.212678125181665"/>
    <n v="4.2542986512412355"/>
    <n v="4.2542986512412355"/>
    <n v="17.540922701990365"/>
    <n v="17.540922701990365"/>
    <n v="42.542986512412355"/>
    <n v="1"/>
    <n v="0"/>
    <n v="110.49999924004078"/>
    <n v="55.802154919501028"/>
    <n v="0"/>
    <n v="8"/>
    <s v="A"/>
    <x v="2"/>
    <s v="A"/>
    <s v="A"/>
    <n v="689885"/>
    <s v="CEGL006128"/>
    <s v="Picea rubens - Abies balsamea / Sorbus americana Forest"/>
    <s v="Montane Spruce - Fir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Picea rubens - Abies balsamea / Sorbus americana Forest"/>
    <s v="Red Spruce - Balsam Fir Forest Alliance"/>
    <s v="Northern Appalachian Spruce - Fir Forest"/>
  </r>
  <r>
    <s v="VT813"/>
    <m/>
    <n v="813"/>
    <s v="No EO"/>
    <n v="44.487029999999997"/>
    <n v="-72.837252000000007"/>
    <s v="Map from merge shp"/>
    <x v="5"/>
    <s v="Shallow Emergent Marsh (shrubby)"/>
    <s v="Nebraska Notch Beaver Meadow; plot #8; town of UNDERHILL"/>
    <n v="58"/>
    <n v="58"/>
    <d v="1999-07-30T00:00:00"/>
    <n v="41"/>
    <n v="40"/>
    <n v="3.8292682926829298"/>
    <n v="3.9249999999999998"/>
    <n v="24.5192806165112"/>
    <n v="24.823879632321798"/>
    <n v="38.768386668496397"/>
    <n v="0.60546047883711696"/>
    <x v="577"/>
    <n v="3.5261011419185699"/>
    <n v="22.532117279912701"/>
    <n v="22.3010217371666"/>
    <n v="34.8283445865288"/>
    <n v="0.99796499796502303"/>
    <n v="0.5"/>
    <n v="245.20000000298"/>
    <m/>
    <m/>
    <n v="29"/>
    <n v="41"/>
    <n v="39"/>
    <n v="3.7804878048780486"/>
    <n v="3.9743589743589745"/>
    <n v="24.206933092733937"/>
    <n v="24.819863839788507"/>
    <n v="38.762115054227543"/>
    <n v="0.60536253267776841"/>
    <n v="3.2393162393012069"/>
    <n v="3.4514310494397979"/>
    <n v="20.741744324579383"/>
    <n v="21.554179995361622"/>
    <n v="33.661973742997617"/>
    <n v="0.93854293853761916"/>
    <n v="15.100000001490116"/>
    <n v="230.60000000149012"/>
    <n v="45.227541151223996"/>
    <n v="0"/>
    <n v="27"/>
    <m/>
    <x v="0"/>
    <m/>
    <m/>
    <m/>
    <m/>
    <m/>
    <m/>
    <m/>
    <m/>
    <m/>
    <m/>
    <m/>
    <m/>
    <m/>
    <m/>
    <m/>
    <m/>
    <m/>
    <m/>
    <m/>
    <m/>
    <m/>
    <m/>
    <m/>
    <m/>
    <m/>
  </r>
  <r>
    <s v="VT814"/>
    <s v="CEGL006534"/>
    <n v="814"/>
    <n v="6345"/>
    <n v="44.555126000000001"/>
    <n v="-72.799243000000004"/>
    <s v="Map from merge shp"/>
    <x v="16"/>
    <s v="Talus"/>
    <s v="Smuggler's Notch; plot #09; town of CAMBRIDGE"/>
    <n v="58"/>
    <n v="58"/>
    <d v="1999-08-05T00:00:00"/>
    <n v="34"/>
    <n v="31"/>
    <n v="4.1176470588235299"/>
    <n v="4.5161290322580596"/>
    <n v="24.009801919951201"/>
    <n v="25.144742283748499"/>
    <n v="43.122877254358798"/>
    <n v="0.73955124363966096"/>
    <x v="578"/>
    <n v="4.4706601466949802"/>
    <n v="25.4460514074385"/>
    <n v="24.891582243092699"/>
    <n v="42.688711366488"/>
    <n v="0.97613365155152498"/>
    <n v="4"/>
    <n v="163.60000000149"/>
    <m/>
    <m/>
    <n v="20"/>
    <n v="34"/>
    <n v="31"/>
    <n v="3.9411764705882355"/>
    <n v="4.32258064516129"/>
    <n v="22.980810409096186"/>
    <n v="24.067110471587835"/>
    <n v="41.274753943457718"/>
    <n v="0.70785619034081881"/>
    <n v="3.9952267303280866"/>
    <n v="4.0929095354696932"/>
    <n v="23.295974873543152"/>
    <n v="22.788355851875334"/>
    <n v="39.081707863206319"/>
    <n v="0.97613365155152487"/>
    <n v="4"/>
    <n v="163.60000000149012"/>
    <n v="48.323807646684003"/>
    <n v="0"/>
    <n v="22"/>
    <n v="0"/>
    <x v="4"/>
    <n v="0"/>
    <s v="A"/>
    <n v="687388"/>
    <s v="CEGL006534"/>
    <s v="Polypodium (virginianum, appalachianum) / Lichens Nonvascular Vegetation"/>
    <s v="Northern Lichen Talus Barrens"/>
    <s v="6.B.1.Na.1.c"/>
    <s v="6"/>
    <s v="6.B"/>
    <s v="6.B.1"/>
    <s v="6.B.1.Na"/>
    <s v="6 Open Rock Vegetation"/>
    <s v="6.B Temperate &amp; Boreal Open Rock Vegetation"/>
    <s v="6.B.1 Temperate &amp; Boreal Cliff, Scree &amp; Other Rock Vegetation"/>
    <s v="D051"/>
    <s v="6.B.1.Na Eastern North American Temperate &amp; Boreal Cliff, Scree &amp; Rock Vegetation"/>
    <s v="M111"/>
    <s v="Eastern North American Cliff &amp; Rock Vegetation"/>
    <s v="G840"/>
    <s v="Appalachian Cliff &amp; Rock Vegetation"/>
    <s v="A4229"/>
    <s v="Appalachian-Northeastern Acidic Talus Alliance"/>
    <s v="6.B.1.Na.1.cEastern North American Cliff &amp; Rock VegetationAppalachian Cliff &amp; Rock VegetationAppalachian-Northeastern Acidic Talus AlliancePolypodium (virginianum, appalachianum) / Lichens Nonvascular Vegetation"/>
    <s v="Appalachian-Northeastern Acidic Talus Alliance"/>
    <s v="Appalachian-Northeastern Acidic Talus"/>
  </r>
  <r>
    <s v="VT815"/>
    <m/>
    <n v="815"/>
    <s v="No EO"/>
    <n v="44.611975999999999"/>
    <n v="-72.716740000000001"/>
    <s v="Map from merge shp"/>
    <x v="5"/>
    <s v="Sedge Meadow"/>
    <s v="NE Beaver Meadow Block; plot #10; town of JOHNSON"/>
    <n v="58"/>
    <n v="58"/>
    <d v="1999-08-09T00:00:00"/>
    <n v="11"/>
    <n v="11"/>
    <n v="3.9090909090909101"/>
    <n v="3.9090909090909101"/>
    <n v="12.9649878168438"/>
    <n v="12.9649878168438"/>
    <n v="39.090909090909101"/>
    <n v="1.1786352560767099"/>
    <x v="579"/>
    <n v="4.2214052287595596"/>
    <n v="14.0008172318399"/>
    <n v="14.0008172318399"/>
    <n v="42.214052287595599"/>
    <n v="1"/>
    <n v="0"/>
    <n v="122.40000000596"/>
    <m/>
    <m/>
    <n v="8"/>
    <n v="11"/>
    <n v="11"/>
    <n v="3.5454545454545454"/>
    <n v="3.5454545454545454"/>
    <n v="11.758942438532781"/>
    <n v="11.758942438532781"/>
    <n v="35.454545454545453"/>
    <n v="1.0689947671393438"/>
    <n v="4.9305555554371958"/>
    <n v="4.9305555554371958"/>
    <n v="16.352802785387542"/>
    <n v="16.352802785387542"/>
    <n v="49.305555554371963"/>
    <n v="1"/>
    <n v="0"/>
    <n v="122.40000000596046"/>
    <n v="48.18143162601325"/>
    <n v="0"/>
    <n v="9"/>
    <m/>
    <x v="0"/>
    <m/>
    <m/>
    <m/>
    <m/>
    <m/>
    <m/>
    <m/>
    <m/>
    <m/>
    <m/>
    <m/>
    <m/>
    <m/>
    <m/>
    <m/>
    <m/>
    <m/>
    <m/>
    <m/>
    <s v="Laurentian-Northeastern Wet Meadow"/>
    <m/>
    <m/>
    <m/>
    <m/>
    <m/>
  </r>
  <r>
    <s v="VT816"/>
    <m/>
    <n v="816"/>
    <s v="No EO"/>
    <n v="44.568409000000003"/>
    <n v="-72.740005999999994"/>
    <s v="Map from merge shp"/>
    <x v="5"/>
    <s v="Sedge Meadow"/>
    <s v="Beaver Meadow Brook MMSF; plot #11; town of MORRISTOWN"/>
    <n v="58"/>
    <n v="58"/>
    <d v="1999-08-10T00:00:00"/>
    <n v="8"/>
    <n v="8"/>
    <n v="4.125"/>
    <n v="4.125"/>
    <n v="11.667261889578"/>
    <n v="11.667261889578"/>
    <n v="41.25"/>
    <n v="1.4584077361972501"/>
    <x v="580"/>
    <n v="4.2819383259911898"/>
    <n v="12.111150507723799"/>
    <n v="12.111150507723799"/>
    <n v="42.819383259911902"/>
    <n v="1"/>
    <n v="0"/>
    <n v="113.5"/>
    <m/>
    <m/>
    <n v="5"/>
    <n v="8"/>
    <n v="8"/>
    <n v="4.375"/>
    <n v="4.375"/>
    <n v="12.374368670764582"/>
    <n v="12.374368670764582"/>
    <n v="43.75"/>
    <n v="1.5467960838455725"/>
    <n v="5.2334801762114536"/>
    <n v="5.2334801762114536"/>
    <n v="14.802517287217947"/>
    <n v="14.802517287217947"/>
    <n v="52.334801762114537"/>
    <n v="1"/>
    <n v="0"/>
    <n v="113.5"/>
    <n v="51.792550292863019"/>
    <n v="0"/>
    <n v="4"/>
    <m/>
    <x v="0"/>
    <m/>
    <m/>
    <m/>
    <m/>
    <m/>
    <m/>
    <m/>
    <m/>
    <m/>
    <m/>
    <m/>
    <m/>
    <m/>
    <m/>
    <m/>
    <m/>
    <m/>
    <m/>
    <m/>
    <s v="Laurentian-Northeastern Wet Meadow"/>
    <m/>
    <m/>
    <m/>
    <m/>
    <m/>
  </r>
  <r>
    <s v="VT817"/>
    <s v="CEGL006267"/>
    <n v="817"/>
    <n v="2079"/>
    <n v="44.557254999999998"/>
    <n v="-72.771659999999997"/>
    <s v="Map from merge shp"/>
    <x v="1"/>
    <s v="Heart Leaved Birch-Spruce-Fir Forest"/>
    <s v="Spruce Mountain; plot #12; town of MORRISTOWN"/>
    <n v="58"/>
    <n v="58"/>
    <d v="1999-08-12T00:00:00"/>
    <n v="19"/>
    <n v="19"/>
    <n v="5.8421052631578902"/>
    <n v="5.8421052631578902"/>
    <n v="25.4651464596324"/>
    <n v="25.4651464596324"/>
    <n v="58.421052631579002"/>
    <n v="1.34027086629644"/>
    <x v="581"/>
    <n v="5.5068649857027099"/>
    <n v="24.003867968400701"/>
    <n v="24.003867968400701"/>
    <n v="55.068649857027097"/>
    <n v="1"/>
    <n v="0"/>
    <n v="262.19999847561098"/>
    <m/>
    <m/>
    <n v="3"/>
    <n v="19"/>
    <n v="19"/>
    <n v="5.5263157894736841"/>
    <n v="5.5263157894736841"/>
    <n v="24.088652056408986"/>
    <n v="24.088652056408986"/>
    <n v="55.263157894736835"/>
    <n v="1.2678237924425779"/>
    <n v="5.0106788697207074"/>
    <n v="5.0106788697207074"/>
    <n v="21.841042831647169"/>
    <n v="21.841042831647169"/>
    <n v="50.106788697207072"/>
    <n v="1"/>
    <n v="0"/>
    <n v="262.19999847561121"/>
    <n v="59.170538749138217"/>
    <n v="0"/>
    <n v="7"/>
    <n v="0"/>
    <x v="1"/>
    <n v="0"/>
    <s v="A"/>
    <n v="685368"/>
    <s v="CEGL006267"/>
    <s v="Betula alleghaniensis - Picea rubens / Dryopteris campyloptera Forest"/>
    <s v="Transitional Northern Hardwood - Red Spruce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Betula alleghaniensis - Picea rubens / Dryopteris campyloptera Forest"/>
    <s v="Red Spruce - Balsam Fir Forest Alliance"/>
    <s v="Northern Appalachian Spruce - Fir Forest"/>
  </r>
  <r>
    <s v="VT818"/>
    <s v="CEGL006267"/>
    <n v="818"/>
    <n v="2079"/>
    <n v="44.559593"/>
    <n v="-72.777946"/>
    <s v="Map from merge shp"/>
    <x v="1"/>
    <s v="White Birch-Spruce-Fir Forest"/>
    <s v="NW Slope of Spruce Peak; plot #13; town of CAMBRIDGE"/>
    <n v="58"/>
    <n v="58"/>
    <d v="1999-08-12T00:00:00"/>
    <n v="18"/>
    <n v="18"/>
    <n v="5.1666666666666696"/>
    <n v="5.1666666666666696"/>
    <n v="21.920310216783001"/>
    <n v="21.920310216783001"/>
    <n v="51.6666666666667"/>
    <n v="1.2177950120434999"/>
    <x v="582"/>
    <n v="4.6317530296859104"/>
    <n v="19.650863856433499"/>
    <n v="19.650863856433499"/>
    <n v="46.317530296859097"/>
    <n v="1"/>
    <n v="0"/>
    <n v="272.10000038147001"/>
    <m/>
    <m/>
    <n v="7"/>
    <n v="18"/>
    <n v="18"/>
    <n v="4.833333333333333"/>
    <n v="4.833333333333333"/>
    <n v="20.506096654409877"/>
    <n v="20.506096654409877"/>
    <n v="48.333333333333329"/>
    <n v="1.1392275919116599"/>
    <n v="4.2013965423014845"/>
    <n v="4.2013965423014845"/>
    <n v="17.825015913090557"/>
    <n v="17.825015913090557"/>
    <n v="42.013965423014845"/>
    <n v="1"/>
    <n v="0"/>
    <n v="272.10000038146973"/>
    <n v="55.090716156721854"/>
    <n v="0"/>
    <n v="9"/>
    <n v="0"/>
    <x v="1"/>
    <n v="0"/>
    <s v="A"/>
    <n v="685368"/>
    <s v="CEGL006267"/>
    <s v="Betula alleghaniensis - Picea rubens / Dryopteris campyloptera Forest"/>
    <s v="Transitional Northern Hardwood - Red Spruce Forest"/>
    <s v="1.B.2.Na.7.d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014"/>
    <s v="Laurentian-Acadian Mesic Hardwood - Conifer Forest"/>
    <s v="G744"/>
    <s v="Northern Appalachian-Acadian Red Spruce - Fir - Hardwood Forest"/>
    <s v="A0150"/>
    <s v="Picea rubens - Abies balsamea Forest Alliance"/>
    <s v="1.B.2.Na.7.dLaurentian-Acadian Mesic Hardwood - Conifer ForestNorthern Appalachian-Acadian Red Spruce - Fir - Hardwood ForestPicea rubens - Abies balsamea Forest AllianceBetula alleghaniensis - Picea rubens / Dryopteris campyloptera Forest"/>
    <s v="Red Spruce - Balsam Fir Forest Alliance"/>
    <s v="Northern Appalachian Spruce - Fir Forest"/>
  </r>
  <r>
    <s v="VT819"/>
    <s v="CEGL006046 ; CEGL006162"/>
    <n v="819"/>
    <n v="10250"/>
    <n v="43.699781999999999"/>
    <n v="-73.388962000000006"/>
    <s v="Map from merge shp"/>
    <x v="8"/>
    <s v="Transition Hardwood Limestone Forest"/>
    <s v="Cedar Mountain; plot #1; town of BENSON"/>
    <n v="1"/>
    <n v="83"/>
    <d v="2010-07-13T00:00:00"/>
    <n v="31"/>
    <n v="31"/>
    <n v="5.8387096774193603"/>
    <n v="5.8387096774193603"/>
    <n v="32.508559666846303"/>
    <n v="32.508559666846303"/>
    <n v="58.387096774193502"/>
    <n v="1.0486632150595601"/>
    <x v="583"/>
    <n v="5.9508426961683103"/>
    <n v="33.132889892533299"/>
    <n v="33.132889892533299"/>
    <n v="59.508426961683099"/>
    <n v="1"/>
    <n v="0"/>
    <n v="142.39999866485601"/>
    <m/>
    <m/>
    <n v="5"/>
    <n v="31"/>
    <n v="31"/>
    <n v="5.419354838709677"/>
    <n v="5.419354838709677"/>
    <n v="30.173690740498181"/>
    <n v="30.173690740498181"/>
    <n v="54.193548387096769"/>
    <n v="0.9733448625967156"/>
    <n v="4.2183989012225185"/>
    <n v="4.2183989012225185"/>
    <n v="23.487051070428059"/>
    <n v="23.487051070428059"/>
    <n v="42.18398901222519"/>
    <n v="1"/>
    <n v="0"/>
    <n v="142.39999866485596"/>
    <n v="60.22704639849777"/>
    <n v="0"/>
    <n v="13"/>
    <s v="A"/>
    <x v="2"/>
    <s v="B"/>
    <s v="B"/>
    <n v="685836"/>
    <s v="CEGL006046"/>
    <s v="Acer saccharum - Quercus rubra / Hepatica nobilis var. obtusa Forest"/>
    <s v="Sugar Maple - Ash - Oak - Hickory Mesic Forest"/>
    <s v="1.B.2.Na.3.b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883"/>
    <s v="Appalachian-Interior-Northeastern Mesic Forest"/>
    <s v="G742"/>
    <s v="Appalachian-Allegheny Northern Hardwood - Conifer Forest"/>
    <s v="A3303"/>
    <s v="Quercus rubra - Acer saccharum - Betula lenta Forest Alliance"/>
    <s v="1.B.2.Na.3.bAppalachian-Interior-Northeastern Mesic ForestAppalachian-Allegheny Northern Hardwood - Conifer ForestQuercus rubra - Acer saccharum - Betula lenta Forest AllianceAcer saccharum - Quercus rubra / Hepatica nobilis var. obtusa Forest"/>
    <s v="Northern Red Oak - Sugar Maple - Sweet Birch Forest Alliance"/>
    <s v="Northern Red Oak - Sugar Maple - Sweet Birch Forest"/>
  </r>
  <r>
    <s v="VT820"/>
    <s v="CEGL006293"/>
    <n v="820"/>
    <n v="10700"/>
    <n v="43.110460000000003"/>
    <n v="-72.764782999999994"/>
    <s v="Map from merge shp"/>
    <x v="6"/>
    <s v="Dry Oak-Pine Forest"/>
    <s v="Little Ball Mountain; Jamaica State Park; plot #1; town of JAMAICA"/>
    <n v="58"/>
    <n v="58"/>
    <d v="2011-06-15T00:00:00"/>
    <n v="28"/>
    <n v="28"/>
    <n v="4.8214285714285703"/>
    <n v="4.8214285714285703"/>
    <n v="25.512601928122798"/>
    <n v="25.512601928122798"/>
    <n v="48.214285714285701"/>
    <n v="0.91116435457581602"/>
    <x v="584"/>
    <n v="3.9177887969071201"/>
    <n v="20.730989691782401"/>
    <n v="20.730989691782401"/>
    <n v="39.1778879690712"/>
    <n v="1"/>
    <n v="0"/>
    <n v="141.10000114888001"/>
    <m/>
    <m/>
    <n v="9"/>
    <n v="28"/>
    <n v="28"/>
    <n v="4.8214285714285712"/>
    <n v="4.8214285714285712"/>
    <n v="25.512601928122837"/>
    <n v="25.512601928122837"/>
    <n v="48.214285714285708"/>
    <n v="0.91116435457581557"/>
    <n v="4.0772501827177647"/>
    <n v="4.0772501827177647"/>
    <n v="21.574780032927737"/>
    <n v="21.574780032927737"/>
    <n v="40.772501827177649"/>
    <n v="1"/>
    <n v="0"/>
    <n v="141.10000114887953"/>
    <n v="55.920301680981702"/>
    <n v="0"/>
    <n v="14"/>
    <s v="A"/>
    <x v="1"/>
    <s v="A"/>
    <s v="A"/>
    <n v="688827"/>
    <s v="CEGL006293"/>
    <s v="Pinus strobus - Quercus (rubra, velutina) - Fagus grandifolia Forest"/>
    <s v="Northeastern White Pine -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4128"/>
    <s v="Pinus strobus - Quercus alba Allegheny Forest &amp; Woodland Alliance"/>
    <s v="1.B.2.Na.2.aAppalachian-Northeastern Oak - Hardwood - Pine Forest &amp; WoodlandAppalachian Oak / Chestnut ForestPinus strobus - Quercus alba Allegheny Forest &amp; Woodland AlliancePinus strobus - Quercus (rubra, velutina) - Fagus grandifolia Forest"/>
    <s v="Eastern White Pine - White Oak Allegheny Forest &amp; Woodland Alliance"/>
    <s v="Allegheny Eastern White Pine - White Oak Forest &amp; Woodland"/>
  </r>
  <r>
    <s v="VT821"/>
    <s v="CEGL006282"/>
    <n v="821"/>
    <n v="10773"/>
    <n v="43.746727"/>
    <n v="-73.175134"/>
    <s v="Map from merge shp"/>
    <x v="6"/>
    <s v="Dwarf Oak Woodland"/>
    <s v="Echo Lake Cliffs; plot #1; town of HUBBARDTON"/>
    <n v="1"/>
    <n v="58"/>
    <d v="1991-07-17T00:00:00"/>
    <n v="21"/>
    <n v="21"/>
    <n v="4.7619047619047601"/>
    <n v="4.7619047619047601"/>
    <n v="21.821789023599202"/>
    <n v="21.821789023599202"/>
    <n v="47.619047619047599"/>
    <n v="1.0391328106475799"/>
    <x v="585"/>
    <n v="4.8469751011366604"/>
    <n v="22.211630292525001"/>
    <n v="22.211630292525001"/>
    <n v="48.469751011366597"/>
    <n v="1"/>
    <n v="0"/>
    <n v="84.299999244511099"/>
    <m/>
    <m/>
    <n v="8"/>
    <n v="21"/>
    <n v="21"/>
    <n v="4.8571428571428568"/>
    <n v="4.8571428571428568"/>
    <n v="22.258224804071219"/>
    <n v="22.258224804071219"/>
    <n v="48.571428571428562"/>
    <n v="1.0599154668605344"/>
    <n v="5.0320284824467221"/>
    <n v="5.0320284824467221"/>
    <n v="23.059651419985869"/>
    <n v="23.059651419985869"/>
    <n v="50.320284824467223"/>
    <n v="1"/>
    <n v="0"/>
    <n v="84.299999244511127"/>
    <n v="55.849703636707126"/>
    <n v="0"/>
    <n v="10"/>
    <s v="D"/>
    <x v="2"/>
    <s v="A"/>
    <s v="C"/>
    <n v="687537"/>
    <s v="CEGL006282"/>
    <s v="Quercus montana - Quercus (rubra, velutina) / Vaccinium (angustifolium, pallidum) Forest"/>
    <s v="Lower New England High Slope Chestnut Oak Forest"/>
    <s v="1.B.2.Na.2.a"/>
    <s v="1"/>
    <s v="1.B"/>
    <s v="1.B.2"/>
    <s v="1.B.2.Na"/>
    <s v="1 Forest &amp; Woodland"/>
    <s v="1.B Temperate &amp; Boreal Forest &amp; Woodland"/>
    <s v="1.B.2 Cool Temperate Forest &amp; Woodland"/>
    <s v="D008"/>
    <s v="1.B.2.Na Eastern North American Forest &amp; Woodland"/>
    <s v="M502"/>
    <s v="Appalachian-Northeastern Oak - Hardwood - Pine Forest &amp; Woodland"/>
    <s v="G015"/>
    <s v="Appalachian Oak / Chestnut Forest"/>
    <s v="A0248"/>
    <s v="Quercus montana - Quercus coccinea Forest Alliance"/>
    <s v="1.B.2.Na.2.aAppalachian-Northeastern Oak - Hardwood - Pine Forest &amp; WoodlandAppalachian Oak / Chestnut ForestQuercus montana - Quercus coccinea Forest AllianceQuercus montana - Quercus (rubra, velutina) / Vaccinium (angustifolium, pallidum) Forest"/>
    <s v="Chestnut Oak - Scarlet Oak Forest Alliance"/>
    <s v="Chestnut Oak - Scarlet Oak Forest"/>
  </r>
  <r>
    <s v="VT822"/>
    <s v="CEGL005098"/>
    <n v="822"/>
    <n v="422"/>
    <n v="44.622900000000001"/>
    <n v="-73.340199999999996"/>
    <s v="From NC EO. Plot missing in GEF"/>
    <x v="13"/>
    <s v=""/>
    <s v="South Hero Dunes; plot #6; town of SOUTH HERO"/>
    <n v="83"/>
    <n v="83"/>
    <d v="1995-08-03T00:00:00"/>
    <n v="11"/>
    <n v="9"/>
    <n v="2.9090909090909101"/>
    <n v="3.5555555555555598"/>
    <n v="9.6483630264884397"/>
    <n v="10.6666666666667"/>
    <n v="32.161210088294801"/>
    <n v="0.96969696969696995"/>
    <x v="586"/>
    <n v="5.6223404255319096"/>
    <n v="16.935615475389699"/>
    <n v="16.8670212765957"/>
    <n v="50.855982641281301"/>
    <n v="0.90821256038647302"/>
    <n v="9.5"/>
    <n v="94"/>
    <m/>
    <m/>
    <n v="8"/>
    <n v="11"/>
    <n v="8"/>
    <n v="2.6363636363636362"/>
    <n v="3.625"/>
    <n v="8.7438289927551445"/>
    <n v="10.25304832720494"/>
    <n v="30.914103871563515"/>
    <n v="0.93209530247317618"/>
    <n v="6.21256038647343"/>
    <n v="7.0659340659340657"/>
    <n v="20.6047317893577"/>
    <n v="19.985479573756049"/>
    <n v="60.258488183146156"/>
    <n v="0.87922705314009664"/>
    <n v="12.5"/>
    <n v="91"/>
    <n v="42.780501757218957"/>
    <n v="0"/>
    <n v="9"/>
    <n v="0"/>
    <x v="4"/>
    <n v="0"/>
    <s v="C"/>
    <n v="688169"/>
    <s v="CEGL005098"/>
    <s v="Ammophila breviligulata - (Schizachyrium scoparium) Grassland"/>
    <s v="Great Lakes Beachgrass Dune"/>
    <s v="2.B.4.Na.2.d"/>
    <s v="2"/>
    <s v="2.B"/>
    <s v="2.B.4"/>
    <s v="2.B.4.Na"/>
    <s v="2 Shrub &amp; Herb Vegetation"/>
    <s v="2.B Temperate &amp; Boreal Grassland &amp; Shrubland"/>
    <s v="2.B.4 Temperate to Polar Scrub &amp; Herb Coastal Vegetation"/>
    <s v="D026"/>
    <s v="2.B.4.Na Eastern North American Coastal Scrub &amp; Herb Vegetation"/>
    <s v="M057"/>
    <s v="Eastern North American Coastal Dune &amp; Grassland"/>
    <s v="G089"/>
    <s v="Great Lakes Dune"/>
    <s v="A3719"/>
    <s v="Ammophila breviligulata - Juniperus spp. Great Lakes Dune Grassland Alliance"/>
    <s v="2.B.4.Na.2.dEastern North American Coastal Dune &amp; GrasslandGreat Lakes DuneAmmophila breviligulata - Juniperus spp. Great Lakes Dune Grassland AllianceAmmophila breviligulata - (Schizachyrium scoparium) Grassland"/>
    <s v="American Beachgrass - Juniper species Great Lakes Dune Grassland Alliance"/>
    <s v="Great Lakes Dune Grassland"/>
  </r>
  <r>
    <s v="VT823"/>
    <s v="CEGL005162"/>
    <n v="823"/>
    <n v="5167"/>
    <n v="44.622500000000002"/>
    <n v="-73.341800000000006"/>
    <s v="From NC EO. Plot missing in GEF"/>
    <x v="13"/>
    <s v="Black Willow Shrubland"/>
    <s v="South Hero Dunes; plot #5A; town of SOUTH HERO"/>
    <n v="83"/>
    <n v="83"/>
    <d v="1995-08-03T00:00:00"/>
    <n v="11"/>
    <n v="10"/>
    <n v="2.6363636363636398"/>
    <n v="2.9"/>
    <n v="8.7438289927551391"/>
    <n v="9.1706052144882992"/>
    <n v="27.650415088122202"/>
    <n v="0.8336913831353"/>
    <x v="587"/>
    <n v="3.8521126760563398"/>
    <n v="12.6866696526182"/>
    <n v="12.181449859944401"/>
    <n v="36.728453261784402"/>
    <n v="0.99300699300699302"/>
    <n v="0.5"/>
    <n v="71"/>
    <m/>
    <m/>
    <n v="9"/>
    <n v="11"/>
    <n v="10"/>
    <n v="3.1818181818181817"/>
    <n v="3.5"/>
    <n v="10.552897060221726"/>
    <n v="11.067971810589329"/>
    <n v="33.37119062359573"/>
    <n v="1.0061792555081206"/>
    <n v="3.6083916083916083"/>
    <n v="3.6338028169014085"/>
    <n v="11.967681061702002"/>
    <n v="11.491093469344252"/>
    <n v="34.646950426107445"/>
    <n v="0.99300699300699302"/>
    <n v="0.5"/>
    <n v="71"/>
    <n v="47.053963972269401"/>
    <n v="0"/>
    <n v="9"/>
    <s v="A"/>
    <x v="2"/>
    <s v="B"/>
    <s v="AB"/>
    <n v="685376"/>
    <s v="CEGL005162"/>
    <s v="Cakile edentula Great Lakes Shore Sparse Vegetation"/>
    <s v="Great Lakes Searocket Beach"/>
    <s v="2.B.4.Na.1.d"/>
    <s v="2"/>
    <s v="2.B"/>
    <s v="2.B.4"/>
    <s v="2.B.4.Na"/>
    <s v="2 Shrub &amp; Herb Vegetation"/>
    <s v="2.B Temperate &amp; Boreal Grassland &amp; Shrubland"/>
    <s v="2.B.4 Temperate to Polar Scrub &amp; Herb Coastal Vegetation"/>
    <s v="D026"/>
    <s v="2.B.4.Na Eastern North American Coastal Scrub &amp; Herb Vegetation"/>
    <s v="M060"/>
    <s v="Eastern North American Coastal Beach &amp; Rocky Shore"/>
    <s v="G764"/>
    <s v="Great Lakes Sand Beach"/>
    <s v="A4008"/>
    <s v="Cakile edentula Great Lakes Beach Alliance"/>
    <s v="2.B.4.Na.1.dEastern North American Coastal Beach &amp; Rocky ShoreGreat Lakes Sand BeachCakile edentula Great Lakes Beach AllianceCakile edentula Great Lakes Shore Sparse Vegetation"/>
    <s v="American Searocket Great Lakes Beach Alliance"/>
    <s v="Great Lakes Searocket Beach"/>
  </r>
  <r>
    <s v="VT824"/>
    <s v="CEGL005162"/>
    <n v="824"/>
    <n v="5167"/>
    <n v="44.622500000000002"/>
    <n v="-73.341800000000006"/>
    <s v="From NC EO. Plot missing in GEF"/>
    <x v="13"/>
    <s v=""/>
    <s v="South Hero Dunes; plot #1; town of SOUTH HERO"/>
    <n v="83"/>
    <n v="83"/>
    <d v="1995-08-03T00:00:00"/>
    <n v="29"/>
    <n v="24"/>
    <n v="3.1724137931034502"/>
    <n v="3.8333333333333299"/>
    <n v="17.0839711122888"/>
    <n v="18.7794213613377"/>
    <n v="34.872510004629603"/>
    <n v="0.64756625383923105"/>
    <x v="588"/>
    <n v="3.59"/>
    <n v="17.900686720011901"/>
    <n v="17.587336353183201"/>
    <n v="32.658863717379198"/>
    <n v="0.92592592592592604"/>
    <n v="4"/>
    <n v="50"/>
    <m/>
    <m/>
    <n v="22"/>
    <n v="30"/>
    <n v="24"/>
    <n v="3.3"/>
    <n v="4.125"/>
    <n v="18.074844397670482"/>
    <n v="20.208290377961216"/>
    <n v="36.895121628746523"/>
    <n v="0.67360967926537396"/>
    <n v="3.2568807339449539"/>
    <n v="3.55"/>
    <n v="17.838670450856327"/>
    <n v="17.391377173760564"/>
    <n v="31.752165280497007"/>
    <n v="0.91743119266055051"/>
    <n v="4.5"/>
    <n v="50"/>
    <n v="42.981075549270855"/>
    <n v="0"/>
    <n v="22"/>
    <s v="A"/>
    <x v="2"/>
    <s v="B"/>
    <s v="AB"/>
    <n v="685376"/>
    <s v="CEGL005162"/>
    <s v="Cakile edentula Great Lakes Shore Sparse Vegetation"/>
    <s v="Great Lakes Searocket Beach"/>
    <s v="2.B.4.Na.1.d"/>
    <s v="2"/>
    <s v="2.B"/>
    <s v="2.B.4"/>
    <s v="2.B.4.Na"/>
    <s v="2 Shrub &amp; Herb Vegetation"/>
    <s v="2.B Temperate &amp; Boreal Grassland &amp; Shrubland"/>
    <s v="2.B.4 Temperate to Polar Scrub &amp; Herb Coastal Vegetation"/>
    <s v="D026"/>
    <s v="2.B.4.Na Eastern North American Coastal Scrub &amp; Herb Vegetation"/>
    <s v="M060"/>
    <s v="Eastern North American Coastal Beach &amp; Rocky Shore"/>
    <s v="G764"/>
    <s v="Great Lakes Sand Beach"/>
    <s v="A4008"/>
    <s v="Cakile edentula Great Lakes Beach Alliance"/>
    <s v="2.B.4.Na.1.dEastern North American Coastal Beach &amp; Rocky ShoreGreat Lakes Sand BeachCakile edentula Great Lakes Beach AllianceCakile edentula Great Lakes Shore Sparse Vegetation"/>
    <s v="American Searocket Great Lakes Beach Alliance"/>
    <s v="Great Lakes Searocket Beach"/>
  </r>
  <r>
    <s v="VT825"/>
    <s v="CEGL005162"/>
    <n v="825"/>
    <n v="5167"/>
    <n v="44.622500000000002"/>
    <n v="-73.341800000000006"/>
    <s v="From NC EO. Plot missing in GEF"/>
    <x v="13"/>
    <s v=""/>
    <s v="South Hero Dunes; plot #1,2A; town of SOUTH HERO"/>
    <n v="83"/>
    <n v="83"/>
    <d v="1995-08-03T00:00:00"/>
    <n v="12"/>
    <n v="8"/>
    <n v="2"/>
    <n v="3"/>
    <n v="6.9282032302755097"/>
    <n v="8.4852813742385695"/>
    <n v="24.494897427831798"/>
    <n v="0.70710678118654702"/>
    <x v="589"/>
    <n v="3.2777777777777799"/>
    <n v="9.29009069514216"/>
    <n v="9.2709555755569593"/>
    <n v="26.762943485964399"/>
    <n v="0.81818181818181801"/>
    <n v="2"/>
    <n v="9"/>
    <m/>
    <m/>
    <n v="12"/>
    <n v="14"/>
    <n v="10"/>
    <n v="2.2857142857142856"/>
    <n v="3.2"/>
    <n v="8.5523597411975789"/>
    <n v="10.119288512538816"/>
    <n v="27.04493615131253"/>
    <n v="0.72280632232420094"/>
    <n v="2.9583333333333335"/>
    <n v="3.55"/>
    <n v="11.069069769206244"/>
    <n v="11.226085693597748"/>
    <n v="30.00297604286234"/>
    <n v="0.83333333333333337"/>
    <n v="2"/>
    <n v="10"/>
    <n v="38.98191922685433"/>
    <n v="0"/>
    <n v="13"/>
    <s v="A"/>
    <x v="2"/>
    <s v="B"/>
    <s v="AB"/>
    <n v="685376"/>
    <s v="CEGL005162"/>
    <s v="Cakile edentula Great Lakes Shore Sparse Vegetation"/>
    <s v="Great Lakes Searocket Beach"/>
    <s v="2.B.4.Na.1.d"/>
    <s v="2"/>
    <s v="2.B"/>
    <s v="2.B.4"/>
    <s v="2.B.4.Na"/>
    <s v="2 Shrub &amp; Herb Vegetation"/>
    <s v="2.B Temperate &amp; Boreal Grassland &amp; Shrubland"/>
    <s v="2.B.4 Temperate to Polar Scrub &amp; Herb Coastal Vegetation"/>
    <s v="D026"/>
    <s v="2.B.4.Na Eastern North American Coastal Scrub &amp; Herb Vegetation"/>
    <s v="M060"/>
    <s v="Eastern North American Coastal Beach &amp; Rocky Shore"/>
    <s v="G764"/>
    <s v="Great Lakes Sand Beach"/>
    <s v="A4008"/>
    <s v="Cakile edentula Great Lakes Beach Alliance"/>
    <s v="2.B.4.Na.1.dEastern North American Coastal Beach &amp; Rocky ShoreGreat Lakes Sand BeachCakile edentula Great Lakes Beach AllianceCakile edentula Great Lakes Shore Sparse Vegetation"/>
    <s v="American Searocket Great Lakes Beach Alliance"/>
    <s v="Great Lakes Searocket Beach"/>
  </r>
  <r>
    <s v="VT826"/>
    <s v="CEGL005162"/>
    <n v="826"/>
    <n v="5167"/>
    <n v="44.622500000000002"/>
    <n v="-73.341800000000006"/>
    <s v="From NC EO. Plot missing in GEF"/>
    <x v="13"/>
    <s v="Spartina Punctata Herbaceous Alliance (Gname)"/>
    <s v="South Hero Dunes; town of SOUTH HERO"/>
    <n v="83"/>
    <n v="83"/>
    <d v="1995-08-03T00:00:00"/>
    <n v="29"/>
    <n v="25"/>
    <n v="3.2068965517241401"/>
    <n v="3.72"/>
    <n v="17.269666450465799"/>
    <n v="18.600000000000001"/>
    <n v="34.539332900931697"/>
    <n v="0.64137931034482798"/>
    <x v="590"/>
    <n v="3.8342541436464099"/>
    <n v="20.201645276493799"/>
    <n v="19.171270718232002"/>
    <n v="35.600155993059097"/>
    <n v="0.97837837837837804"/>
    <n v="2"/>
    <n v="90.5"/>
    <m/>
    <m/>
    <n v="22"/>
    <n v="30"/>
    <n v="26"/>
    <n v="3.5666666666666669"/>
    <n v="4.115384615384615"/>
    <n v="19.535437884350927"/>
    <n v="20.984426459785688"/>
    <n v="38.312145761109647"/>
    <n v="0.69948088199285652"/>
    <n v="4.236559139784946"/>
    <n v="4.3296703296703294"/>
    <n v="23.204590070648972"/>
    <n v="22.077073498412712"/>
    <n v="40.307037195933788"/>
    <n v="0.978494623655914"/>
    <n v="2"/>
    <n v="91"/>
    <n v="47.536368659605529"/>
    <n v="0"/>
    <n v="19"/>
    <s v="A"/>
    <x v="2"/>
    <s v="B"/>
    <s v="AB"/>
    <n v="685376"/>
    <s v="CEGL005162"/>
    <s v="Cakile edentula Great Lakes Shore Sparse Vegetation"/>
    <s v="Great Lakes Searocket Beach"/>
    <s v="2.B.4.Na.1.d"/>
    <s v="2"/>
    <s v="2.B"/>
    <s v="2.B.4"/>
    <s v="2.B.4.Na"/>
    <s v="2 Shrub &amp; Herb Vegetation"/>
    <s v="2.B Temperate &amp; Boreal Grassland &amp; Shrubland"/>
    <s v="2.B.4 Temperate to Polar Scrub &amp; Herb Coastal Vegetation"/>
    <s v="D026"/>
    <s v="2.B.4.Na Eastern North American Coastal Scrub &amp; Herb Vegetation"/>
    <s v="M060"/>
    <s v="Eastern North American Coastal Beach &amp; Rocky Shore"/>
    <s v="G764"/>
    <s v="Great Lakes Sand Beach"/>
    <s v="A4008"/>
    <s v="Cakile edentula Great Lakes Beach Alliance"/>
    <s v="2.B.4.Na.1.dEastern North American Coastal Beach &amp; Rocky ShoreGreat Lakes Sand BeachCakile edentula Great Lakes Beach AllianceCakile edentula Great Lakes Shore Sparse Vegetation"/>
    <s v="American Searocket Great Lakes Beach Alliance"/>
    <s v="Great Lakes Searocket Beach"/>
  </r>
  <r>
    <s v="VT827"/>
    <s v="CEGL005098"/>
    <n v="827"/>
    <n v="422"/>
    <n v="44.622900000000001"/>
    <n v="-73.340199999999996"/>
    <s v="From NC EO. Plot missing in GEF"/>
    <x v="13"/>
    <s v="Ammophila breviculata herbaceous alliance (Gname)"/>
    <s v="South Hero Dunes; town of SOUTH HERO"/>
    <n v="83"/>
    <n v="83"/>
    <d v="1995-08-03T00:00:00"/>
    <n v="12"/>
    <n v="11"/>
    <n v="3.9166666666666701"/>
    <n v="4.2727272727272698"/>
    <n v="13.567731325956199"/>
    <n v="14.1710331951549"/>
    <n v="40.908249149588997"/>
    <n v="1.18091943292957"/>
    <x v="591"/>
    <n v="5.8533333333333299"/>
    <n v="20.009744855861499"/>
    <n v="19.413310439546901"/>
    <n v="56.041400040671"/>
    <n v="0.98684210526315796"/>
    <n v="0.5"/>
    <n v="37.5"/>
    <m/>
    <m/>
    <n v="8"/>
    <n v="12"/>
    <n v="11"/>
    <n v="4.75"/>
    <n v="5.1818181818181817"/>
    <n v="16.454482671904334"/>
    <n v="17.186146640932527"/>
    <n v="49.612131947373882"/>
    <n v="1.4321788867443772"/>
    <n v="7.7763157894736841"/>
    <n v="7.88"/>
    <n v="26.937948086137009"/>
    <n v="26.135003348000549"/>
    <n v="75.44525609119944"/>
    <n v="0.98684210526315785"/>
    <n v="0.5"/>
    <n v="37.5"/>
    <n v="53.436441787901487"/>
    <n v="0"/>
    <n v="6"/>
    <n v="0"/>
    <x v="4"/>
    <n v="0"/>
    <s v="C"/>
    <n v="688169"/>
    <s v="CEGL005098"/>
    <s v="Ammophila breviligulata - (Schizachyrium scoparium) Grassland"/>
    <s v="Great Lakes Beachgrass Dune"/>
    <s v="2.B.4.Na.2.d"/>
    <s v="2"/>
    <s v="2.B"/>
    <s v="2.B.4"/>
    <s v="2.B.4.Na"/>
    <s v="2 Shrub &amp; Herb Vegetation"/>
    <s v="2.B Temperate &amp; Boreal Grassland &amp; Shrubland"/>
    <s v="2.B.4 Temperate to Polar Scrub &amp; Herb Coastal Vegetation"/>
    <s v="D026"/>
    <s v="2.B.4.Na Eastern North American Coastal Scrub &amp; Herb Vegetation"/>
    <s v="M057"/>
    <s v="Eastern North American Coastal Dune &amp; Grassland"/>
    <s v="G089"/>
    <s v="Great Lakes Dune"/>
    <s v="A3719"/>
    <s v="Ammophila breviligulata - Juniperus spp. Great Lakes Dune Grassland Alliance"/>
    <s v="2.B.4.Na.2.dEastern North American Coastal Dune &amp; GrasslandGreat Lakes DuneAmmophila breviligulata - Juniperus spp. Great Lakes Dune Grassland AllianceAmmophila breviligulata - (Schizachyrium scoparium) Grassland"/>
    <s v="American Beachgrass - Juniper species Great Lakes Dune Grassland Alliance"/>
    <s v="Great Lakes Dune Grassland"/>
  </r>
  <r>
    <s v="VT828"/>
    <s v="CEGL006123"/>
    <n v="828"/>
    <s v="No EO"/>
    <n v="43.483460999999998"/>
    <n v="-72.648735000000002"/>
    <s v="Map from merge shp"/>
    <x v="11"/>
    <s v="Fenny Shrub Swamp"/>
    <s v="Arthur Davis Wildlife Management Area North 1; Arthur Davis Wildlife Management Area; plot #2; town of READING"/>
    <n v="58"/>
    <n v="58"/>
    <d v="1995-08-03T00:00:00"/>
    <n v="14"/>
    <n v="14"/>
    <n v="5.1428571428571397"/>
    <n v="5.1428571428571397"/>
    <n v="19.242809417694598"/>
    <n v="19.242809417694598"/>
    <n v="51.428571428571402"/>
    <n v="1.37448638697818"/>
    <x v="592"/>
    <n v="5.4525993883792001"/>
    <n v="20.401758778648102"/>
    <n v="20.401758778648102"/>
    <n v="54.525993883791998"/>
    <n v="1"/>
    <n v="0"/>
    <n v="163.5"/>
    <m/>
    <m/>
    <n v="7"/>
    <n v="14"/>
    <n v="13"/>
    <n v="4.5714285714285712"/>
    <n v="4.9230769230769234"/>
    <n v="17.104719482395158"/>
    <n v="17.750406279207333"/>
    <n v="47.439956266310482"/>
    <n v="1.2678861628005238"/>
    <n v="5.2354740061162079"/>
    <n v="6.1805054151624548"/>
    <n v="19.589349988247669"/>
    <n v="22.284129182651082"/>
    <n v="59.556840402922262"/>
    <n v="0.84709480122324154"/>
    <n v="25"/>
    <n v="138.5"/>
    <n v="47.956374361066949"/>
    <n v="0"/>
    <n v="10"/>
    <m/>
    <x v="0"/>
    <m/>
    <m/>
    <n v="686266"/>
    <s v="CEGL006123"/>
    <s v="Cornus racemosa / Carex (sterilis, aquatilis, lacustris) Fen"/>
    <s v="Calcareous Basin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Cornus racemosa / Carex (sterilis, aquatilis, lacustri"/>
    <s v="Shrubby-cinquefoil - Dioecious Sedge - Yellow Sedge Alkaline Shrub Fen Alliance"/>
    <s v="Lower New England Calcareous Sedge Shrub Fen"/>
  </r>
  <r>
    <s v="VT829"/>
    <s v="CEGL006525"/>
    <n v="829"/>
    <s v="No EO"/>
    <n v="43.483969999999999"/>
    <n v="-72.649259999999998"/>
    <s v="Map from merge shp"/>
    <x v="11"/>
    <s v="Rich Calcareous Fen"/>
    <s v="Reading Tyson Road - North 2; Arthur Davis Wildlife Management Area; plot #1; town of READING"/>
    <n v="58"/>
    <n v="58"/>
    <d v="1995-08-03T00:00:00"/>
    <n v="15"/>
    <n v="15"/>
    <n v="5.4"/>
    <n v="5.4"/>
    <n v="20.914110069520099"/>
    <n v="20.914110069520099"/>
    <n v="54"/>
    <n v="1.39427400463467"/>
    <x v="593"/>
    <n v="5.6298701298701301"/>
    <n v="21.804393254297601"/>
    <n v="21.804393254297601"/>
    <n v="56.298701298701303"/>
    <n v="1"/>
    <n v="0"/>
    <n v="154"/>
    <m/>
    <m/>
    <n v="6"/>
    <n v="15"/>
    <n v="14"/>
    <n v="4.8666666666666663"/>
    <n v="5.2142857142857144"/>
    <n v="18.848518951542761"/>
    <n v="19.510070659606981"/>
    <n v="50.374785831991865"/>
    <n v="1.3006713773071319"/>
    <n v="4.8928571428571432"/>
    <n v="5.2326388888888893"/>
    <n v="18.94995422965772"/>
    <n v="19.5787419509317"/>
    <n v="50.55209434376733"/>
    <n v="0.93506493506493504"/>
    <n v="10"/>
    <n v="144"/>
    <n v="52.783036450511815"/>
    <n v="0"/>
    <n v="8"/>
    <m/>
    <x v="0"/>
    <m/>
    <m/>
    <n v="687547"/>
    <s v="CEGL006525"/>
    <s v="Dasiphora fruticosa ssp. floribunda / Carex lasiocarpa / Campylium stellatum Fen"/>
    <s v="Northern Shrubby-cinquefoil Alkaline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Dasiphora fruticosa ssp. floribunda / Carex lasiocarpa"/>
    <s v="Shrubby-cinquefoil - Dioecious Sedge - Yellow Sedge Alkaline Shrub Fen Alliance"/>
    <s v="Lower New England Calcareous Sedge Shrub Fen"/>
  </r>
  <r>
    <s v="VT830"/>
    <s v="CEGL006123"/>
    <n v="830"/>
    <s v="No EO"/>
    <n v="43.484793000000003"/>
    <n v="-72.638457000000002"/>
    <s v="Map from merge shp"/>
    <x v="11"/>
    <s v="Rich Calcareous Fen (or Fenlike Wetland)"/>
    <s v="Arthur Davis Wildlife Management Area - South; Arthur Davis Wildlife Management Area; plot #1; town of READING"/>
    <n v="58"/>
    <n v="58"/>
    <d v="1995-08-03T00:00:00"/>
    <n v="11"/>
    <n v="10"/>
    <n v="4.2727272727272698"/>
    <n v="4.7"/>
    <n v="14.1710331951549"/>
    <n v="14.862705002791399"/>
    <n v="44.812741694542801"/>
    <n v="1.35115500025376"/>
    <x v="594"/>
    <n v="4.7877094972067002"/>
    <n v="15.790819140747701"/>
    <n v="15.140066786392699"/>
    <n v="45.649018937624199"/>
    <n v="0.99444444444444402"/>
    <n v="0.5"/>
    <n v="89.5"/>
    <m/>
    <m/>
    <n v="5"/>
    <n v="11"/>
    <n v="10"/>
    <n v="4.0909090909090908"/>
    <n v="4.5"/>
    <n v="13.568010505999363"/>
    <n v="14.230249470757707"/>
    <n v="42.905816516051658"/>
    <n v="1.2936590427961552"/>
    <n v="5.3666666666666663"/>
    <n v="5.3966480446927374"/>
    <n v="17.799219708240646"/>
    <n v="17.06569955152321"/>
    <n v="51.455020179399014"/>
    <n v="0.99444444444444446"/>
    <n v="0.5"/>
    <n v="89.5"/>
    <n v="50.096506455502393"/>
    <n v="0"/>
    <n v="8"/>
    <m/>
    <x v="0"/>
    <m/>
    <m/>
    <n v="686266"/>
    <s v="CEGL006123"/>
    <s v="Cornus racemosa / Carex (sterilis, aquatilis, lacustris) Fen"/>
    <s v="Calcareous Basin Fen"/>
    <s v="2.C.2.Na.2.f"/>
    <s v="2"/>
    <s v="2.C"/>
    <s v="2.C.2"/>
    <s v="2.C.2.Na"/>
    <s v="2 Shrub &amp; Herb Vegetation"/>
    <s v="2.C Shrub &amp; Herb Wetland"/>
    <s v="2.C.2 Temperate to Polar Bog &amp; Fen"/>
    <s v="D029"/>
    <s v="2.C.2.Na North American Bog &amp; Fen"/>
    <s v="M877"/>
    <s v="North American Boreal &amp; Subboreal Alkaline Fen"/>
    <s v="G805"/>
    <s v="North-Central Interior &amp; Appalachian Alkaline Fen"/>
    <s v="A3703"/>
    <s v="Dasiphora fruticosa ssp. floribunda - Carex sterilis - Carex flava Alkaline Shrub Fen Alliance"/>
    <s v="2.C.2.Na.2.fNorth American Boreal &amp; Subboreal Alkaline FenNorth-Central Interior &amp; Appalachian Alkaline FenDasiphora fruticosa ssp. floribunda - Carex sterilis - Carex flava Alkaline Shrub Fen AllianceCornus racemosa / Carex (sterilis, aquatilis, lacustri"/>
    <s v="Shrubby-cinquefoil - Dioecious Sedge - Yellow Sedge Alkaline Shrub Fen Alliance"/>
    <s v="Lower New England Calcareous Sedge Shrub Fen"/>
  </r>
  <r>
    <m/>
    <m/>
    <m/>
    <m/>
    <m/>
    <m/>
    <m/>
    <x v="10"/>
    <m/>
    <m/>
    <m/>
    <m/>
    <m/>
    <m/>
    <m/>
    <m/>
    <m/>
    <m/>
    <m/>
    <m/>
    <m/>
    <x v="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23" firstHeaderRow="1" firstDataRow="3" firstDataCol="1"/>
  <pivotFields count="78"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9">
        <item x="16"/>
        <item x="7"/>
        <item x="2"/>
        <item x="5"/>
        <item x="8"/>
        <item x="6"/>
        <item x="14"/>
        <item m="1" x="17"/>
        <item x="15"/>
        <item x="0"/>
        <item x="4"/>
        <item x="3"/>
        <item x="1"/>
        <item x="13"/>
        <item x="12"/>
        <item x="10"/>
        <item x="9"/>
        <item x="1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596">
        <item x="321"/>
        <item x="304"/>
        <item x="589"/>
        <item x="317"/>
        <item x="11"/>
        <item x="363"/>
        <item x="360"/>
        <item x="127"/>
        <item x="316"/>
        <item x="55"/>
        <item x="588"/>
        <item x="3"/>
        <item x="247"/>
        <item x="361"/>
        <item x="530"/>
        <item x="577"/>
        <item x="364"/>
        <item x="362"/>
        <item x="508"/>
        <item x="5"/>
        <item x="318"/>
        <item x="564"/>
        <item x="130"/>
        <item x="113"/>
        <item x="50"/>
        <item x="66"/>
        <item x="62"/>
        <item x="514"/>
        <item x="590"/>
        <item x="484"/>
        <item x="249"/>
        <item x="587"/>
        <item x="86"/>
        <item x="492"/>
        <item x="92"/>
        <item x="518"/>
        <item x="566"/>
        <item x="584"/>
        <item x="74"/>
        <item x="23"/>
        <item x="494"/>
        <item x="78"/>
        <item x="120"/>
        <item x="80"/>
        <item x="129"/>
        <item x="43"/>
        <item x="16"/>
        <item x="22"/>
        <item x="13"/>
        <item x="77"/>
        <item x="222"/>
        <item x="136"/>
        <item x="32"/>
        <item x="0"/>
        <item x="528"/>
        <item x="571"/>
        <item x="124"/>
        <item x="579"/>
        <item x="63"/>
        <item x="490"/>
        <item x="223"/>
        <item x="103"/>
        <item x="141"/>
        <item x="105"/>
        <item x="138"/>
        <item x="205"/>
        <item x="580"/>
        <item x="513"/>
        <item x="106"/>
        <item x="46"/>
        <item x="311"/>
        <item x="110"/>
        <item x="76"/>
        <item x="134"/>
        <item x="24"/>
        <item x="39"/>
        <item x="26"/>
        <item x="320"/>
        <item x="578"/>
        <item x="504"/>
        <item x="8"/>
        <item x="315"/>
        <item x="525"/>
        <item x="69"/>
        <item x="516"/>
        <item x="496"/>
        <item x="244"/>
        <item x="302"/>
        <item x="102"/>
        <item x="517"/>
        <item x="236"/>
        <item x="14"/>
        <item x="563"/>
        <item x="30"/>
        <item x="346"/>
        <item x="81"/>
        <item x="275"/>
        <item x="54"/>
        <item x="117"/>
        <item x="42"/>
        <item x="137"/>
        <item x="115"/>
        <item x="272"/>
        <item x="310"/>
        <item x="152"/>
        <item x="119"/>
        <item x="515"/>
        <item x="345"/>
        <item x="144"/>
        <item x="47"/>
        <item x="369"/>
        <item x="108"/>
        <item x="283"/>
        <item x="168"/>
        <item x="18"/>
        <item x="4"/>
        <item x="6"/>
        <item x="82"/>
        <item x="132"/>
        <item x="499"/>
        <item x="365"/>
        <item x="100"/>
        <item x="154"/>
        <item x="248"/>
        <item x="359"/>
        <item x="524"/>
        <item x="509"/>
        <item x="109"/>
        <item x="25"/>
        <item x="121"/>
        <item x="88"/>
        <item x="538"/>
        <item x="286"/>
        <item x="520"/>
        <item x="49"/>
        <item x="174"/>
        <item x="139"/>
        <item x="89"/>
        <item x="243"/>
        <item x="486"/>
        <item x="118"/>
        <item x="582"/>
        <item x="65"/>
        <item x="282"/>
        <item x="535"/>
        <item x="300"/>
        <item x="324"/>
        <item x="9"/>
        <item x="241"/>
        <item x="253"/>
        <item x="285"/>
        <item x="522"/>
        <item x="34"/>
        <item x="12"/>
        <item x="527"/>
        <item x="85"/>
        <item x="33"/>
        <item x="97"/>
        <item x="84"/>
        <item x="79"/>
        <item x="532"/>
        <item x="506"/>
        <item x="325"/>
        <item x="17"/>
        <item x="60"/>
        <item x="329"/>
        <item x="10"/>
        <item x="27"/>
        <item x="140"/>
        <item x="184"/>
        <item x="104"/>
        <item x="284"/>
        <item x="2"/>
        <item x="500"/>
        <item x="37"/>
        <item x="15"/>
        <item x="28"/>
        <item x="594"/>
        <item x="288"/>
        <item x="523"/>
        <item x="180"/>
        <item x="291"/>
        <item x="502"/>
        <item x="51"/>
        <item x="44"/>
        <item x="90"/>
        <item x="572"/>
        <item x="7"/>
        <item x="493"/>
        <item x="279"/>
        <item x="256"/>
        <item x="303"/>
        <item x="258"/>
        <item x="371"/>
        <item x="278"/>
        <item x="40"/>
        <item x="521"/>
        <item x="135"/>
        <item x="497"/>
        <item x="491"/>
        <item x="519"/>
        <item x="73"/>
        <item x="125"/>
        <item x="585"/>
        <item x="101"/>
        <item x="61"/>
        <item x="372"/>
        <item x="183"/>
        <item x="87"/>
        <item x="488"/>
        <item x="19"/>
        <item x="111"/>
        <item x="373"/>
        <item x="573"/>
        <item x="107"/>
        <item x="133"/>
        <item x="171"/>
        <item x="367"/>
        <item x="539"/>
        <item x="266"/>
        <item x="68"/>
        <item x="1"/>
        <item x="276"/>
        <item x="58"/>
        <item x="277"/>
        <item x="59"/>
        <item x="35"/>
        <item x="41"/>
        <item x="251"/>
        <item x="116"/>
        <item x="370"/>
        <item x="268"/>
        <item x="273"/>
        <item x="254"/>
        <item x="555"/>
        <item x="289"/>
        <item x="57"/>
        <item x="36"/>
        <item x="565"/>
        <item x="94"/>
        <item x="534"/>
        <item x="358"/>
        <item x="156"/>
        <item x="38"/>
        <item x="464"/>
        <item x="287"/>
        <item x="160"/>
        <item x="72"/>
        <item x="203"/>
        <item x="213"/>
        <item x="64"/>
        <item x="229"/>
        <item x="200"/>
        <item x="546"/>
        <item x="368"/>
        <item x="45"/>
        <item x="48"/>
        <item x="237"/>
        <item x="322"/>
        <item x="155"/>
        <item x="53"/>
        <item x="576"/>
        <item x="71"/>
        <item x="366"/>
        <item x="193"/>
        <item x="70"/>
        <item x="232"/>
        <item x="341"/>
        <item x="250"/>
        <item x="574"/>
        <item x="126"/>
        <item x="246"/>
        <item x="260"/>
        <item x="208"/>
        <item x="148"/>
        <item x="114"/>
        <item x="210"/>
        <item x="149"/>
        <item x="95"/>
        <item x="259"/>
        <item x="52"/>
        <item x="562"/>
        <item x="240"/>
        <item x="586"/>
        <item x="29"/>
        <item x="112"/>
        <item x="230"/>
        <item x="159"/>
        <item x="177"/>
        <item x="235"/>
        <item x="269"/>
        <item x="176"/>
        <item x="196"/>
        <item x="31"/>
        <item x="542"/>
        <item x="313"/>
        <item x="151"/>
        <item x="219"/>
        <item x="192"/>
        <item x="198"/>
        <item x="485"/>
        <item x="231"/>
        <item x="150"/>
        <item x="340"/>
        <item x="305"/>
        <item x="122"/>
        <item x="175"/>
        <item x="503"/>
        <item x="487"/>
        <item x="280"/>
        <item x="545"/>
        <item x="181"/>
        <item x="505"/>
        <item x="170"/>
        <item x="209"/>
        <item x="207"/>
        <item x="218"/>
        <item x="211"/>
        <item x="531"/>
        <item x="551"/>
        <item x="190"/>
        <item x="220"/>
        <item x="199"/>
        <item x="188"/>
        <item x="178"/>
        <item x="179"/>
        <item x="326"/>
        <item x="185"/>
        <item x="187"/>
        <item x="327"/>
        <item x="224"/>
        <item x="189"/>
        <item x="165"/>
        <item x="182"/>
        <item x="216"/>
        <item x="163"/>
        <item x="312"/>
        <item x="56"/>
        <item x="561"/>
        <item x="307"/>
        <item x="158"/>
        <item x="167"/>
        <item x="75"/>
        <item x="475"/>
        <item x="512"/>
        <item x="215"/>
        <item x="161"/>
        <item x="98"/>
        <item x="20"/>
        <item x="195"/>
        <item x="128"/>
        <item x="342"/>
        <item x="91"/>
        <item x="162"/>
        <item x="143"/>
        <item x="255"/>
        <item x="489"/>
        <item x="212"/>
        <item x="560"/>
        <item x="67"/>
        <item x="533"/>
        <item x="93"/>
        <item x="467"/>
        <item x="274"/>
        <item x="328"/>
        <item x="319"/>
        <item x="186"/>
        <item x="169"/>
        <item x="501"/>
        <item x="306"/>
        <item x="172"/>
        <item x="197"/>
        <item x="553"/>
        <item x="592"/>
        <item x="164"/>
        <item x="194"/>
        <item x="575"/>
        <item x="228"/>
        <item x="581"/>
        <item x="204"/>
        <item x="201"/>
        <item x="543"/>
        <item x="558"/>
        <item x="191"/>
        <item x="214"/>
        <item x="550"/>
        <item x="569"/>
        <item x="344"/>
        <item x="173"/>
        <item x="21"/>
        <item x="225"/>
        <item x="96"/>
        <item x="202"/>
        <item x="281"/>
        <item x="83"/>
        <item x="131"/>
        <item x="529"/>
        <item x="217"/>
        <item x="123"/>
        <item x="323"/>
        <item x="593"/>
        <item x="206"/>
        <item x="511"/>
        <item x="270"/>
        <item x="265"/>
        <item x="548"/>
        <item x="570"/>
        <item x="498"/>
        <item x="477"/>
        <item x="295"/>
        <item x="419"/>
        <item x="436"/>
        <item x="153"/>
        <item x="142"/>
        <item x="409"/>
        <item x="166"/>
        <item x="591"/>
        <item x="238"/>
        <item x="227"/>
        <item x="556"/>
        <item x="507"/>
        <item x="536"/>
        <item x="541"/>
        <item x="301"/>
        <item x="540"/>
        <item x="267"/>
        <item x="410"/>
        <item x="221"/>
        <item x="552"/>
        <item x="290"/>
        <item x="309"/>
        <item x="456"/>
        <item x="403"/>
        <item x="547"/>
        <item x="554"/>
        <item x="510"/>
        <item x="583"/>
        <item x="435"/>
        <item x="226"/>
        <item x="457"/>
        <item x="147"/>
        <item x="557"/>
        <item x="434"/>
        <item x="474"/>
        <item x="405"/>
        <item x="242"/>
        <item x="559"/>
        <item x="157"/>
        <item x="333"/>
        <item x="145"/>
        <item x="537"/>
        <item x="261"/>
        <item x="416"/>
        <item x="347"/>
        <item x="337"/>
        <item x="386"/>
        <item x="439"/>
        <item x="350"/>
        <item x="314"/>
        <item x="381"/>
        <item x="330"/>
        <item x="252"/>
        <item x="293"/>
        <item x="549"/>
        <item x="483"/>
        <item x="404"/>
        <item x="568"/>
        <item x="471"/>
        <item x="397"/>
        <item x="393"/>
        <item x="239"/>
        <item x="263"/>
        <item x="343"/>
        <item x="264"/>
        <item x="445"/>
        <item x="495"/>
        <item x="421"/>
        <item x="390"/>
        <item x="462"/>
        <item x="292"/>
        <item x="407"/>
        <item x="394"/>
        <item x="339"/>
        <item x="380"/>
        <item x="418"/>
        <item x="452"/>
        <item x="544"/>
        <item x="234"/>
        <item x="447"/>
        <item x="374"/>
        <item x="567"/>
        <item x="451"/>
        <item x="468"/>
        <item x="233"/>
        <item x="422"/>
        <item x="479"/>
        <item x="408"/>
        <item x="146"/>
        <item x="400"/>
        <item x="384"/>
        <item x="334"/>
        <item x="526"/>
        <item x="417"/>
        <item x="262"/>
        <item x="425"/>
        <item x="470"/>
        <item x="433"/>
        <item x="459"/>
        <item x="257"/>
        <item x="460"/>
        <item x="424"/>
        <item x="308"/>
        <item x="331"/>
        <item x="355"/>
        <item x="478"/>
        <item x="406"/>
        <item x="349"/>
        <item x="453"/>
        <item x="389"/>
        <item x="294"/>
        <item x="271"/>
        <item x="469"/>
        <item x="481"/>
        <item x="455"/>
        <item x="426"/>
        <item x="298"/>
        <item x="446"/>
        <item x="387"/>
        <item x="423"/>
        <item x="412"/>
        <item x="348"/>
        <item x="385"/>
        <item x="427"/>
        <item x="377"/>
        <item x="382"/>
        <item x="432"/>
        <item x="296"/>
        <item x="438"/>
        <item x="356"/>
        <item x="401"/>
        <item x="414"/>
        <item x="338"/>
        <item x="444"/>
        <item x="420"/>
        <item x="473"/>
        <item x="476"/>
        <item x="442"/>
        <item x="299"/>
        <item x="388"/>
        <item x="351"/>
        <item x="297"/>
        <item x="463"/>
        <item x="449"/>
        <item x="454"/>
        <item x="428"/>
        <item x="415"/>
        <item x="450"/>
        <item x="353"/>
        <item x="482"/>
        <item x="354"/>
        <item x="461"/>
        <item x="398"/>
        <item x="448"/>
        <item x="391"/>
        <item x="430"/>
        <item x="396"/>
        <item x="357"/>
        <item x="383"/>
        <item x="378"/>
        <item x="472"/>
        <item x="395"/>
        <item x="443"/>
        <item x="465"/>
        <item x="375"/>
        <item x="352"/>
        <item x="245"/>
        <item x="379"/>
        <item x="332"/>
        <item x="480"/>
        <item x="466"/>
        <item x="336"/>
        <item x="411"/>
        <item x="335"/>
        <item x="441"/>
        <item x="392"/>
        <item x="440"/>
        <item x="402"/>
        <item x="431"/>
        <item x="413"/>
        <item x="429"/>
        <item x="458"/>
        <item x="399"/>
        <item x="437"/>
        <item x="376"/>
        <item x="9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7">
        <item x="4"/>
        <item x="1"/>
        <item x="2"/>
        <item x="3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52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MeanC" fld="15" subtotal="average" baseField="7" baseItem="0"/>
    <dataField name="Average of CWMeanC" fld="21" subtotal="average" baseField="7" baseItem="0"/>
    <dataField name="Count of Plot_ID" fld="2" subtotal="count" baseField="0" baseItem="0"/>
  </dataFields>
  <formats count="78">
    <format dxfId="77">
      <pivotArea outline="0" collapsedLevelsAreSubtotals="1" fieldPosition="0">
        <references count="2">
          <reference field="4294967294" count="1" selected="0">
            <x v="0"/>
          </reference>
          <reference field="52" count="1" selected="0">
            <x v="0"/>
          </reference>
        </references>
      </pivotArea>
    </format>
    <format dxfId="76">
      <pivotArea field="52" type="button" dataOnly="0" labelOnly="1" outline="0" axis="axisCol" fieldPosition="0"/>
    </format>
    <format dxfId="75">
      <pivotArea dataOnly="0" labelOnly="1" fieldPosition="0">
        <references count="1">
          <reference field="52" count="1">
            <x v="0"/>
          </reference>
        </references>
      </pivotArea>
    </format>
    <format dxfId="74">
      <pivotArea dataOnly="0" labelOnly="1" outline="0" fieldPosition="0">
        <references count="2">
          <reference field="4294967294" count="1">
            <x v="0"/>
          </reference>
          <reference field="52" count="1" selected="0">
            <x v="0"/>
          </reference>
        </references>
      </pivotArea>
    </format>
    <format dxfId="73">
      <pivotArea outline="0" collapsedLevelsAreSubtotals="1" fieldPosition="0">
        <references count="2">
          <reference field="4294967294" count="1" selected="0">
            <x v="0"/>
          </reference>
          <reference field="52" count="1" selected="0">
            <x v="1"/>
          </reference>
        </references>
      </pivotArea>
    </format>
    <format dxfId="72">
      <pivotArea type="topRight" dataOnly="0" labelOnly="1" outline="0" fieldPosition="0"/>
    </format>
    <format dxfId="71">
      <pivotArea dataOnly="0" labelOnly="1" fieldPosition="0">
        <references count="1">
          <reference field="52" count="1">
            <x v="1"/>
          </reference>
        </references>
      </pivotArea>
    </format>
    <format dxfId="70">
      <pivotArea dataOnly="0" labelOnly="1" outline="0" fieldPosition="0">
        <references count="2">
          <reference field="4294967294" count="1">
            <x v="0"/>
          </reference>
          <reference field="52" count="1" selected="0">
            <x v="1"/>
          </reference>
        </references>
      </pivotArea>
    </format>
    <format dxfId="69">
      <pivotArea outline="0" collapsedLevelsAreSubtotals="1" fieldPosition="0">
        <references count="2">
          <reference field="4294967294" count="1" selected="0">
            <x v="0"/>
          </reference>
          <reference field="52" count="1" selected="0">
            <x v="2"/>
          </reference>
        </references>
      </pivotArea>
    </format>
    <format dxfId="68">
      <pivotArea outline="0" collapsedLevelsAreSubtotals="1" fieldPosition="0">
        <references count="2">
          <reference field="4294967294" count="1" selected="0">
            <x v="0"/>
          </reference>
          <reference field="52" count="1" selected="0">
            <x v="3"/>
          </reference>
        </references>
      </pivotArea>
    </format>
    <format dxfId="67">
      <pivotArea field="7" type="button" dataOnly="0" labelOnly="1" outline="0" axis="axisRow" fieldPosition="0"/>
    </format>
    <format dxfId="66">
      <pivotArea field="5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5">
      <pivotArea field="5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4">
      <pivotArea field="5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3">
      <pivotArea field="5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2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1"/>
          </reference>
        </references>
      </pivotArea>
    </format>
    <format dxfId="60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2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3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4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5"/>
          </reference>
        </references>
      </pivotArea>
    </format>
    <format dxfId="56">
      <pivotArea outline="0" collapsedLevelsAreSubtotals="1" fieldPosition="0">
        <references count="2">
          <reference field="4294967294" count="2" selected="0">
            <x v="0"/>
            <x v="2"/>
          </reference>
          <reference field="52" count="1" selected="0">
            <x v="1"/>
          </reference>
        </references>
      </pivotArea>
    </format>
    <format dxfId="55">
      <pivotArea type="topRight" dataOnly="0" labelOnly="1" outline="0" offset="A1:B1" fieldPosition="0"/>
    </format>
    <format dxfId="54">
      <pivotArea dataOnly="0" labelOnly="1" fieldPosition="0">
        <references count="1">
          <reference field="52" count="1">
            <x v="1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1"/>
          </reference>
        </references>
      </pivotArea>
    </format>
    <format dxfId="52">
      <pivotArea outline="0" collapsedLevelsAreSubtotals="1" fieldPosition="0">
        <references count="2">
          <reference field="4294967294" count="2" selected="0">
            <x v="0"/>
            <x v="2"/>
          </reference>
          <reference field="52" count="1" selected="0">
            <x v="2"/>
          </reference>
        </references>
      </pivotArea>
    </format>
    <format dxfId="51">
      <pivotArea type="topRight" dataOnly="0" labelOnly="1" outline="0" offset="C1:D1" fieldPosition="0"/>
    </format>
    <format dxfId="50">
      <pivotArea dataOnly="0" labelOnly="1" fieldPosition="0">
        <references count="1">
          <reference field="52" count="1">
            <x v="2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2"/>
          </reference>
        </references>
      </pivotArea>
    </format>
    <format dxfId="48">
      <pivotArea outline="0" collapsedLevelsAreSubtotals="1" fieldPosition="0">
        <references count="2">
          <reference field="4294967294" count="2" selected="0">
            <x v="0"/>
            <x v="2"/>
          </reference>
          <reference field="52" count="1" selected="0">
            <x v="3"/>
          </reference>
        </references>
      </pivotArea>
    </format>
    <format dxfId="47">
      <pivotArea type="topRight" dataOnly="0" labelOnly="1" outline="0" offset="E1:F1" fieldPosition="0"/>
    </format>
    <format dxfId="46">
      <pivotArea dataOnly="0" labelOnly="1" fieldPosition="0">
        <references count="1">
          <reference field="52" count="1">
            <x v="3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2"/>
          </reference>
          <reference field="52" count="1" selected="0">
            <x v="3"/>
          </reference>
        </references>
      </pivotArea>
    </format>
    <format dxfId="44">
      <pivotArea collapsedLevelsAreSubtotals="1" fieldPosition="0">
        <references count="1">
          <reference field="7" count="2">
            <x v="0"/>
            <x v="1"/>
          </reference>
        </references>
      </pivotArea>
    </format>
    <format dxfId="43">
      <pivotArea dataOnly="0" labelOnly="1" fieldPosition="0">
        <references count="1">
          <reference field="7" count="2">
            <x v="0"/>
            <x v="1"/>
          </reference>
        </references>
      </pivotArea>
    </format>
    <format dxfId="42">
      <pivotArea collapsedLevelsAreSubtotals="1" fieldPosition="0">
        <references count="1">
          <reference field="7" count="1">
            <x v="3"/>
          </reference>
        </references>
      </pivotArea>
    </format>
    <format dxfId="41">
      <pivotArea dataOnly="0" labelOnly="1" fieldPosition="0">
        <references count="1">
          <reference field="7" count="1">
            <x v="3"/>
          </reference>
        </references>
      </pivotArea>
    </format>
    <format dxfId="40">
      <pivotArea collapsedLevelsAreSubtotals="1" fieldPosition="0">
        <references count="1">
          <reference field="7" count="3">
            <x v="13"/>
            <x v="14"/>
            <x v="15"/>
          </reference>
        </references>
      </pivotArea>
    </format>
    <format dxfId="39">
      <pivotArea dataOnly="0" labelOnly="1" fieldPosition="0">
        <references count="1">
          <reference field="7" count="3">
            <x v="13"/>
            <x v="14"/>
            <x v="15"/>
          </reference>
        </references>
      </pivotArea>
    </format>
    <format dxfId="38">
      <pivotArea collapsedLevelsAreSubtotals="1" fieldPosition="0">
        <references count="1">
          <reference field="7" count="1">
            <x v="12"/>
          </reference>
        </references>
      </pivotArea>
    </format>
    <format dxfId="37">
      <pivotArea dataOnly="0" labelOnly="1" fieldPosition="0">
        <references count="1">
          <reference field="7" count="1">
            <x v="12"/>
          </reference>
        </references>
      </pivotArea>
    </format>
    <format dxfId="36">
      <pivotArea collapsedLevelsAreSubtotals="1" fieldPosition="0">
        <references count="1">
          <reference field="7" count="1">
            <x v="10"/>
          </reference>
        </references>
      </pivotArea>
    </format>
    <format dxfId="35">
      <pivotArea dataOnly="0" labelOnly="1" fieldPosition="0">
        <references count="1">
          <reference field="7" count="1">
            <x v="10"/>
          </reference>
        </references>
      </pivotArea>
    </format>
    <format dxfId="34">
      <pivotArea collapsedLevelsAreSubtotals="1" fieldPosition="0">
        <references count="1">
          <reference field="7" count="1">
            <x v="9"/>
          </reference>
        </references>
      </pivotArea>
    </format>
    <format dxfId="33">
      <pivotArea dataOnly="0" labelOnly="1" fieldPosition="0">
        <references count="1">
          <reference field="7" count="1">
            <x v="9"/>
          </reference>
        </references>
      </pivotArea>
    </format>
    <format dxfId="32">
      <pivotArea collapsedLevelsAreSubtotals="1" fieldPosition="0">
        <references count="1">
          <reference field="7" count="1">
            <x v="8"/>
          </reference>
        </references>
      </pivotArea>
    </format>
    <format dxfId="31">
      <pivotArea dataOnly="0" labelOnly="1" fieldPosition="0">
        <references count="1">
          <reference field="7" count="1">
            <x v="8"/>
          </reference>
        </references>
      </pivotArea>
    </format>
    <format dxfId="30">
      <pivotArea collapsedLevelsAreSubtotals="1" fieldPosition="0">
        <references count="1">
          <reference field="7" count="1">
            <x v="6"/>
          </reference>
        </references>
      </pivotArea>
    </format>
    <format dxfId="29">
      <pivotArea dataOnly="0" labelOnly="1" fieldPosition="0">
        <references count="1">
          <reference field="7" count="1">
            <x v="6"/>
          </reference>
        </references>
      </pivotArea>
    </format>
    <format dxfId="28">
      <pivotArea dataOnly="0" labelOnly="1" fieldPosition="0">
        <references count="1">
          <reference field="7" count="1">
            <x v="11"/>
          </reference>
        </references>
      </pivotArea>
    </format>
    <format dxfId="27">
      <pivotArea dataOnly="0" labelOnly="1" fieldPosition="0">
        <references count="1">
          <reference field="7" count="1">
            <x v="7"/>
          </reference>
        </references>
      </pivotArea>
    </format>
    <format dxfId="26">
      <pivotArea dataOnly="0" labelOnly="1" fieldPosition="0">
        <references count="1">
          <reference field="7" count="2">
            <x v="16"/>
            <x v="17"/>
          </reference>
        </references>
      </pivotArea>
    </format>
    <format dxfId="25">
      <pivotArea dataOnly="0" labelOnly="1" fieldPosition="0">
        <references count="1">
          <reference field="7" count="1">
            <x v="2"/>
          </reference>
        </references>
      </pivotArea>
    </format>
    <format dxfId="24">
      <pivotArea dataOnly="0" labelOnly="1" fieldPosition="0">
        <references count="1">
          <reference field="7" count="2">
            <x v="4"/>
            <x v="5"/>
          </reference>
        </references>
      </pivotArea>
    </format>
    <format dxfId="23">
      <pivotArea dataOnly="0" labelOnly="1" fieldPosition="0">
        <references count="1">
          <reference field="7" count="1">
            <x v="4"/>
          </reference>
        </references>
      </pivotArea>
    </format>
    <format dxfId="22">
      <pivotArea collapsedLevelsAreSubtotals="1" fieldPosition="0">
        <references count="1">
          <reference field="7" count="1">
            <x v="4"/>
          </reference>
        </references>
      </pivotArea>
    </format>
    <format dxfId="21">
      <pivotArea dataOnly="0" labelOnly="1" fieldPosition="0">
        <references count="1">
          <reference field="7" count="1">
            <x v="4"/>
          </reference>
        </references>
      </pivotArea>
    </format>
    <format dxfId="20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1">
            <x v="1"/>
          </reference>
          <reference field="52" count="1" selected="0">
            <x v="1"/>
          </reference>
        </references>
      </pivotArea>
    </format>
    <format dxfId="18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4294967294" count="1">
            <x v="1"/>
          </reference>
          <reference field="52" count="1" selected="0">
            <x v="2"/>
          </reference>
        </references>
      </pivotArea>
    </format>
    <format dxfId="16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3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1"/>
          </reference>
          <reference field="52" count="1" selected="0">
            <x v="3"/>
          </reference>
        </references>
      </pivotArea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1"/>
          </reference>
        </references>
      </pivotArea>
    </format>
    <format dxfId="1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2"/>
          </reference>
        </references>
      </pivotArea>
    </format>
    <format dxfId="1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3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2" count="1" selected="0">
            <x v="4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2"/>
          </reference>
        </references>
      </pivotArea>
    </format>
    <format dxfId="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2" count="1" selected="0">
            <x v="3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52" count="1" selected="0">
            <x v="4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0"/>
          </reference>
        </references>
      </pivotArea>
    </format>
    <format dxfId="3">
      <pivotArea field="-2" type="button" dataOnly="0" labelOnly="1" outline="0" axis="axisCol" fieldPosition="1"/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1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2"/>
          </reference>
        </references>
      </pivotArea>
    </format>
    <format dxfId="0">
      <pivotArea outline="0" collapsedLevelsAreSubtotals="1" fieldPosition="0">
        <references count="2">
          <reference field="4294967294" count="1" selected="0">
            <x v="1"/>
          </reference>
          <reference field="5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Z600"/>
  <sheetViews>
    <sheetView tabSelected="1" topLeftCell="BK1" zoomScale="80" zoomScaleNormal="80" workbookViewId="0">
      <pane ySplit="1" topLeftCell="A347" activePane="bottomLeft" state="frozen"/>
      <selection pane="bottomLeft" activeCell="I351" sqref="I351"/>
    </sheetView>
  </sheetViews>
  <sheetFormatPr defaultRowHeight="14.4" x14ac:dyDescent="0.3"/>
  <cols>
    <col min="1" max="1" width="15.6640625" customWidth="1"/>
    <col min="2" max="2" width="24" style="11" customWidth="1"/>
    <col min="3" max="3" width="12.33203125" style="6" customWidth="1"/>
    <col min="4" max="4" width="11.109375" style="18" customWidth="1"/>
    <col min="5" max="5" width="11.109375" bestFit="1" customWidth="1"/>
    <col min="6" max="6" width="11.6640625" bestFit="1" customWidth="1"/>
    <col min="7" max="7" width="23.109375" style="9" customWidth="1"/>
    <col min="8" max="8" width="41.5546875" style="9" customWidth="1"/>
    <col min="9" max="9" width="28.6640625" style="5" customWidth="1"/>
    <col min="10" max="10" width="42.109375" style="6" customWidth="1"/>
    <col min="11" max="11" width="20.6640625" customWidth="1"/>
    <col min="12" max="12" width="19.33203125" customWidth="1"/>
    <col min="13" max="13" width="11.5546875" bestFit="1" customWidth="1"/>
    <col min="32" max="32" width="16.6640625" customWidth="1"/>
    <col min="33" max="51" width="9.109375" style="11"/>
    <col min="52" max="55" width="10.6640625" style="11" customWidth="1"/>
    <col min="56" max="56" width="16.109375" customWidth="1"/>
    <col min="57" max="57" width="12.5546875" customWidth="1"/>
    <col min="58" max="58" width="45.5546875" customWidth="1"/>
    <col min="59" max="59" width="47.44140625" customWidth="1"/>
    <col min="60" max="69" width="9.109375" customWidth="1"/>
    <col min="70" max="70" width="11.6640625" customWidth="1"/>
    <col min="71" max="71" width="22.109375" customWidth="1"/>
    <col min="72" max="72" width="9.109375" customWidth="1"/>
    <col min="73" max="73" width="67.6640625" customWidth="1"/>
    <col min="75" max="75" width="39.88671875" customWidth="1"/>
    <col min="76" max="76" width="20.6640625" customWidth="1"/>
  </cols>
  <sheetData>
    <row r="1" spans="1:78" s="18" customFormat="1" x14ac:dyDescent="0.3">
      <c r="A1" s="24" t="s">
        <v>0</v>
      </c>
      <c r="B1" s="32" t="s">
        <v>1375</v>
      </c>
      <c r="C1" s="24" t="s">
        <v>1117</v>
      </c>
      <c r="D1" s="24" t="s">
        <v>1114</v>
      </c>
      <c r="E1" s="24" t="s">
        <v>1115</v>
      </c>
      <c r="F1" s="24" t="s">
        <v>1116</v>
      </c>
      <c r="G1" s="33" t="s">
        <v>1349</v>
      </c>
      <c r="H1" s="50" t="s">
        <v>2083</v>
      </c>
      <c r="I1" s="50" t="s">
        <v>1463</v>
      </c>
      <c r="J1" s="21" t="s">
        <v>1</v>
      </c>
      <c r="K1" s="21" t="s">
        <v>2</v>
      </c>
      <c r="L1" s="11" t="s">
        <v>2146</v>
      </c>
      <c r="M1" s="11" t="s">
        <v>2115</v>
      </c>
      <c r="N1" s="11" t="s">
        <v>1352</v>
      </c>
      <c r="O1" s="11" t="s">
        <v>2116</v>
      </c>
      <c r="P1" s="69" t="s">
        <v>2117</v>
      </c>
      <c r="Q1" s="11" t="s">
        <v>2118</v>
      </c>
      <c r="R1" s="11" t="s">
        <v>2119</v>
      </c>
      <c r="S1" s="11" t="s">
        <v>2120</v>
      </c>
      <c r="T1" s="11" t="s">
        <v>2121</v>
      </c>
      <c r="U1" s="11" t="s">
        <v>2122</v>
      </c>
      <c r="V1" s="69" t="s">
        <v>2123</v>
      </c>
      <c r="W1" s="11" t="s">
        <v>2124</v>
      </c>
      <c r="X1" s="11" t="s">
        <v>2125</v>
      </c>
      <c r="Y1" s="11" t="s">
        <v>2126</v>
      </c>
      <c r="Z1" s="11" t="s">
        <v>2127</v>
      </c>
      <c r="AA1" s="11" t="s">
        <v>2128</v>
      </c>
      <c r="AB1" s="11" t="s">
        <v>2129</v>
      </c>
      <c r="AC1" s="11" t="s">
        <v>2130</v>
      </c>
      <c r="AD1" s="11" t="s">
        <v>2131</v>
      </c>
      <c r="AE1" s="11" t="s">
        <v>2132</v>
      </c>
      <c r="AF1" s="11" t="s">
        <v>2133</v>
      </c>
      <c r="AG1" s="68" t="s">
        <v>2510</v>
      </c>
      <c r="AH1" s="68" t="s">
        <v>2511</v>
      </c>
      <c r="AI1" s="70" t="s">
        <v>2512</v>
      </c>
      <c r="AJ1" s="68" t="s">
        <v>2513</v>
      </c>
      <c r="AK1" s="68" t="s">
        <v>2514</v>
      </c>
      <c r="AL1" s="68" t="s">
        <v>2515</v>
      </c>
      <c r="AM1" s="68" t="s">
        <v>2516</v>
      </c>
      <c r="AN1" s="68" t="s">
        <v>2517</v>
      </c>
      <c r="AO1" s="70" t="s">
        <v>2518</v>
      </c>
      <c r="AP1" s="68" t="s">
        <v>2519</v>
      </c>
      <c r="AQ1" s="68" t="s">
        <v>2520</v>
      </c>
      <c r="AR1" s="68" t="s">
        <v>2521</v>
      </c>
      <c r="AS1" s="68" t="s">
        <v>2522</v>
      </c>
      <c r="AT1" s="68" t="s">
        <v>2523</v>
      </c>
      <c r="AU1" s="68" t="s">
        <v>2524</v>
      </c>
      <c r="AV1" s="68" t="s">
        <v>2525</v>
      </c>
      <c r="AW1" s="68" t="s">
        <v>2526</v>
      </c>
      <c r="AX1" s="68" t="s">
        <v>2527</v>
      </c>
      <c r="AY1" s="68" t="s">
        <v>2528</v>
      </c>
      <c r="AZ1" s="21" t="s">
        <v>2104</v>
      </c>
      <c r="BA1" s="71" t="s">
        <v>2105</v>
      </c>
      <c r="BB1" s="71" t="s">
        <v>2106</v>
      </c>
      <c r="BC1" s="71" t="s">
        <v>2107</v>
      </c>
      <c r="BD1" s="35" t="s">
        <v>1474</v>
      </c>
      <c r="BE1" s="51" t="s">
        <v>2021</v>
      </c>
      <c r="BF1" s="51" t="s">
        <v>1475</v>
      </c>
      <c r="BG1" s="51" t="s">
        <v>1476</v>
      </c>
      <c r="BH1" s="51" t="s">
        <v>1473</v>
      </c>
      <c r="BI1" s="51" t="s">
        <v>1477</v>
      </c>
      <c r="BJ1" s="51" t="s">
        <v>1478</v>
      </c>
      <c r="BK1" s="51" t="s">
        <v>1479</v>
      </c>
      <c r="BL1" s="51" t="s">
        <v>1480</v>
      </c>
      <c r="BM1" s="51" t="s">
        <v>1481</v>
      </c>
      <c r="BN1" s="51" t="s">
        <v>1482</v>
      </c>
      <c r="BO1" s="51" t="s">
        <v>1483</v>
      </c>
      <c r="BP1" s="51" t="s">
        <v>1484</v>
      </c>
      <c r="BQ1" s="51" t="s">
        <v>1485</v>
      </c>
      <c r="BR1" s="51" t="s">
        <v>1486</v>
      </c>
      <c r="BS1" s="51" t="s">
        <v>1487</v>
      </c>
      <c r="BT1" s="51" t="s">
        <v>1488</v>
      </c>
      <c r="BU1" s="51" t="s">
        <v>1489</v>
      </c>
      <c r="BV1" s="51" t="s">
        <v>1490</v>
      </c>
      <c r="BW1" s="51" t="s">
        <v>1491</v>
      </c>
      <c r="BX1" s="51" t="s">
        <v>1492</v>
      </c>
      <c r="BY1" s="51" t="s">
        <v>1493</v>
      </c>
      <c r="BZ1" s="51" t="s">
        <v>1494</v>
      </c>
    </row>
    <row r="2" spans="1:78" hidden="1" x14ac:dyDescent="0.3">
      <c r="A2" s="3" t="str">
        <f t="shared" ref="A2:A28" si="0">"VT"&amp;C2</f>
        <v>VT193</v>
      </c>
      <c r="C2" s="20">
        <v>193</v>
      </c>
      <c r="D2" s="14" t="s">
        <v>1112</v>
      </c>
      <c r="E2" s="27">
        <v>43.844479999999997</v>
      </c>
      <c r="F2" s="27">
        <v>-72.262985999999998</v>
      </c>
      <c r="G2" s="12" t="s">
        <v>1303</v>
      </c>
      <c r="H2" s="12" t="s">
        <v>2096</v>
      </c>
      <c r="I2" s="12" t="s">
        <v>1132</v>
      </c>
      <c r="J2" s="12" t="s">
        <v>3</v>
      </c>
      <c r="K2" s="13">
        <v>58</v>
      </c>
      <c r="L2" s="11">
        <v>58</v>
      </c>
      <c r="M2" s="52">
        <v>36804</v>
      </c>
      <c r="N2" s="11">
        <v>16</v>
      </c>
      <c r="O2" s="11">
        <v>16</v>
      </c>
      <c r="P2" s="11">
        <v>3.875</v>
      </c>
      <c r="Q2" s="11">
        <v>3.875</v>
      </c>
      <c r="R2" s="11">
        <v>15.5</v>
      </c>
      <c r="S2" s="11">
        <v>15.5</v>
      </c>
      <c r="T2" s="11">
        <v>38.75</v>
      </c>
      <c r="U2" s="11">
        <v>0.96875</v>
      </c>
      <c r="V2" s="11">
        <v>4.17933129747537</v>
      </c>
      <c r="W2" s="11">
        <v>4.17933129747537</v>
      </c>
      <c r="X2" s="11">
        <v>16.717325189901501</v>
      </c>
      <c r="Y2" s="11">
        <v>16.717325189901501</v>
      </c>
      <c r="Z2" s="11">
        <v>41.793312974753697</v>
      </c>
      <c r="AA2" s="11">
        <v>1</v>
      </c>
      <c r="AB2" s="11">
        <v>0</v>
      </c>
      <c r="AC2" s="11">
        <v>65.799999237060504</v>
      </c>
      <c r="AD2" s="11"/>
      <c r="AE2" s="11"/>
      <c r="AF2" s="11">
        <v>11</v>
      </c>
      <c r="AG2" s="67">
        <v>16</v>
      </c>
      <c r="AH2" s="67">
        <v>15</v>
      </c>
      <c r="AI2" s="67">
        <v>3.9375</v>
      </c>
      <c r="AJ2" s="67">
        <v>4.2</v>
      </c>
      <c r="AK2" s="67">
        <v>15.75</v>
      </c>
      <c r="AL2" s="67">
        <v>16.266530054071151</v>
      </c>
      <c r="AM2" s="67">
        <v>40.666325135177885</v>
      </c>
      <c r="AN2" s="67">
        <v>1.0166581283794469</v>
      </c>
      <c r="AO2" s="67">
        <v>4.1063829799568961</v>
      </c>
      <c r="AP2" s="67">
        <v>4.1697530884183847</v>
      </c>
      <c r="AQ2" s="67">
        <v>16.425531919827584</v>
      </c>
      <c r="AR2" s="67">
        <v>16.149384269241349</v>
      </c>
      <c r="AS2" s="67">
        <v>40.373460673103367</v>
      </c>
      <c r="AT2" s="67">
        <v>0.98480243143472912</v>
      </c>
      <c r="AU2" s="67">
        <v>1</v>
      </c>
      <c r="AV2" s="67">
        <v>64.799999237060547</v>
      </c>
      <c r="AW2" s="67">
        <v>50.328986536263173</v>
      </c>
      <c r="AX2" s="67">
        <v>0</v>
      </c>
      <c r="AY2" s="67">
        <v>10</v>
      </c>
      <c r="AZ2" s="13"/>
      <c r="BA2" s="13"/>
      <c r="BB2" s="13"/>
      <c r="BC2" s="13"/>
      <c r="BD2" s="22"/>
      <c r="BE2" s="54" t="s">
        <v>1351</v>
      </c>
      <c r="BF2" s="54" t="s">
        <v>2103</v>
      </c>
      <c r="BG2" s="54" t="s">
        <v>2103</v>
      </c>
      <c r="BH2" s="3"/>
      <c r="BI2" s="22"/>
      <c r="BJ2" s="22"/>
      <c r="BK2" s="22" t="s">
        <v>1554</v>
      </c>
      <c r="BL2" s="22"/>
      <c r="BM2" s="22"/>
      <c r="BN2" s="22"/>
      <c r="BO2" s="54" t="s">
        <v>2101</v>
      </c>
      <c r="BP2" s="55" t="s">
        <v>1557</v>
      </c>
      <c r="BQ2" s="55" t="s">
        <v>1558</v>
      </c>
      <c r="BR2" s="56" t="s">
        <v>1559</v>
      </c>
      <c r="BS2" s="56" t="s">
        <v>1560</v>
      </c>
      <c r="BT2" s="22" t="s">
        <v>2097</v>
      </c>
      <c r="BU2" s="22" t="s">
        <v>2098</v>
      </c>
      <c r="BV2" s="57" t="s">
        <v>2099</v>
      </c>
      <c r="BW2" s="57" t="s">
        <v>2100</v>
      </c>
      <c r="BX2" s="22"/>
      <c r="BY2" s="22"/>
      <c r="BZ2" s="22"/>
    </row>
    <row r="3" spans="1:78" ht="28.8" hidden="1" x14ac:dyDescent="0.3">
      <c r="A3" s="3" t="str">
        <f t="shared" si="0"/>
        <v>VT194</v>
      </c>
      <c r="C3" s="20">
        <v>194</v>
      </c>
      <c r="D3" s="19" t="s">
        <v>1112</v>
      </c>
      <c r="E3" s="27">
        <v>44.141806000000003</v>
      </c>
      <c r="F3" s="27">
        <v>-72.586111000000002</v>
      </c>
      <c r="G3" s="15" t="s">
        <v>1302</v>
      </c>
      <c r="H3" s="15" t="s">
        <v>2096</v>
      </c>
      <c r="I3" s="17" t="s">
        <v>1132</v>
      </c>
      <c r="J3" s="12" t="s">
        <v>4</v>
      </c>
      <c r="K3" s="13">
        <v>58</v>
      </c>
      <c r="L3" s="11">
        <v>58</v>
      </c>
      <c r="M3" s="52">
        <v>36788</v>
      </c>
      <c r="N3" s="11">
        <v>27</v>
      </c>
      <c r="O3" s="11">
        <v>26</v>
      </c>
      <c r="P3" s="11">
        <v>4.07407407407407</v>
      </c>
      <c r="Q3" s="11">
        <v>4.2307692307692299</v>
      </c>
      <c r="R3" s="11">
        <v>21.169509870286301</v>
      </c>
      <c r="S3" s="11">
        <v>21.572774865200198</v>
      </c>
      <c r="T3" s="11">
        <v>41.516824585301798</v>
      </c>
      <c r="U3" s="11">
        <v>0.79899166167408298</v>
      </c>
      <c r="V3" s="11">
        <v>4.8932038834951497</v>
      </c>
      <c r="W3" s="11">
        <v>4.9411764705882399</v>
      </c>
      <c r="X3" s="11">
        <v>25.425833214020798</v>
      </c>
      <c r="Y3" s="11">
        <v>25.1951552436349</v>
      </c>
      <c r="Z3" s="11">
        <v>48.488098873956801</v>
      </c>
      <c r="AA3" s="11">
        <v>0.990291262135922</v>
      </c>
      <c r="AB3" s="11">
        <v>1</v>
      </c>
      <c r="AC3" s="11">
        <v>102</v>
      </c>
      <c r="AD3" s="11"/>
      <c r="AE3" s="11"/>
      <c r="AF3" s="11">
        <v>14</v>
      </c>
      <c r="AG3" s="67">
        <v>27</v>
      </c>
      <c r="AH3" s="67">
        <v>26</v>
      </c>
      <c r="AI3" s="67">
        <v>3.8518518518518516</v>
      </c>
      <c r="AJ3" s="67">
        <v>4</v>
      </c>
      <c r="AK3" s="67">
        <v>20.014809331907028</v>
      </c>
      <c r="AL3" s="67">
        <v>20.396078054371138</v>
      </c>
      <c r="AM3" s="67">
        <v>39.252270517012654</v>
      </c>
      <c r="AN3" s="67">
        <v>0.75541029831004225</v>
      </c>
      <c r="AO3" s="67">
        <v>5.116504854368932</v>
      </c>
      <c r="AP3" s="67">
        <v>5.166666666666667</v>
      </c>
      <c r="AQ3" s="67">
        <v>26.586139094819369</v>
      </c>
      <c r="AR3" s="67">
        <v>26.344934153562722</v>
      </c>
      <c r="AS3" s="67">
        <v>50.700849417808016</v>
      </c>
      <c r="AT3" s="67">
        <v>0.99029126213592233</v>
      </c>
      <c r="AU3" s="67">
        <v>1</v>
      </c>
      <c r="AV3" s="67">
        <v>102</v>
      </c>
      <c r="AW3" s="67">
        <v>48.20993505411451</v>
      </c>
      <c r="AX3" s="67">
        <v>0</v>
      </c>
      <c r="AY3" s="67">
        <v>19</v>
      </c>
      <c r="AZ3" s="13"/>
      <c r="BA3" s="13"/>
      <c r="BB3" s="13"/>
      <c r="BC3" s="13"/>
      <c r="BD3" s="22"/>
      <c r="BE3" s="54" t="s">
        <v>1351</v>
      </c>
      <c r="BF3" s="54" t="s">
        <v>2103</v>
      </c>
      <c r="BG3" s="54" t="s">
        <v>2103</v>
      </c>
      <c r="BH3" s="3"/>
      <c r="BI3" s="22"/>
      <c r="BJ3" s="22"/>
      <c r="BK3" s="22" t="s">
        <v>1554</v>
      </c>
      <c r="BL3" s="22"/>
      <c r="BM3" s="22"/>
      <c r="BN3" s="22"/>
      <c r="BO3" s="54" t="s">
        <v>2101</v>
      </c>
      <c r="BP3" s="55" t="s">
        <v>1557</v>
      </c>
      <c r="BQ3" s="55" t="s">
        <v>1558</v>
      </c>
      <c r="BR3" s="56" t="s">
        <v>1559</v>
      </c>
      <c r="BS3" s="56" t="s">
        <v>1560</v>
      </c>
      <c r="BT3" s="22" t="s">
        <v>2097</v>
      </c>
      <c r="BU3" s="22" t="s">
        <v>2098</v>
      </c>
      <c r="BV3" s="57" t="s">
        <v>2099</v>
      </c>
      <c r="BW3" s="57" t="s">
        <v>2100</v>
      </c>
      <c r="BX3" s="22"/>
      <c r="BY3" s="22"/>
      <c r="BZ3" s="22"/>
    </row>
    <row r="4" spans="1:78" ht="28.8" hidden="1" x14ac:dyDescent="0.3">
      <c r="A4" s="3" t="str">
        <f t="shared" si="0"/>
        <v>VT195</v>
      </c>
      <c r="C4" s="20">
        <v>195</v>
      </c>
      <c r="D4" s="19" t="s">
        <v>1112</v>
      </c>
      <c r="E4" s="27">
        <v>44.142639000000003</v>
      </c>
      <c r="F4" s="27">
        <v>-72.576389000000006</v>
      </c>
      <c r="G4" s="15" t="s">
        <v>1302</v>
      </c>
      <c r="H4" s="15" t="s">
        <v>2096</v>
      </c>
      <c r="I4" s="17" t="s">
        <v>1132</v>
      </c>
      <c r="J4" s="12" t="s">
        <v>5</v>
      </c>
      <c r="K4" s="13">
        <v>58</v>
      </c>
      <c r="L4" s="11">
        <v>58</v>
      </c>
      <c r="M4" s="52">
        <v>36770</v>
      </c>
      <c r="N4" s="11">
        <v>25</v>
      </c>
      <c r="O4" s="11">
        <v>24</v>
      </c>
      <c r="P4" s="11">
        <v>4.28</v>
      </c>
      <c r="Q4" s="11">
        <v>4.4583333333333304</v>
      </c>
      <c r="R4" s="11">
        <v>21.4</v>
      </c>
      <c r="S4" s="11">
        <v>21.8412835398167</v>
      </c>
      <c r="T4" s="11">
        <v>43.682567079633301</v>
      </c>
      <c r="U4" s="11">
        <v>0.873651341592667</v>
      </c>
      <c r="V4" s="11">
        <v>4.7550585731987196</v>
      </c>
      <c r="W4" s="11">
        <v>4.8062432725347497</v>
      </c>
      <c r="X4" s="11">
        <v>23.775292865993599</v>
      </c>
      <c r="Y4" s="11">
        <v>23.545687194789</v>
      </c>
      <c r="Z4" s="11">
        <v>47.0913743895781</v>
      </c>
      <c r="AA4" s="11">
        <v>0.98935037274777005</v>
      </c>
      <c r="AB4" s="11">
        <v>1</v>
      </c>
      <c r="AC4" s="11">
        <v>92.900000095367403</v>
      </c>
      <c r="AD4" s="11"/>
      <c r="AE4" s="11"/>
      <c r="AF4" s="11">
        <v>12</v>
      </c>
      <c r="AG4" s="67">
        <v>25</v>
      </c>
      <c r="AH4" s="67">
        <v>24</v>
      </c>
      <c r="AI4" s="67">
        <v>4.2</v>
      </c>
      <c r="AJ4" s="67">
        <v>4.375</v>
      </c>
      <c r="AK4" s="67">
        <v>21</v>
      </c>
      <c r="AL4" s="67">
        <v>21.433035249352805</v>
      </c>
      <c r="AM4" s="67">
        <v>42.866070498705618</v>
      </c>
      <c r="AN4" s="67">
        <v>0.85732140997411244</v>
      </c>
      <c r="AO4" s="67">
        <v>3.8828541002254728</v>
      </c>
      <c r="AP4" s="67">
        <v>3.9246501615412908</v>
      </c>
      <c r="AQ4" s="67">
        <v>19.414270501127366</v>
      </c>
      <c r="AR4" s="67">
        <v>19.226780629415469</v>
      </c>
      <c r="AS4" s="67">
        <v>38.453561258830938</v>
      </c>
      <c r="AT4" s="67">
        <v>0.98935037274777027</v>
      </c>
      <c r="AU4" s="67">
        <v>1</v>
      </c>
      <c r="AV4" s="67">
        <v>92.900000095367432</v>
      </c>
      <c r="AW4" s="67">
        <v>52.089604500368822</v>
      </c>
      <c r="AX4" s="67">
        <v>0</v>
      </c>
      <c r="AY4" s="67">
        <v>14</v>
      </c>
      <c r="AZ4" s="13"/>
      <c r="BA4" s="13"/>
      <c r="BB4" s="13"/>
      <c r="BC4" s="13"/>
      <c r="BD4" s="3"/>
      <c r="BE4" s="54" t="s">
        <v>1351</v>
      </c>
      <c r="BF4" s="54" t="s">
        <v>2103</v>
      </c>
      <c r="BG4" s="54" t="s">
        <v>2103</v>
      </c>
      <c r="BH4" s="3"/>
      <c r="BI4" s="3"/>
      <c r="BJ4" s="3"/>
      <c r="BK4" s="22" t="s">
        <v>1554</v>
      </c>
      <c r="BL4" s="3"/>
      <c r="BM4" s="3"/>
      <c r="BN4" s="3"/>
      <c r="BO4" s="54" t="s">
        <v>2101</v>
      </c>
      <c r="BP4" s="55" t="s">
        <v>1557</v>
      </c>
      <c r="BQ4" s="55" t="s">
        <v>1558</v>
      </c>
      <c r="BR4" s="56" t="s">
        <v>1559</v>
      </c>
      <c r="BS4" s="56" t="s">
        <v>1560</v>
      </c>
      <c r="BT4" s="22" t="s">
        <v>2097</v>
      </c>
      <c r="BU4" s="22" t="s">
        <v>2098</v>
      </c>
      <c r="BV4" s="57" t="s">
        <v>2099</v>
      </c>
      <c r="BW4" s="57" t="s">
        <v>2100</v>
      </c>
      <c r="BX4" s="3"/>
      <c r="BY4" s="3"/>
      <c r="BZ4" s="3"/>
    </row>
    <row r="5" spans="1:78" ht="28.8" hidden="1" x14ac:dyDescent="0.3">
      <c r="A5" s="3" t="str">
        <f t="shared" si="0"/>
        <v>VT196</v>
      </c>
      <c r="C5" s="20">
        <v>196</v>
      </c>
      <c r="D5" s="14" t="s">
        <v>1112</v>
      </c>
      <c r="E5" s="27">
        <v>43.451388999999999</v>
      </c>
      <c r="F5" s="27">
        <v>-72.663055999999997</v>
      </c>
      <c r="G5" s="15" t="s">
        <v>1302</v>
      </c>
      <c r="H5" s="15" t="s">
        <v>2096</v>
      </c>
      <c r="I5" s="17" t="s">
        <v>1132</v>
      </c>
      <c r="J5" s="12" t="s">
        <v>6</v>
      </c>
      <c r="K5" s="13">
        <v>58</v>
      </c>
      <c r="L5" s="11">
        <v>58</v>
      </c>
      <c r="M5" s="52">
        <v>36802</v>
      </c>
      <c r="N5" s="11">
        <v>30</v>
      </c>
      <c r="O5" s="11">
        <v>29</v>
      </c>
      <c r="P5" s="11">
        <v>4.2</v>
      </c>
      <c r="Q5" s="11">
        <v>4.3448275862069003</v>
      </c>
      <c r="R5" s="11">
        <v>23.004347415217001</v>
      </c>
      <c r="S5" s="11">
        <v>23.397612610308499</v>
      </c>
      <c r="T5" s="11">
        <v>42.7180007281111</v>
      </c>
      <c r="U5" s="11">
        <v>0.77992042034361797</v>
      </c>
      <c r="V5" s="11">
        <v>3.3516053275652999</v>
      </c>
      <c r="W5" s="11">
        <v>3.4322373727659699</v>
      </c>
      <c r="X5" s="11">
        <v>18.3574984176201</v>
      </c>
      <c r="Y5" s="11">
        <v>18.483163909551099</v>
      </c>
      <c r="Z5" s="11">
        <v>33.745486024421702</v>
      </c>
      <c r="AA5" s="11">
        <v>0.97650743918807403</v>
      </c>
      <c r="AB5" s="11">
        <v>3</v>
      </c>
      <c r="AC5" s="11">
        <v>124.69999933242801</v>
      </c>
      <c r="AD5" s="11"/>
      <c r="AE5" s="11"/>
      <c r="AF5" s="11">
        <v>16</v>
      </c>
      <c r="AG5" s="67">
        <v>30</v>
      </c>
      <c r="AH5" s="67">
        <v>29</v>
      </c>
      <c r="AI5" s="67">
        <v>4.3666666666666663</v>
      </c>
      <c r="AJ5" s="67">
        <v>4.5172413793103452</v>
      </c>
      <c r="AK5" s="67">
        <v>23.91721834439225</v>
      </c>
      <c r="AL5" s="67">
        <v>24.326089301193793</v>
      </c>
      <c r="AM5" s="67">
        <v>44.413159487163078</v>
      </c>
      <c r="AN5" s="67">
        <v>0.81086964337312639</v>
      </c>
      <c r="AO5" s="67">
        <v>3.4870791001417372</v>
      </c>
      <c r="AP5" s="67">
        <v>3.5709703379639395</v>
      </c>
      <c r="AQ5" s="67">
        <v>19.099518829524456</v>
      </c>
      <c r="AR5" s="67">
        <v>19.23026379132461</v>
      </c>
      <c r="AS5" s="67">
        <v>35.109497550944361</v>
      </c>
      <c r="AT5" s="67">
        <v>0.97650743918807381</v>
      </c>
      <c r="AU5" s="67">
        <v>3</v>
      </c>
      <c r="AV5" s="67">
        <v>124.69999933242798</v>
      </c>
      <c r="AW5" s="67">
        <v>52.82281105426128</v>
      </c>
      <c r="AX5" s="67">
        <v>0</v>
      </c>
      <c r="AY5" s="67">
        <v>16</v>
      </c>
      <c r="AZ5" s="13"/>
      <c r="BA5" s="13"/>
      <c r="BB5" s="13"/>
      <c r="BC5" s="13"/>
      <c r="BD5" s="3"/>
      <c r="BE5" s="54" t="s">
        <v>1351</v>
      </c>
      <c r="BF5" s="54" t="s">
        <v>2103</v>
      </c>
      <c r="BG5" s="54" t="s">
        <v>2103</v>
      </c>
      <c r="BH5" s="3"/>
      <c r="BI5" s="3"/>
      <c r="BJ5" s="3"/>
      <c r="BK5" s="22" t="s">
        <v>1554</v>
      </c>
      <c r="BL5" s="3"/>
      <c r="BM5" s="3"/>
      <c r="BN5" s="3"/>
      <c r="BO5" s="54" t="s">
        <v>2101</v>
      </c>
      <c r="BP5" s="55" t="s">
        <v>1557</v>
      </c>
      <c r="BQ5" s="55" t="s">
        <v>1558</v>
      </c>
      <c r="BR5" s="56" t="s">
        <v>1559</v>
      </c>
      <c r="BS5" s="56" t="s">
        <v>1560</v>
      </c>
      <c r="BT5" s="22" t="s">
        <v>2097</v>
      </c>
      <c r="BU5" s="22" t="s">
        <v>2098</v>
      </c>
      <c r="BV5" s="57" t="s">
        <v>2099</v>
      </c>
      <c r="BW5" s="57" t="s">
        <v>2100</v>
      </c>
      <c r="BX5" s="3"/>
      <c r="BY5" s="3"/>
      <c r="BZ5" s="3"/>
    </row>
    <row r="6" spans="1:78" hidden="1" x14ac:dyDescent="0.3">
      <c r="A6" s="3" t="str">
        <f t="shared" si="0"/>
        <v>VT197</v>
      </c>
      <c r="C6" s="20">
        <v>197</v>
      </c>
      <c r="D6" s="14" t="s">
        <v>1112</v>
      </c>
      <c r="E6" s="27">
        <v>43.266427999999998</v>
      </c>
      <c r="F6" s="27">
        <v>-73.009179000000003</v>
      </c>
      <c r="G6" s="15" t="s">
        <v>1303</v>
      </c>
      <c r="H6" s="15" t="s">
        <v>2096</v>
      </c>
      <c r="I6" s="17" t="s">
        <v>1132</v>
      </c>
      <c r="J6" s="12" t="s">
        <v>7</v>
      </c>
      <c r="K6" s="13">
        <v>58</v>
      </c>
      <c r="L6" s="11">
        <v>58</v>
      </c>
      <c r="M6" s="52">
        <v>36791</v>
      </c>
      <c r="N6" s="11">
        <v>15</v>
      </c>
      <c r="O6" s="11">
        <v>14</v>
      </c>
      <c r="P6" s="11">
        <v>4.06666666666667</v>
      </c>
      <c r="Q6" s="11">
        <v>4.3571428571428603</v>
      </c>
      <c r="R6" s="11">
        <v>15.750132274576799</v>
      </c>
      <c r="S6" s="11">
        <v>16.302935756657899</v>
      </c>
      <c r="T6" s="11">
        <v>42.093999119883598</v>
      </c>
      <c r="U6" s="11">
        <v>1.08686238377719</v>
      </c>
      <c r="V6" s="11">
        <v>4.5213270079792096</v>
      </c>
      <c r="W6" s="11">
        <v>4.5755395619697303</v>
      </c>
      <c r="X6" s="11">
        <v>17.5110242046613</v>
      </c>
      <c r="Y6" s="11">
        <v>17.120101400520401</v>
      </c>
      <c r="Z6" s="11">
        <v>44.2039117397319</v>
      </c>
      <c r="AA6" s="11">
        <v>0.98815165878116096</v>
      </c>
      <c r="AB6" s="11">
        <v>1</v>
      </c>
      <c r="AC6" s="11">
        <v>83.400000095367403</v>
      </c>
      <c r="AD6" s="11"/>
      <c r="AE6" s="11"/>
      <c r="AF6" s="11">
        <v>8</v>
      </c>
      <c r="AG6" s="67">
        <v>15</v>
      </c>
      <c r="AH6" s="67">
        <v>14</v>
      </c>
      <c r="AI6" s="67">
        <v>3.3333333333333335</v>
      </c>
      <c r="AJ6" s="67">
        <v>3.5714285714285716</v>
      </c>
      <c r="AK6" s="67">
        <v>12.909944487358057</v>
      </c>
      <c r="AL6" s="67">
        <v>13.36306209562122</v>
      </c>
      <c r="AM6" s="67">
        <v>34.503277967117711</v>
      </c>
      <c r="AN6" s="67">
        <v>0.89087080637474803</v>
      </c>
      <c r="AO6" s="67">
        <v>3.3471563886724307</v>
      </c>
      <c r="AP6" s="67">
        <v>3.3872901582748884</v>
      </c>
      <c r="AQ6" s="67">
        <v>12.963480950480085</v>
      </c>
      <c r="AR6" s="67">
        <v>12.674079241855909</v>
      </c>
      <c r="AS6" s="67">
        <v>32.724331888147375</v>
      </c>
      <c r="AT6" s="67">
        <v>0.98815165878116051</v>
      </c>
      <c r="AU6" s="67">
        <v>1</v>
      </c>
      <c r="AV6" s="67">
        <v>83.400000095367432</v>
      </c>
      <c r="AW6" s="67">
        <v>46.919387431107253</v>
      </c>
      <c r="AX6" s="67">
        <v>0</v>
      </c>
      <c r="AY6" s="67">
        <v>12</v>
      </c>
      <c r="AZ6" s="13"/>
      <c r="BA6" s="13"/>
      <c r="BB6" s="13"/>
      <c r="BC6" s="13"/>
      <c r="BD6" s="3"/>
      <c r="BE6" s="54" t="s">
        <v>1351</v>
      </c>
      <c r="BF6" s="54" t="s">
        <v>2103</v>
      </c>
      <c r="BG6" s="54" t="s">
        <v>2103</v>
      </c>
      <c r="BH6" s="3"/>
      <c r="BI6" s="3"/>
      <c r="BJ6" s="3"/>
      <c r="BK6" s="22" t="s">
        <v>1554</v>
      </c>
      <c r="BL6" s="3"/>
      <c r="BM6" s="3"/>
      <c r="BN6" s="3"/>
      <c r="BO6" s="54" t="s">
        <v>2101</v>
      </c>
      <c r="BP6" s="55" t="s">
        <v>1557</v>
      </c>
      <c r="BQ6" s="55" t="s">
        <v>1558</v>
      </c>
      <c r="BR6" s="56" t="s">
        <v>1559</v>
      </c>
      <c r="BS6" s="56" t="s">
        <v>1560</v>
      </c>
      <c r="BT6" s="22" t="s">
        <v>2097</v>
      </c>
      <c r="BU6" s="22" t="s">
        <v>2098</v>
      </c>
      <c r="BV6" s="57" t="s">
        <v>2099</v>
      </c>
      <c r="BW6" s="57" t="s">
        <v>2100</v>
      </c>
      <c r="BX6" s="3"/>
      <c r="BY6" s="3"/>
      <c r="BZ6" s="3"/>
    </row>
    <row r="7" spans="1:78" ht="28.8" hidden="1" x14ac:dyDescent="0.3">
      <c r="A7" s="3" t="str">
        <f t="shared" si="0"/>
        <v>VT198</v>
      </c>
      <c r="C7" s="20">
        <v>198</v>
      </c>
      <c r="D7" s="14" t="s">
        <v>1112</v>
      </c>
      <c r="E7" s="27">
        <v>43.599072999999997</v>
      </c>
      <c r="F7" s="27">
        <v>-72.541252999999998</v>
      </c>
      <c r="G7" s="15" t="s">
        <v>1303</v>
      </c>
      <c r="H7" s="15" t="s">
        <v>2096</v>
      </c>
      <c r="I7" s="17" t="s">
        <v>1132</v>
      </c>
      <c r="J7" s="12" t="s">
        <v>8</v>
      </c>
      <c r="K7" s="13">
        <v>58</v>
      </c>
      <c r="L7" s="11">
        <v>58</v>
      </c>
      <c r="M7" s="52">
        <v>36789</v>
      </c>
      <c r="N7" s="11">
        <v>23</v>
      </c>
      <c r="O7" s="11">
        <v>23</v>
      </c>
      <c r="P7" s="11">
        <v>3.8695652173913002</v>
      </c>
      <c r="Q7" s="11">
        <v>3.8695652173913002</v>
      </c>
      <c r="R7" s="11">
        <v>18.5577828510797</v>
      </c>
      <c r="S7" s="11">
        <v>18.5577828510797</v>
      </c>
      <c r="T7" s="11">
        <v>38.695652173912997</v>
      </c>
      <c r="U7" s="11">
        <v>0.80686012395998497</v>
      </c>
      <c r="V7" s="11">
        <v>3.5669988938434201</v>
      </c>
      <c r="W7" s="11">
        <v>3.5669988938434201</v>
      </c>
      <c r="X7" s="11">
        <v>17.106725738715902</v>
      </c>
      <c r="Y7" s="11">
        <v>17.106725738715902</v>
      </c>
      <c r="Z7" s="11">
        <v>35.669988938434201</v>
      </c>
      <c r="AA7" s="11">
        <v>1</v>
      </c>
      <c r="AB7" s="11">
        <v>0</v>
      </c>
      <c r="AC7" s="11">
        <v>90.300001144409194</v>
      </c>
      <c r="AD7" s="11"/>
      <c r="AE7" s="11"/>
      <c r="AF7" s="11">
        <v>14</v>
      </c>
      <c r="AG7" s="67">
        <v>23</v>
      </c>
      <c r="AH7" s="67">
        <v>23</v>
      </c>
      <c r="AI7" s="67">
        <v>3.8260869565217392</v>
      </c>
      <c r="AJ7" s="67">
        <v>3.8260869565217392</v>
      </c>
      <c r="AK7" s="67">
        <v>18.349268437022577</v>
      </c>
      <c r="AL7" s="67">
        <v>18.349268437022577</v>
      </c>
      <c r="AM7" s="67">
        <v>38.260869565217391</v>
      </c>
      <c r="AN7" s="67">
        <v>0.79779427987054696</v>
      </c>
      <c r="AO7" s="67">
        <v>3.2990033184697438</v>
      </c>
      <c r="AP7" s="67">
        <v>3.2990033184697438</v>
      </c>
      <c r="AQ7" s="67">
        <v>15.821464110230467</v>
      </c>
      <c r="AR7" s="67">
        <v>15.821464110230467</v>
      </c>
      <c r="AS7" s="67">
        <v>32.990033184697438</v>
      </c>
      <c r="AT7" s="67">
        <v>1</v>
      </c>
      <c r="AU7" s="67">
        <v>0</v>
      </c>
      <c r="AV7" s="67">
        <v>90.30000114440918</v>
      </c>
      <c r="AW7" s="67">
        <v>49.012060376795084</v>
      </c>
      <c r="AX7" s="67">
        <v>0</v>
      </c>
      <c r="AY7" s="67">
        <v>16</v>
      </c>
      <c r="AZ7" s="13"/>
      <c r="BA7" s="13"/>
      <c r="BB7" s="13"/>
      <c r="BC7" s="13"/>
      <c r="BD7" s="22"/>
      <c r="BE7" s="54" t="s">
        <v>1351</v>
      </c>
      <c r="BF7" s="54" t="s">
        <v>2103</v>
      </c>
      <c r="BG7" s="54" t="s">
        <v>2103</v>
      </c>
      <c r="BH7" s="3"/>
      <c r="BI7" s="22"/>
      <c r="BJ7" s="22"/>
      <c r="BK7" s="22" t="s">
        <v>1554</v>
      </c>
      <c r="BL7" s="22"/>
      <c r="BM7" s="22"/>
      <c r="BN7" s="22"/>
      <c r="BO7" s="54" t="s">
        <v>2101</v>
      </c>
      <c r="BP7" s="55" t="s">
        <v>1557</v>
      </c>
      <c r="BQ7" s="55" t="s">
        <v>1558</v>
      </c>
      <c r="BR7" s="56" t="s">
        <v>1559</v>
      </c>
      <c r="BS7" s="56" t="s">
        <v>1560</v>
      </c>
      <c r="BT7" s="22" t="s">
        <v>2097</v>
      </c>
      <c r="BU7" s="22" t="s">
        <v>2098</v>
      </c>
      <c r="BV7" s="57" t="s">
        <v>2099</v>
      </c>
      <c r="BW7" s="57" t="s">
        <v>2100</v>
      </c>
      <c r="BX7" s="22"/>
      <c r="BY7" s="22"/>
      <c r="BZ7" s="22"/>
    </row>
    <row r="8" spans="1:78" ht="28.8" hidden="1" x14ac:dyDescent="0.3">
      <c r="A8" s="3" t="str">
        <f t="shared" si="0"/>
        <v>VT199</v>
      </c>
      <c r="C8" s="20">
        <v>199</v>
      </c>
      <c r="D8" s="14" t="s">
        <v>1112</v>
      </c>
      <c r="E8" s="27">
        <v>44.076388999999999</v>
      </c>
      <c r="F8" s="27">
        <v>-72.1905</v>
      </c>
      <c r="G8" s="15" t="s">
        <v>1302</v>
      </c>
      <c r="H8" s="15" t="s">
        <v>2096</v>
      </c>
      <c r="I8" s="17" t="s">
        <v>1132</v>
      </c>
      <c r="J8" s="12" t="s">
        <v>9</v>
      </c>
      <c r="K8" s="13">
        <v>58</v>
      </c>
      <c r="L8" s="11">
        <v>58</v>
      </c>
      <c r="M8" s="52">
        <v>36804</v>
      </c>
      <c r="N8" s="11">
        <v>26</v>
      </c>
      <c r="O8" s="11">
        <v>26</v>
      </c>
      <c r="P8" s="11">
        <v>3.6923076923076898</v>
      </c>
      <c r="Q8" s="11">
        <v>3.6923076923076898</v>
      </c>
      <c r="R8" s="11">
        <v>18.8271489732657</v>
      </c>
      <c r="S8" s="11">
        <v>18.8271489732657</v>
      </c>
      <c r="T8" s="11">
        <v>36.923076923076898</v>
      </c>
      <c r="U8" s="11">
        <v>0.72412111435637205</v>
      </c>
      <c r="V8" s="11">
        <v>4.5263157894736796</v>
      </c>
      <c r="W8" s="11">
        <v>4.5263157894736796</v>
      </c>
      <c r="X8" s="11">
        <v>23.079772535209401</v>
      </c>
      <c r="Y8" s="11">
        <v>23.079772535209401</v>
      </c>
      <c r="Z8" s="11">
        <v>45.2631578947368</v>
      </c>
      <c r="AA8" s="11">
        <v>1</v>
      </c>
      <c r="AB8" s="11">
        <v>0</v>
      </c>
      <c r="AC8" s="11">
        <v>152</v>
      </c>
      <c r="AD8" s="11"/>
      <c r="AE8" s="11"/>
      <c r="AF8" s="11">
        <v>19</v>
      </c>
      <c r="AG8" s="67">
        <v>26</v>
      </c>
      <c r="AH8" s="67">
        <v>26</v>
      </c>
      <c r="AI8" s="67">
        <v>3.4230769230769229</v>
      </c>
      <c r="AJ8" s="67">
        <v>3.4230769230769229</v>
      </c>
      <c r="AK8" s="67">
        <v>17.454336027298378</v>
      </c>
      <c r="AL8" s="67">
        <v>17.454336027298378</v>
      </c>
      <c r="AM8" s="67">
        <v>34.230769230769234</v>
      </c>
      <c r="AN8" s="67">
        <v>0.6713206164345531</v>
      </c>
      <c r="AO8" s="67">
        <v>4.2368421052631575</v>
      </c>
      <c r="AP8" s="67">
        <v>4.2368421052631575</v>
      </c>
      <c r="AQ8" s="67">
        <v>21.603740570748375</v>
      </c>
      <c r="AR8" s="67">
        <v>21.603740570748375</v>
      </c>
      <c r="AS8" s="67">
        <v>42.368421052631575</v>
      </c>
      <c r="AT8" s="67">
        <v>1</v>
      </c>
      <c r="AU8" s="67">
        <v>0</v>
      </c>
      <c r="AV8" s="67">
        <v>152</v>
      </c>
      <c r="AW8" s="67">
        <v>44.555162738782286</v>
      </c>
      <c r="AX8" s="67">
        <v>0</v>
      </c>
      <c r="AY8" s="67">
        <v>22</v>
      </c>
      <c r="AZ8" s="13"/>
      <c r="BA8" s="13"/>
      <c r="BB8" s="13"/>
      <c r="BC8" s="13"/>
      <c r="BD8" s="22"/>
      <c r="BE8" s="54" t="s">
        <v>1351</v>
      </c>
      <c r="BF8" s="54" t="s">
        <v>2103</v>
      </c>
      <c r="BG8" s="54" t="s">
        <v>2103</v>
      </c>
      <c r="BH8" s="3"/>
      <c r="BI8" s="22"/>
      <c r="BJ8" s="22"/>
      <c r="BK8" s="22" t="s">
        <v>1554</v>
      </c>
      <c r="BL8" s="22"/>
      <c r="BM8" s="22"/>
      <c r="BN8" s="22"/>
      <c r="BO8" s="54" t="s">
        <v>2101</v>
      </c>
      <c r="BP8" s="55" t="s">
        <v>1557</v>
      </c>
      <c r="BQ8" s="55" t="s">
        <v>1558</v>
      </c>
      <c r="BR8" s="56" t="s">
        <v>1559</v>
      </c>
      <c r="BS8" s="56" t="s">
        <v>1560</v>
      </c>
      <c r="BT8" s="22" t="s">
        <v>2097</v>
      </c>
      <c r="BU8" s="22" t="s">
        <v>2098</v>
      </c>
      <c r="BV8" s="57" t="s">
        <v>2099</v>
      </c>
      <c r="BW8" s="57" t="s">
        <v>2100</v>
      </c>
      <c r="BX8" s="22"/>
      <c r="BY8" s="22"/>
      <c r="BZ8" s="22"/>
    </row>
    <row r="9" spans="1:78" ht="28.8" hidden="1" x14ac:dyDescent="0.3">
      <c r="A9" s="3" t="str">
        <f t="shared" si="0"/>
        <v>VT200</v>
      </c>
      <c r="C9" s="20">
        <v>200</v>
      </c>
      <c r="D9" s="14" t="s">
        <v>1112</v>
      </c>
      <c r="E9" s="27">
        <v>43.61777</v>
      </c>
      <c r="F9" s="27">
        <v>-72.507189999999994</v>
      </c>
      <c r="G9" s="15" t="s">
        <v>1303</v>
      </c>
      <c r="H9" s="15" t="s">
        <v>2096</v>
      </c>
      <c r="I9" s="17" t="s">
        <v>1132</v>
      </c>
      <c r="J9" s="12" t="s">
        <v>10</v>
      </c>
      <c r="K9" s="13">
        <v>58</v>
      </c>
      <c r="L9" s="11">
        <v>58</v>
      </c>
      <c r="M9" s="52">
        <v>36789</v>
      </c>
      <c r="N9" s="11">
        <v>18</v>
      </c>
      <c r="O9" s="11">
        <v>16</v>
      </c>
      <c r="P9" s="11">
        <v>4</v>
      </c>
      <c r="Q9" s="11">
        <v>4.5</v>
      </c>
      <c r="R9" s="11">
        <v>16.9705627484771</v>
      </c>
      <c r="S9" s="11">
        <v>18</v>
      </c>
      <c r="T9" s="11">
        <v>42.426406871192903</v>
      </c>
      <c r="U9" s="11">
        <v>1</v>
      </c>
      <c r="V9" s="11">
        <v>4.7903225757960497</v>
      </c>
      <c r="W9" s="11">
        <v>4.8616071386440201</v>
      </c>
      <c r="X9" s="11">
        <v>20.323617464498401</v>
      </c>
      <c r="Y9" s="11">
        <v>19.446428554576102</v>
      </c>
      <c r="Z9" s="11">
        <v>45.835671669334801</v>
      </c>
      <c r="AA9" s="11">
        <v>0.98533724325823402</v>
      </c>
      <c r="AB9" s="11">
        <v>2</v>
      </c>
      <c r="AC9" s="11">
        <v>134.39999866485601</v>
      </c>
      <c r="AD9" s="11"/>
      <c r="AE9" s="11"/>
      <c r="AF9" s="11">
        <v>9</v>
      </c>
      <c r="AG9" s="67">
        <v>18</v>
      </c>
      <c r="AH9" s="67">
        <v>16</v>
      </c>
      <c r="AI9" s="67">
        <v>3.5</v>
      </c>
      <c r="AJ9" s="67">
        <v>3.9375</v>
      </c>
      <c r="AK9" s="67">
        <v>14.849242404917497</v>
      </c>
      <c r="AL9" s="67">
        <v>15.75</v>
      </c>
      <c r="AM9" s="67">
        <v>37.123106012293746</v>
      </c>
      <c r="AN9" s="67">
        <v>0.875</v>
      </c>
      <c r="AO9" s="67">
        <v>3.9486803723790604</v>
      </c>
      <c r="AP9" s="67">
        <v>4.0074404975517641</v>
      </c>
      <c r="AQ9" s="67">
        <v>16.752832008284731</v>
      </c>
      <c r="AR9" s="67">
        <v>16.029761990207056</v>
      </c>
      <c r="AS9" s="67">
        <v>37.782511346939259</v>
      </c>
      <c r="AT9" s="67">
        <v>0.98533724325823391</v>
      </c>
      <c r="AU9" s="67">
        <v>2</v>
      </c>
      <c r="AV9" s="67">
        <v>134.39999866485596</v>
      </c>
      <c r="AW9" s="67">
        <v>47.75585794158026</v>
      </c>
      <c r="AX9" s="67">
        <v>0</v>
      </c>
      <c r="AY9" s="67">
        <v>13</v>
      </c>
      <c r="AZ9" s="13"/>
      <c r="BA9" s="13"/>
      <c r="BB9" s="13"/>
      <c r="BC9" s="13"/>
      <c r="BD9" s="3"/>
      <c r="BE9" s="54" t="s">
        <v>1351</v>
      </c>
      <c r="BF9" s="54" t="s">
        <v>2103</v>
      </c>
      <c r="BG9" s="54" t="s">
        <v>2103</v>
      </c>
      <c r="BH9" s="3"/>
      <c r="BI9" s="3"/>
      <c r="BJ9" s="3"/>
      <c r="BK9" s="22" t="s">
        <v>1554</v>
      </c>
      <c r="BL9" s="3"/>
      <c r="BM9" s="3"/>
      <c r="BN9" s="3"/>
      <c r="BO9" s="54" t="s">
        <v>2101</v>
      </c>
      <c r="BP9" s="55" t="s">
        <v>1557</v>
      </c>
      <c r="BQ9" s="55" t="s">
        <v>1558</v>
      </c>
      <c r="BR9" s="56" t="s">
        <v>1559</v>
      </c>
      <c r="BS9" s="56" t="s">
        <v>1560</v>
      </c>
      <c r="BT9" s="22" t="s">
        <v>2097</v>
      </c>
      <c r="BU9" s="22" t="s">
        <v>2098</v>
      </c>
      <c r="BV9" s="57" t="s">
        <v>2099</v>
      </c>
      <c r="BW9" s="57" t="s">
        <v>2100</v>
      </c>
      <c r="BX9" s="3"/>
      <c r="BY9" s="3"/>
      <c r="BZ9" s="3"/>
    </row>
    <row r="10" spans="1:78" ht="28.8" hidden="1" x14ac:dyDescent="0.3">
      <c r="A10" s="3" t="str">
        <f t="shared" si="0"/>
        <v>VT201</v>
      </c>
      <c r="C10" s="20">
        <v>201</v>
      </c>
      <c r="D10" s="14" t="s">
        <v>1112</v>
      </c>
      <c r="E10" s="27">
        <v>44.612499999999997</v>
      </c>
      <c r="F10" s="27">
        <v>-73.126389000000003</v>
      </c>
      <c r="G10" s="15" t="s">
        <v>1346</v>
      </c>
      <c r="H10" s="15" t="s">
        <v>2096</v>
      </c>
      <c r="I10" s="17" t="s">
        <v>1132</v>
      </c>
      <c r="J10" s="12" t="s">
        <v>11</v>
      </c>
      <c r="K10" s="13">
        <v>83</v>
      </c>
      <c r="L10" s="11">
        <v>83</v>
      </c>
      <c r="M10" s="52">
        <v>36797</v>
      </c>
      <c r="N10" s="11">
        <v>34</v>
      </c>
      <c r="O10" s="11">
        <v>33</v>
      </c>
      <c r="P10" s="11">
        <v>4.5882352941176503</v>
      </c>
      <c r="Q10" s="11">
        <v>4.7272727272727302</v>
      </c>
      <c r="R10" s="11">
        <v>26.753779282231399</v>
      </c>
      <c r="S10" s="11">
        <v>27.156114329088901</v>
      </c>
      <c r="T10" s="11">
        <v>46.572351854069503</v>
      </c>
      <c r="U10" s="11">
        <v>0.79870924497320195</v>
      </c>
      <c r="V10" s="11">
        <v>4.3719512314792199</v>
      </c>
      <c r="W10" s="11">
        <v>4.4396284957238699</v>
      </c>
      <c r="X10" s="11">
        <v>25.492637317364998</v>
      </c>
      <c r="Y10" s="11">
        <v>25.503724021041201</v>
      </c>
      <c r="Z10" s="11">
        <v>43.738525854735798</v>
      </c>
      <c r="AA10" s="11">
        <v>0.98475609742800896</v>
      </c>
      <c r="AB10" s="11">
        <v>2</v>
      </c>
      <c r="AC10" s="11">
        <v>129.19999885559099</v>
      </c>
      <c r="AD10" s="11"/>
      <c r="AE10" s="11"/>
      <c r="AF10" s="11">
        <v>16</v>
      </c>
      <c r="AG10" s="67">
        <v>34</v>
      </c>
      <c r="AH10" s="67">
        <v>33</v>
      </c>
      <c r="AI10" s="67">
        <v>4.3235294117647056</v>
      </c>
      <c r="AJ10" s="67">
        <v>4.4545454545454541</v>
      </c>
      <c r="AK10" s="67">
        <v>25.210292015948799</v>
      </c>
      <c r="AL10" s="67">
        <v>25.58941542548758</v>
      </c>
      <c r="AM10" s="67">
        <v>43.885485400950103</v>
      </c>
      <c r="AN10" s="67">
        <v>0.75262986545551713</v>
      </c>
      <c r="AO10" s="67">
        <v>3.9695122093937356</v>
      </c>
      <c r="AP10" s="67">
        <v>4.030959767358973</v>
      </c>
      <c r="AQ10" s="67">
        <v>23.14603473897596</v>
      </c>
      <c r="AR10" s="67">
        <v>23.156100909267977</v>
      </c>
      <c r="AS10" s="67">
        <v>39.712385433566205</v>
      </c>
      <c r="AT10" s="67">
        <v>0.98475609742800863</v>
      </c>
      <c r="AU10" s="67">
        <v>2</v>
      </c>
      <c r="AV10" s="67">
        <v>129.19999885559082</v>
      </c>
      <c r="AW10" s="67">
        <v>51.550412716860393</v>
      </c>
      <c r="AX10" s="67">
        <v>0</v>
      </c>
      <c r="AY10" s="67">
        <v>20</v>
      </c>
      <c r="AZ10" s="13"/>
      <c r="BA10" s="13"/>
      <c r="BB10" s="13"/>
      <c r="BC10" s="13"/>
      <c r="BD10" s="3"/>
      <c r="BE10" s="54" t="s">
        <v>1351</v>
      </c>
      <c r="BF10" s="54" t="s">
        <v>2103</v>
      </c>
      <c r="BG10" s="54" t="s">
        <v>2103</v>
      </c>
      <c r="BH10" s="3"/>
      <c r="BI10" s="3"/>
      <c r="BJ10" s="3"/>
      <c r="BK10" s="22" t="s">
        <v>1554</v>
      </c>
      <c r="BL10" s="3"/>
      <c r="BM10" s="3"/>
      <c r="BN10" s="3"/>
      <c r="BO10" s="54" t="s">
        <v>2101</v>
      </c>
      <c r="BP10" s="55" t="s">
        <v>1557</v>
      </c>
      <c r="BQ10" s="55" t="s">
        <v>1558</v>
      </c>
      <c r="BR10" s="56" t="s">
        <v>1559</v>
      </c>
      <c r="BS10" s="56" t="s">
        <v>1560</v>
      </c>
      <c r="BT10" s="22" t="s">
        <v>2097</v>
      </c>
      <c r="BU10" s="22" t="s">
        <v>2098</v>
      </c>
      <c r="BV10" s="57" t="s">
        <v>2099</v>
      </c>
      <c r="BW10" s="57" t="s">
        <v>2100</v>
      </c>
      <c r="BX10" s="3"/>
      <c r="BY10" s="3"/>
      <c r="BZ10" s="3"/>
    </row>
    <row r="11" spans="1:78" ht="28.8" hidden="1" x14ac:dyDescent="0.3">
      <c r="A11" s="3" t="str">
        <f t="shared" si="0"/>
        <v>VT202</v>
      </c>
      <c r="C11" s="20">
        <v>202</v>
      </c>
      <c r="D11" s="14" t="s">
        <v>1112</v>
      </c>
      <c r="E11" s="27">
        <v>43.524999999999999</v>
      </c>
      <c r="F11" s="27">
        <v>-73.490278000000004</v>
      </c>
      <c r="G11" s="15" t="s">
        <v>1302</v>
      </c>
      <c r="H11" s="15" t="s">
        <v>2096</v>
      </c>
      <c r="I11" s="17" t="s">
        <v>1132</v>
      </c>
      <c r="J11" s="12" t="s">
        <v>12</v>
      </c>
      <c r="K11" s="13">
        <v>58</v>
      </c>
      <c r="L11" s="11">
        <v>58</v>
      </c>
      <c r="M11" s="52">
        <v>36818</v>
      </c>
      <c r="N11" s="11">
        <v>6</v>
      </c>
      <c r="O11" s="11">
        <v>6</v>
      </c>
      <c r="P11" s="11">
        <v>4.6666666666666696</v>
      </c>
      <c r="Q11" s="11">
        <v>4.6666666666666696</v>
      </c>
      <c r="R11" s="11">
        <v>11.4309521329882</v>
      </c>
      <c r="S11" s="11">
        <v>11.4309521329882</v>
      </c>
      <c r="T11" s="11">
        <v>46.6666666666667</v>
      </c>
      <c r="U11" s="11">
        <v>1.9051586888313601</v>
      </c>
      <c r="V11" s="11">
        <v>4.65716829153064</v>
      </c>
      <c r="W11" s="11">
        <v>4.65716829153064</v>
      </c>
      <c r="X11" s="11">
        <v>11.4076859605194</v>
      </c>
      <c r="Y11" s="11">
        <v>11.4076859605194</v>
      </c>
      <c r="Z11" s="11">
        <v>46.571682915306397</v>
      </c>
      <c r="AA11" s="11">
        <v>1</v>
      </c>
      <c r="AB11" s="11">
        <v>0</v>
      </c>
      <c r="AC11" s="11">
        <v>112.300003051758</v>
      </c>
      <c r="AD11" s="11"/>
      <c r="AE11" s="11"/>
      <c r="AF11" s="11">
        <v>2</v>
      </c>
      <c r="AG11" s="67">
        <v>6</v>
      </c>
      <c r="AH11" s="67">
        <v>6</v>
      </c>
      <c r="AI11" s="67">
        <v>4.5</v>
      </c>
      <c r="AJ11" s="67">
        <v>4.5</v>
      </c>
      <c r="AK11" s="67">
        <v>11.022703842524301</v>
      </c>
      <c r="AL11" s="67">
        <v>11.022703842524301</v>
      </c>
      <c r="AM11" s="67">
        <v>45</v>
      </c>
      <c r="AN11" s="67">
        <v>1.8371173070873836</v>
      </c>
      <c r="AO11" s="67">
        <v>4.1682991566360172</v>
      </c>
      <c r="AP11" s="67">
        <v>4.1682991566360172</v>
      </c>
      <c r="AQ11" s="67">
        <v>10.210206029031696</v>
      </c>
      <c r="AR11" s="67">
        <v>10.210206029031696</v>
      </c>
      <c r="AS11" s="67">
        <v>41.682991566360172</v>
      </c>
      <c r="AT11" s="67">
        <v>1</v>
      </c>
      <c r="AU11" s="67">
        <v>0</v>
      </c>
      <c r="AV11" s="67">
        <v>112.30000305175781</v>
      </c>
      <c r="AW11" s="67">
        <v>50.724884551756951</v>
      </c>
      <c r="AX11" s="67">
        <v>0</v>
      </c>
      <c r="AY11" s="67">
        <v>4</v>
      </c>
      <c r="AZ11" s="13"/>
      <c r="BA11" s="13"/>
      <c r="BB11" s="13"/>
      <c r="BC11" s="13"/>
      <c r="BD11" s="3"/>
      <c r="BE11" s="54" t="s">
        <v>1351</v>
      </c>
      <c r="BF11" s="54" t="s">
        <v>2103</v>
      </c>
      <c r="BG11" s="54" t="s">
        <v>2103</v>
      </c>
      <c r="BH11" s="3"/>
      <c r="BI11" s="3"/>
      <c r="BJ11" s="3"/>
      <c r="BK11" s="22" t="s">
        <v>1554</v>
      </c>
      <c r="BL11" s="3"/>
      <c r="BM11" s="3"/>
      <c r="BN11" s="3"/>
      <c r="BO11" s="54" t="s">
        <v>2101</v>
      </c>
      <c r="BP11" s="55" t="s">
        <v>1557</v>
      </c>
      <c r="BQ11" s="55" t="s">
        <v>1558</v>
      </c>
      <c r="BR11" s="56" t="s">
        <v>1559</v>
      </c>
      <c r="BS11" s="56" t="s">
        <v>1560</v>
      </c>
      <c r="BT11" s="22" t="s">
        <v>2097</v>
      </c>
      <c r="BU11" s="22" t="s">
        <v>2098</v>
      </c>
      <c r="BV11" s="57" t="s">
        <v>2099</v>
      </c>
      <c r="BW11" s="57" t="s">
        <v>2100</v>
      </c>
      <c r="BX11" s="3"/>
      <c r="BY11" s="3"/>
      <c r="BZ11" s="3"/>
    </row>
    <row r="12" spans="1:78" ht="28.8" hidden="1" x14ac:dyDescent="0.3">
      <c r="A12" s="3" t="str">
        <f t="shared" si="0"/>
        <v>VT203</v>
      </c>
      <c r="C12" s="20">
        <v>203</v>
      </c>
      <c r="D12" s="14" t="s">
        <v>1112</v>
      </c>
      <c r="E12" s="27">
        <v>43.524999999999999</v>
      </c>
      <c r="F12" s="27">
        <v>-73.491667000000007</v>
      </c>
      <c r="G12" s="15" t="s">
        <v>1302</v>
      </c>
      <c r="H12" s="15" t="s">
        <v>2096</v>
      </c>
      <c r="I12" s="17" t="s">
        <v>1132</v>
      </c>
      <c r="J12" s="12" t="s">
        <v>13</v>
      </c>
      <c r="K12" s="13">
        <v>58</v>
      </c>
      <c r="L12" s="11">
        <v>58</v>
      </c>
      <c r="M12" s="52">
        <v>36818</v>
      </c>
      <c r="N12" s="11">
        <v>16</v>
      </c>
      <c r="O12" s="11">
        <v>16</v>
      </c>
      <c r="P12" s="11">
        <v>4.375</v>
      </c>
      <c r="Q12" s="11">
        <v>4.375</v>
      </c>
      <c r="R12" s="11">
        <v>17.5</v>
      </c>
      <c r="S12" s="11">
        <v>17.5</v>
      </c>
      <c r="T12" s="11">
        <v>43.75</v>
      </c>
      <c r="U12" s="11">
        <v>1.09375</v>
      </c>
      <c r="V12" s="11">
        <v>4.7295373648974097</v>
      </c>
      <c r="W12" s="11">
        <v>4.7295373648974097</v>
      </c>
      <c r="X12" s="11">
        <v>18.9181494595896</v>
      </c>
      <c r="Y12" s="11">
        <v>18.9181494595896</v>
      </c>
      <c r="Z12" s="11">
        <v>47.295373648974099</v>
      </c>
      <c r="AA12" s="11">
        <v>1</v>
      </c>
      <c r="AB12" s="11">
        <v>0</v>
      </c>
      <c r="AC12" s="11">
        <v>84.300000190734906</v>
      </c>
      <c r="AD12" s="11"/>
      <c r="AE12" s="11"/>
      <c r="AF12" s="11">
        <v>8</v>
      </c>
      <c r="AG12" s="67">
        <v>16</v>
      </c>
      <c r="AH12" s="67">
        <v>16</v>
      </c>
      <c r="AI12" s="67">
        <v>4.375</v>
      </c>
      <c r="AJ12" s="67">
        <v>4.375</v>
      </c>
      <c r="AK12" s="67">
        <v>17.5</v>
      </c>
      <c r="AL12" s="67">
        <v>17.5</v>
      </c>
      <c r="AM12" s="67">
        <v>43.75</v>
      </c>
      <c r="AN12" s="67">
        <v>1.09375</v>
      </c>
      <c r="AO12" s="67">
        <v>4.1411625156398912</v>
      </c>
      <c r="AP12" s="67">
        <v>4.1411625156398912</v>
      </c>
      <c r="AQ12" s="67">
        <v>16.564650062559565</v>
      </c>
      <c r="AR12" s="67">
        <v>16.564650062559565</v>
      </c>
      <c r="AS12" s="67">
        <v>41.411625156398912</v>
      </c>
      <c r="AT12" s="67">
        <v>1</v>
      </c>
      <c r="AU12" s="67">
        <v>0</v>
      </c>
      <c r="AV12" s="67">
        <v>84.300000190734863</v>
      </c>
      <c r="AW12" s="67">
        <v>51.466232227488149</v>
      </c>
      <c r="AX12" s="67">
        <v>0</v>
      </c>
      <c r="AY12" s="67">
        <v>11</v>
      </c>
      <c r="AZ12" s="13"/>
      <c r="BA12" s="13"/>
      <c r="BB12" s="13"/>
      <c r="BC12" s="13"/>
      <c r="BD12" s="3"/>
      <c r="BE12" s="54" t="s">
        <v>1351</v>
      </c>
      <c r="BF12" s="54" t="s">
        <v>2103</v>
      </c>
      <c r="BG12" s="54" t="s">
        <v>2103</v>
      </c>
      <c r="BH12" s="3"/>
      <c r="BI12" s="3"/>
      <c r="BJ12" s="3"/>
      <c r="BK12" s="22" t="s">
        <v>1554</v>
      </c>
      <c r="BL12" s="3"/>
      <c r="BM12" s="3"/>
      <c r="BN12" s="3"/>
      <c r="BO12" s="54" t="s">
        <v>2101</v>
      </c>
      <c r="BP12" s="55" t="s">
        <v>1557</v>
      </c>
      <c r="BQ12" s="55" t="s">
        <v>1558</v>
      </c>
      <c r="BR12" s="56" t="s">
        <v>1559</v>
      </c>
      <c r="BS12" s="56" t="s">
        <v>1560</v>
      </c>
      <c r="BT12" s="22" t="s">
        <v>2097</v>
      </c>
      <c r="BU12" s="22" t="s">
        <v>2098</v>
      </c>
      <c r="BV12" s="57" t="s">
        <v>2099</v>
      </c>
      <c r="BW12" s="57" t="s">
        <v>2100</v>
      </c>
      <c r="BX12" s="3"/>
      <c r="BY12" s="3"/>
      <c r="BZ12" s="3"/>
    </row>
    <row r="13" spans="1:78" ht="28.8" hidden="1" x14ac:dyDescent="0.3">
      <c r="A13" s="3" t="str">
        <f t="shared" si="0"/>
        <v>VT204</v>
      </c>
      <c r="C13" s="20">
        <v>204</v>
      </c>
      <c r="D13" s="14" t="s">
        <v>1112</v>
      </c>
      <c r="E13" s="27">
        <v>44.638333000000003</v>
      </c>
      <c r="F13" s="27">
        <v>-71.67</v>
      </c>
      <c r="G13" s="15" t="s">
        <v>1302</v>
      </c>
      <c r="H13" s="15" t="s">
        <v>2096</v>
      </c>
      <c r="I13" s="17" t="s">
        <v>1132</v>
      </c>
      <c r="J13" s="12" t="s">
        <v>14</v>
      </c>
      <c r="K13" s="13">
        <v>58</v>
      </c>
      <c r="L13" s="11">
        <v>58</v>
      </c>
      <c r="M13" s="52">
        <v>36777</v>
      </c>
      <c r="N13" s="11">
        <v>15</v>
      </c>
      <c r="O13" s="11">
        <v>15</v>
      </c>
      <c r="P13" s="11">
        <v>4.3333333333333304</v>
      </c>
      <c r="Q13" s="11">
        <v>4.3333333333333304</v>
      </c>
      <c r="R13" s="11">
        <v>16.782927833565498</v>
      </c>
      <c r="S13" s="11">
        <v>16.782927833565498</v>
      </c>
      <c r="T13" s="11">
        <v>43.3333333333333</v>
      </c>
      <c r="U13" s="11">
        <v>1.1188618555710299</v>
      </c>
      <c r="V13" s="11">
        <v>2.87806807902688</v>
      </c>
      <c r="W13" s="11">
        <v>2.87806807902688</v>
      </c>
      <c r="X13" s="11">
        <v>11.146709739322301</v>
      </c>
      <c r="Y13" s="11">
        <v>11.146709739322301</v>
      </c>
      <c r="Z13" s="11">
        <v>28.7806807902688</v>
      </c>
      <c r="AA13" s="11">
        <v>1</v>
      </c>
      <c r="AB13" s="11">
        <v>0</v>
      </c>
      <c r="AC13" s="11">
        <v>126.299999237061</v>
      </c>
      <c r="AD13" s="11"/>
      <c r="AE13" s="11"/>
      <c r="AF13" s="11">
        <v>6</v>
      </c>
      <c r="AG13" s="67">
        <v>15</v>
      </c>
      <c r="AH13" s="67">
        <v>15</v>
      </c>
      <c r="AI13" s="67">
        <v>4</v>
      </c>
      <c r="AJ13" s="67">
        <v>4</v>
      </c>
      <c r="AK13" s="67">
        <v>15.491933384829668</v>
      </c>
      <c r="AL13" s="67">
        <v>15.491933384829668</v>
      </c>
      <c r="AM13" s="67">
        <v>40</v>
      </c>
      <c r="AN13" s="67">
        <v>1.0327955589886444</v>
      </c>
      <c r="AO13" s="67">
        <v>2.494061757683844</v>
      </c>
      <c r="AP13" s="67">
        <v>2.494061757683844</v>
      </c>
      <c r="AQ13" s="67">
        <v>9.6594596519223259</v>
      </c>
      <c r="AR13" s="67">
        <v>9.6594596519223259</v>
      </c>
      <c r="AS13" s="67">
        <v>24.940617576838438</v>
      </c>
      <c r="AT13" s="67">
        <v>1</v>
      </c>
      <c r="AU13" s="67">
        <v>0</v>
      </c>
      <c r="AV13" s="67">
        <v>126.29999923706055</v>
      </c>
      <c r="AW13" s="67">
        <v>51.755081662582676</v>
      </c>
      <c r="AX13" s="67">
        <v>0</v>
      </c>
      <c r="AY13" s="67">
        <v>8</v>
      </c>
      <c r="AZ13" s="13"/>
      <c r="BA13" s="13"/>
      <c r="BB13" s="13"/>
      <c r="BC13" s="13"/>
      <c r="BD13" s="3"/>
      <c r="BE13" s="54" t="s">
        <v>1351</v>
      </c>
      <c r="BF13" s="54" t="s">
        <v>2103</v>
      </c>
      <c r="BG13" s="54" t="s">
        <v>2103</v>
      </c>
      <c r="BH13" s="3"/>
      <c r="BI13" s="3"/>
      <c r="BJ13" s="3"/>
      <c r="BK13" s="22" t="s">
        <v>1554</v>
      </c>
      <c r="BL13" s="3"/>
      <c r="BM13" s="3"/>
      <c r="BN13" s="3"/>
      <c r="BO13" s="54" t="s">
        <v>2101</v>
      </c>
      <c r="BP13" s="55" t="s">
        <v>1557</v>
      </c>
      <c r="BQ13" s="55" t="s">
        <v>1558</v>
      </c>
      <c r="BR13" s="56" t="s">
        <v>1559</v>
      </c>
      <c r="BS13" s="56" t="s">
        <v>1560</v>
      </c>
      <c r="BT13" s="22" t="s">
        <v>2097</v>
      </c>
      <c r="BU13" s="22" t="s">
        <v>2098</v>
      </c>
      <c r="BV13" s="57" t="s">
        <v>2099</v>
      </c>
      <c r="BW13" s="57" t="s">
        <v>2100</v>
      </c>
      <c r="BX13" s="3"/>
      <c r="BY13" s="3"/>
      <c r="BZ13" s="3"/>
    </row>
    <row r="14" spans="1:78" ht="28.8" hidden="1" x14ac:dyDescent="0.3">
      <c r="A14" s="3" t="str">
        <f t="shared" si="0"/>
        <v>VT205</v>
      </c>
      <c r="C14" s="20">
        <v>205</v>
      </c>
      <c r="D14" s="14" t="s">
        <v>1112</v>
      </c>
      <c r="E14" s="27">
        <v>43.692659999999997</v>
      </c>
      <c r="F14" s="27">
        <v>-72.487639999999999</v>
      </c>
      <c r="G14" s="15" t="s">
        <v>1303</v>
      </c>
      <c r="H14" s="15" t="s">
        <v>2096</v>
      </c>
      <c r="I14" s="17" t="s">
        <v>1132</v>
      </c>
      <c r="J14" s="12" t="s">
        <v>15</v>
      </c>
      <c r="K14" s="13">
        <v>58</v>
      </c>
      <c r="L14" s="11">
        <v>58</v>
      </c>
      <c r="M14" s="52">
        <v>36290</v>
      </c>
      <c r="N14" s="11">
        <v>15</v>
      </c>
      <c r="O14" s="11">
        <v>15</v>
      </c>
      <c r="P14" s="11">
        <v>4.4666666666666703</v>
      </c>
      <c r="Q14" s="11">
        <v>4.4666666666666703</v>
      </c>
      <c r="R14" s="11">
        <v>17.2993256130598</v>
      </c>
      <c r="S14" s="11">
        <v>17.2993256130598</v>
      </c>
      <c r="T14" s="11">
        <v>44.6666666666667</v>
      </c>
      <c r="U14" s="11">
        <v>1.1532883742039901</v>
      </c>
      <c r="V14" s="11">
        <v>4.6828070195250699</v>
      </c>
      <c r="W14" s="11">
        <v>4.6828070195250699</v>
      </c>
      <c r="X14" s="11">
        <v>18.136433600123802</v>
      </c>
      <c r="Y14" s="11">
        <v>18.136433600123802</v>
      </c>
      <c r="Z14" s="11">
        <v>46.828070195250703</v>
      </c>
      <c r="AA14" s="11">
        <v>1</v>
      </c>
      <c r="AB14" s="11">
        <v>0</v>
      </c>
      <c r="AC14" s="11">
        <v>142.49999848008201</v>
      </c>
      <c r="AD14" s="11"/>
      <c r="AE14" s="11"/>
      <c r="AF14" s="11">
        <v>7</v>
      </c>
      <c r="AG14" s="67">
        <v>15</v>
      </c>
      <c r="AH14" s="67">
        <v>15</v>
      </c>
      <c r="AI14" s="67">
        <v>3.6</v>
      </c>
      <c r="AJ14" s="67">
        <v>3.6</v>
      </c>
      <c r="AK14" s="67">
        <v>13.942740046346701</v>
      </c>
      <c r="AL14" s="67">
        <v>13.942740046346701</v>
      </c>
      <c r="AM14" s="67">
        <v>36</v>
      </c>
      <c r="AN14" s="67">
        <v>0.92951600308978</v>
      </c>
      <c r="AO14" s="67">
        <v>3.1494736965545767</v>
      </c>
      <c r="AP14" s="67">
        <v>3.1494736965545767</v>
      </c>
      <c r="AQ14" s="67">
        <v>12.197859176074187</v>
      </c>
      <c r="AR14" s="67">
        <v>12.197859176074187</v>
      </c>
      <c r="AS14" s="67">
        <v>31.494736965545766</v>
      </c>
      <c r="AT14" s="67">
        <v>1</v>
      </c>
      <c r="AU14" s="67">
        <v>0</v>
      </c>
      <c r="AV14" s="67">
        <v>142.49999848008156</v>
      </c>
      <c r="AW14" s="67">
        <v>49.28139024198002</v>
      </c>
      <c r="AX14" s="67">
        <v>0</v>
      </c>
      <c r="AY14" s="67">
        <v>10</v>
      </c>
      <c r="AZ14" s="13"/>
      <c r="BA14" s="13"/>
      <c r="BB14" s="13"/>
      <c r="BC14" s="13"/>
      <c r="BD14" s="22"/>
      <c r="BE14" s="54" t="s">
        <v>1351</v>
      </c>
      <c r="BF14" s="54" t="s">
        <v>2103</v>
      </c>
      <c r="BG14" s="54" t="s">
        <v>2103</v>
      </c>
      <c r="BH14" s="3"/>
      <c r="BI14" s="22"/>
      <c r="BJ14" s="22"/>
      <c r="BK14" s="22" t="s">
        <v>1554</v>
      </c>
      <c r="BL14" s="22"/>
      <c r="BM14" s="22"/>
      <c r="BN14" s="22"/>
      <c r="BO14" s="54" t="s">
        <v>2101</v>
      </c>
      <c r="BP14" s="55" t="s">
        <v>1557</v>
      </c>
      <c r="BQ14" s="55" t="s">
        <v>1558</v>
      </c>
      <c r="BR14" s="56" t="s">
        <v>1559</v>
      </c>
      <c r="BS14" s="56" t="s">
        <v>1560</v>
      </c>
      <c r="BT14" s="22" t="s">
        <v>2097</v>
      </c>
      <c r="BU14" s="22" t="s">
        <v>2098</v>
      </c>
      <c r="BV14" s="57" t="s">
        <v>2099</v>
      </c>
      <c r="BW14" s="57" t="s">
        <v>2100</v>
      </c>
      <c r="BX14" s="22"/>
      <c r="BY14" s="22"/>
      <c r="BZ14" s="22"/>
    </row>
    <row r="15" spans="1:78" ht="28.8" hidden="1" x14ac:dyDescent="0.3">
      <c r="A15" s="3" t="str">
        <f t="shared" si="0"/>
        <v>VT206</v>
      </c>
      <c r="C15" s="20">
        <v>206</v>
      </c>
      <c r="D15" s="14" t="s">
        <v>1112</v>
      </c>
      <c r="E15" s="27">
        <v>44.192222000000001</v>
      </c>
      <c r="F15" s="27">
        <v>-72.175556</v>
      </c>
      <c r="G15" s="15" t="s">
        <v>1302</v>
      </c>
      <c r="H15" s="15" t="s">
        <v>2096</v>
      </c>
      <c r="I15" s="17" t="s">
        <v>1132</v>
      </c>
      <c r="J15" s="12" t="s">
        <v>16</v>
      </c>
      <c r="K15" s="13">
        <v>58</v>
      </c>
      <c r="L15" s="11">
        <v>58</v>
      </c>
      <c r="M15" s="52">
        <v>36424</v>
      </c>
      <c r="N15" s="11">
        <v>7</v>
      </c>
      <c r="O15" s="11">
        <v>7</v>
      </c>
      <c r="P15" s="11">
        <v>3.8571428571428599</v>
      </c>
      <c r="Q15" s="11">
        <v>3.8571428571428599</v>
      </c>
      <c r="R15" s="11">
        <v>10.2050407712491</v>
      </c>
      <c r="S15" s="11">
        <v>10.2050407712491</v>
      </c>
      <c r="T15" s="11">
        <v>38.571428571428598</v>
      </c>
      <c r="U15" s="11">
        <v>1.4578629673213099</v>
      </c>
      <c r="V15" s="11">
        <v>4.0607234997255199</v>
      </c>
      <c r="W15" s="11">
        <v>4.0607234997255199</v>
      </c>
      <c r="X15" s="11">
        <v>10.743664523269601</v>
      </c>
      <c r="Y15" s="11">
        <v>10.743664523269601</v>
      </c>
      <c r="Z15" s="11">
        <v>40.607234997255198</v>
      </c>
      <c r="AA15" s="11">
        <v>1</v>
      </c>
      <c r="AB15" s="11">
        <v>0</v>
      </c>
      <c r="AC15" s="11">
        <v>154.799999237061</v>
      </c>
      <c r="AD15" s="11"/>
      <c r="AE15" s="11"/>
      <c r="AF15" s="11">
        <v>4</v>
      </c>
      <c r="AG15" s="67">
        <v>7</v>
      </c>
      <c r="AH15" s="67">
        <v>7</v>
      </c>
      <c r="AI15" s="67">
        <v>3.1428571428571428</v>
      </c>
      <c r="AJ15" s="67">
        <v>3.1428571428571428</v>
      </c>
      <c r="AK15" s="67">
        <v>8.3152184062029999</v>
      </c>
      <c r="AL15" s="67">
        <v>8.3152184062029999</v>
      </c>
      <c r="AM15" s="67">
        <v>31.428571428571427</v>
      </c>
      <c r="AN15" s="67">
        <v>1.1878883437432854</v>
      </c>
      <c r="AO15" s="67">
        <v>2.6201550418161546</v>
      </c>
      <c r="AP15" s="67">
        <v>2.6201550418161546</v>
      </c>
      <c r="AQ15" s="67">
        <v>6.9322786370775882</v>
      </c>
      <c r="AR15" s="67">
        <v>6.9322786370775882</v>
      </c>
      <c r="AS15" s="67">
        <v>26.201550418161546</v>
      </c>
      <c r="AT15" s="67">
        <v>1</v>
      </c>
      <c r="AU15" s="67">
        <v>0</v>
      </c>
      <c r="AV15" s="67">
        <v>154.79999923706055</v>
      </c>
      <c r="AW15" s="67">
        <v>47.336270463035547</v>
      </c>
      <c r="AX15" s="67">
        <v>0</v>
      </c>
      <c r="AY15" s="67">
        <v>6</v>
      </c>
      <c r="AZ15" s="13"/>
      <c r="BA15" s="13"/>
      <c r="BB15" s="13"/>
      <c r="BC15" s="13"/>
      <c r="BD15" s="22"/>
      <c r="BE15" s="54" t="s">
        <v>1351</v>
      </c>
      <c r="BF15" s="54" t="s">
        <v>2103</v>
      </c>
      <c r="BG15" s="54" t="s">
        <v>2103</v>
      </c>
      <c r="BH15" s="3"/>
      <c r="BI15" s="22"/>
      <c r="BJ15" s="22"/>
      <c r="BK15" s="22" t="s">
        <v>1554</v>
      </c>
      <c r="BL15" s="22"/>
      <c r="BM15" s="22"/>
      <c r="BN15" s="22"/>
      <c r="BO15" s="54" t="s">
        <v>2101</v>
      </c>
      <c r="BP15" s="55" t="s">
        <v>1557</v>
      </c>
      <c r="BQ15" s="55" t="s">
        <v>1558</v>
      </c>
      <c r="BR15" s="56" t="s">
        <v>1559</v>
      </c>
      <c r="BS15" s="56" t="s">
        <v>1560</v>
      </c>
      <c r="BT15" s="22" t="s">
        <v>2097</v>
      </c>
      <c r="BU15" s="22" t="s">
        <v>2098</v>
      </c>
      <c r="BV15" s="57" t="s">
        <v>2099</v>
      </c>
      <c r="BW15" s="57" t="s">
        <v>2100</v>
      </c>
      <c r="BX15" s="22"/>
      <c r="BY15" s="22"/>
      <c r="BZ15" s="22"/>
    </row>
    <row r="16" spans="1:78" ht="28.8" hidden="1" x14ac:dyDescent="0.3">
      <c r="A16" s="3" t="str">
        <f t="shared" si="0"/>
        <v>VT207</v>
      </c>
      <c r="C16" s="20">
        <v>207</v>
      </c>
      <c r="D16" s="14" t="s">
        <v>1112</v>
      </c>
      <c r="E16" s="27">
        <v>44.166389000000002</v>
      </c>
      <c r="F16" s="27">
        <v>-72.858333000000002</v>
      </c>
      <c r="G16" s="15" t="s">
        <v>1302</v>
      </c>
      <c r="H16" s="15" t="s">
        <v>2096</v>
      </c>
      <c r="I16" s="17" t="s">
        <v>1132</v>
      </c>
      <c r="J16" s="12" t="s">
        <v>17</v>
      </c>
      <c r="K16" s="13">
        <v>58</v>
      </c>
      <c r="L16" s="11">
        <v>58</v>
      </c>
      <c r="M16" s="52">
        <v>36413</v>
      </c>
      <c r="N16" s="11">
        <v>15</v>
      </c>
      <c r="O16" s="11">
        <v>15</v>
      </c>
      <c r="P16" s="11">
        <v>4.3333333333333304</v>
      </c>
      <c r="Q16" s="11">
        <v>4.3333333333333304</v>
      </c>
      <c r="R16" s="11">
        <v>16.782927833565498</v>
      </c>
      <c r="S16" s="11">
        <v>16.782927833565498</v>
      </c>
      <c r="T16" s="11">
        <v>43.3333333333333</v>
      </c>
      <c r="U16" s="11">
        <v>1.1188618555710299</v>
      </c>
      <c r="V16" s="11">
        <v>4.4149908656918102</v>
      </c>
      <c r="W16" s="11">
        <v>4.4149908656918102</v>
      </c>
      <c r="X16" s="11">
        <v>17.0991860964822</v>
      </c>
      <c r="Y16" s="11">
        <v>17.0991860964822</v>
      </c>
      <c r="Z16" s="11">
        <v>44.1499086569181</v>
      </c>
      <c r="AA16" s="11">
        <v>1</v>
      </c>
      <c r="AB16" s="11">
        <v>0</v>
      </c>
      <c r="AC16" s="11">
        <v>164.100001811981</v>
      </c>
      <c r="AD16" s="11"/>
      <c r="AE16" s="11"/>
      <c r="AF16" s="11">
        <v>6</v>
      </c>
      <c r="AG16" s="67">
        <v>15</v>
      </c>
      <c r="AH16" s="67">
        <v>15</v>
      </c>
      <c r="AI16" s="67">
        <v>3.6</v>
      </c>
      <c r="AJ16" s="67">
        <v>3.6</v>
      </c>
      <c r="AK16" s="67">
        <v>13.942740046346701</v>
      </c>
      <c r="AL16" s="67">
        <v>13.942740046346701</v>
      </c>
      <c r="AM16" s="67">
        <v>36</v>
      </c>
      <c r="AN16" s="67">
        <v>0.92951600308978</v>
      </c>
      <c r="AO16" s="67">
        <v>3.5100548407184187</v>
      </c>
      <c r="AP16" s="67">
        <v>3.5100548407184187</v>
      </c>
      <c r="AQ16" s="67">
        <v>13.594383942377164</v>
      </c>
      <c r="AR16" s="67">
        <v>13.594383942377164</v>
      </c>
      <c r="AS16" s="67">
        <v>35.100548407184185</v>
      </c>
      <c r="AT16" s="67">
        <v>1</v>
      </c>
      <c r="AU16" s="67">
        <v>0</v>
      </c>
      <c r="AV16" s="67">
        <v>164.1000018119812</v>
      </c>
      <c r="AW16" s="67">
        <v>49.90639024198002</v>
      </c>
      <c r="AX16" s="67">
        <v>0</v>
      </c>
      <c r="AY16" s="67">
        <v>9</v>
      </c>
      <c r="AZ16" s="13"/>
      <c r="BA16" s="13"/>
      <c r="BB16" s="13"/>
      <c r="BC16" s="13"/>
      <c r="BD16" s="3"/>
      <c r="BE16" s="54" t="s">
        <v>1351</v>
      </c>
      <c r="BF16" s="54" t="s">
        <v>2103</v>
      </c>
      <c r="BG16" s="54" t="s">
        <v>2103</v>
      </c>
      <c r="BH16" s="3"/>
      <c r="BI16" s="3"/>
      <c r="BJ16" s="3"/>
      <c r="BK16" s="22" t="s">
        <v>1554</v>
      </c>
      <c r="BL16" s="3"/>
      <c r="BM16" s="3"/>
      <c r="BN16" s="3"/>
      <c r="BO16" s="54" t="s">
        <v>2101</v>
      </c>
      <c r="BP16" s="55" t="s">
        <v>1557</v>
      </c>
      <c r="BQ16" s="55" t="s">
        <v>1558</v>
      </c>
      <c r="BR16" s="56" t="s">
        <v>1559</v>
      </c>
      <c r="BS16" s="56" t="s">
        <v>1560</v>
      </c>
      <c r="BT16" s="22" t="s">
        <v>2097</v>
      </c>
      <c r="BU16" s="22" t="s">
        <v>2098</v>
      </c>
      <c r="BV16" s="57" t="s">
        <v>2099</v>
      </c>
      <c r="BW16" s="57" t="s">
        <v>2100</v>
      </c>
      <c r="BX16" s="3"/>
      <c r="BY16" s="3"/>
      <c r="BZ16" s="3"/>
    </row>
    <row r="17" spans="1:78" ht="28.8" hidden="1" x14ac:dyDescent="0.3">
      <c r="A17" s="3" t="str">
        <f t="shared" si="0"/>
        <v>VT209</v>
      </c>
      <c r="C17" s="20">
        <v>209</v>
      </c>
      <c r="D17" s="14" t="s">
        <v>1112</v>
      </c>
      <c r="E17" s="27">
        <v>44.167777999999998</v>
      </c>
      <c r="F17" s="27">
        <v>-72.846389000000002</v>
      </c>
      <c r="G17" s="15" t="s">
        <v>1302</v>
      </c>
      <c r="H17" s="15" t="s">
        <v>2096</v>
      </c>
      <c r="I17" s="17" t="s">
        <v>1132</v>
      </c>
      <c r="J17" s="12" t="s">
        <v>18</v>
      </c>
      <c r="K17" s="13">
        <v>58</v>
      </c>
      <c r="L17" s="11">
        <v>58</v>
      </c>
      <c r="M17" s="52">
        <v>36326</v>
      </c>
      <c r="N17" s="11">
        <v>20</v>
      </c>
      <c r="O17" s="11">
        <v>20</v>
      </c>
      <c r="P17" s="11">
        <v>4.45</v>
      </c>
      <c r="Q17" s="11">
        <v>4.45</v>
      </c>
      <c r="R17" s="11">
        <v>19.9010049997481</v>
      </c>
      <c r="S17" s="11">
        <v>19.9010049997481</v>
      </c>
      <c r="T17" s="11">
        <v>44.5</v>
      </c>
      <c r="U17" s="11">
        <v>0.99505024998740599</v>
      </c>
      <c r="V17" s="11">
        <v>4.7599225531517799</v>
      </c>
      <c r="W17" s="11">
        <v>4.7599225531517799</v>
      </c>
      <c r="X17" s="11">
        <v>21.287020792963499</v>
      </c>
      <c r="Y17" s="11">
        <v>21.287020792963499</v>
      </c>
      <c r="Z17" s="11">
        <v>47.599225531517803</v>
      </c>
      <c r="AA17" s="11">
        <v>1</v>
      </c>
      <c r="AB17" s="11">
        <v>0</v>
      </c>
      <c r="AC17" s="11">
        <v>103.299999713898</v>
      </c>
      <c r="AD17" s="11"/>
      <c r="AE17" s="11"/>
      <c r="AF17" s="11">
        <v>9</v>
      </c>
      <c r="AG17" s="67">
        <v>20</v>
      </c>
      <c r="AH17" s="67">
        <v>20</v>
      </c>
      <c r="AI17" s="67">
        <v>4.0999999999999996</v>
      </c>
      <c r="AJ17" s="67">
        <v>4.0999999999999996</v>
      </c>
      <c r="AK17" s="67">
        <v>18.335757415498275</v>
      </c>
      <c r="AL17" s="67">
        <v>18.335757415498275</v>
      </c>
      <c r="AM17" s="67">
        <v>41</v>
      </c>
      <c r="AN17" s="67">
        <v>0.91678787077491364</v>
      </c>
      <c r="AO17" s="67">
        <v>3.7163601135345123</v>
      </c>
      <c r="AP17" s="67">
        <v>3.7163601135345123</v>
      </c>
      <c r="AQ17" s="67">
        <v>16.620067685464011</v>
      </c>
      <c r="AR17" s="67">
        <v>16.620067685464011</v>
      </c>
      <c r="AS17" s="67">
        <v>37.163601135345125</v>
      </c>
      <c r="AT17" s="67">
        <v>1</v>
      </c>
      <c r="AU17" s="67">
        <v>0</v>
      </c>
      <c r="AV17" s="67">
        <v>103.29999971389771</v>
      </c>
      <c r="AW17" s="67">
        <v>52.126388163900685</v>
      </c>
      <c r="AX17" s="67">
        <v>0</v>
      </c>
      <c r="AY17" s="67">
        <v>11</v>
      </c>
      <c r="AZ17" s="13"/>
      <c r="BA17" s="13"/>
      <c r="BB17" s="13"/>
      <c r="BC17" s="13"/>
      <c r="BD17" s="22"/>
      <c r="BE17" s="54" t="s">
        <v>1351</v>
      </c>
      <c r="BF17" s="54" t="s">
        <v>2103</v>
      </c>
      <c r="BG17" s="54" t="s">
        <v>2103</v>
      </c>
      <c r="BH17" s="3"/>
      <c r="BI17" s="22"/>
      <c r="BJ17" s="22"/>
      <c r="BK17" s="22" t="s">
        <v>1554</v>
      </c>
      <c r="BL17" s="22"/>
      <c r="BM17" s="22"/>
      <c r="BN17" s="22"/>
      <c r="BO17" s="54" t="s">
        <v>2101</v>
      </c>
      <c r="BP17" s="55" t="s">
        <v>1557</v>
      </c>
      <c r="BQ17" s="55" t="s">
        <v>1558</v>
      </c>
      <c r="BR17" s="56" t="s">
        <v>1559</v>
      </c>
      <c r="BS17" s="56" t="s">
        <v>1560</v>
      </c>
      <c r="BT17" s="22" t="s">
        <v>2097</v>
      </c>
      <c r="BU17" s="22" t="s">
        <v>2098</v>
      </c>
      <c r="BV17" s="57" t="s">
        <v>2099</v>
      </c>
      <c r="BW17" s="57" t="s">
        <v>2100</v>
      </c>
      <c r="BX17" s="22"/>
      <c r="BY17" s="22"/>
      <c r="BZ17" s="22"/>
    </row>
    <row r="18" spans="1:78" ht="28.8" hidden="1" x14ac:dyDescent="0.3">
      <c r="A18" s="3" t="str">
        <f t="shared" si="0"/>
        <v>VT210</v>
      </c>
      <c r="C18" s="20">
        <v>210</v>
      </c>
      <c r="D18" s="14" t="s">
        <v>1112</v>
      </c>
      <c r="E18" s="27">
        <v>44.408056000000002</v>
      </c>
      <c r="F18" s="27">
        <v>-72.583332999999996</v>
      </c>
      <c r="G18" s="15" t="s">
        <v>1302</v>
      </c>
      <c r="H18" s="15" t="s">
        <v>2096</v>
      </c>
      <c r="I18" s="17" t="s">
        <v>1132</v>
      </c>
      <c r="J18" s="12" t="s">
        <v>19</v>
      </c>
      <c r="K18" s="13">
        <v>58</v>
      </c>
      <c r="L18" s="11">
        <v>58</v>
      </c>
      <c r="M18" s="52">
        <v>36438</v>
      </c>
      <c r="N18" s="11">
        <v>15</v>
      </c>
      <c r="O18" s="11">
        <v>15</v>
      </c>
      <c r="P18" s="11">
        <v>4.1333333333333302</v>
      </c>
      <c r="Q18" s="11">
        <v>4.1333333333333302</v>
      </c>
      <c r="R18" s="11">
        <v>16.008331164324002</v>
      </c>
      <c r="S18" s="11">
        <v>16.008331164324002</v>
      </c>
      <c r="T18" s="11">
        <v>41.3333333333333</v>
      </c>
      <c r="U18" s="11">
        <v>1.0672220776215999</v>
      </c>
      <c r="V18" s="11">
        <v>3.9935400332054898</v>
      </c>
      <c r="W18" s="11">
        <v>3.9935400332054898</v>
      </c>
      <c r="X18" s="11">
        <v>15.4669140410175</v>
      </c>
      <c r="Y18" s="11">
        <v>15.4669140410175</v>
      </c>
      <c r="Z18" s="11">
        <v>39.935400332054897</v>
      </c>
      <c r="AA18" s="11">
        <v>1</v>
      </c>
      <c r="AB18" s="11">
        <v>0</v>
      </c>
      <c r="AC18" s="11">
        <v>77.400000095367403</v>
      </c>
      <c r="AD18" s="11"/>
      <c r="AE18" s="11"/>
      <c r="AF18" s="11">
        <v>8</v>
      </c>
      <c r="AG18" s="67">
        <v>15</v>
      </c>
      <c r="AH18" s="67">
        <v>15</v>
      </c>
      <c r="AI18" s="67">
        <v>3.7333333333333334</v>
      </c>
      <c r="AJ18" s="67">
        <v>3.7333333333333334</v>
      </c>
      <c r="AK18" s="67">
        <v>14.459137825841024</v>
      </c>
      <c r="AL18" s="67">
        <v>14.459137825841024</v>
      </c>
      <c r="AM18" s="67">
        <v>37.333333333333336</v>
      </c>
      <c r="AN18" s="67">
        <v>0.96394252172273487</v>
      </c>
      <c r="AO18" s="67">
        <v>2.8062015506263833</v>
      </c>
      <c r="AP18" s="67">
        <v>2.8062015506263833</v>
      </c>
      <c r="AQ18" s="67">
        <v>10.868371871677413</v>
      </c>
      <c r="AR18" s="67">
        <v>10.868371871677413</v>
      </c>
      <c r="AS18" s="67">
        <v>28.062015506263833</v>
      </c>
      <c r="AT18" s="67">
        <v>1</v>
      </c>
      <c r="AU18" s="67">
        <v>0</v>
      </c>
      <c r="AV18" s="67">
        <v>77.400000095367432</v>
      </c>
      <c r="AW18" s="67">
        <v>49.6892873821809</v>
      </c>
      <c r="AX18" s="67">
        <v>0</v>
      </c>
      <c r="AY18" s="67">
        <v>10</v>
      </c>
      <c r="AZ18" s="13"/>
      <c r="BA18" s="13"/>
      <c r="BB18" s="13"/>
      <c r="BC18" s="13"/>
      <c r="BD18" s="3"/>
      <c r="BE18" s="54" t="s">
        <v>1351</v>
      </c>
      <c r="BF18" s="54" t="s">
        <v>2103</v>
      </c>
      <c r="BG18" s="54" t="s">
        <v>2103</v>
      </c>
      <c r="BH18" s="3"/>
      <c r="BI18" s="3"/>
      <c r="BJ18" s="3"/>
      <c r="BK18" s="22" t="s">
        <v>1554</v>
      </c>
      <c r="BL18" s="3"/>
      <c r="BM18" s="3"/>
      <c r="BN18" s="3"/>
      <c r="BO18" s="54" t="s">
        <v>2101</v>
      </c>
      <c r="BP18" s="55" t="s">
        <v>1557</v>
      </c>
      <c r="BQ18" s="55" t="s">
        <v>1558</v>
      </c>
      <c r="BR18" s="56" t="s">
        <v>1559</v>
      </c>
      <c r="BS18" s="56" t="s">
        <v>1560</v>
      </c>
      <c r="BT18" s="22" t="s">
        <v>2097</v>
      </c>
      <c r="BU18" s="22" t="s">
        <v>2098</v>
      </c>
      <c r="BV18" s="57" t="s">
        <v>2099</v>
      </c>
      <c r="BW18" s="57" t="s">
        <v>2100</v>
      </c>
      <c r="BX18" s="3"/>
      <c r="BY18" s="3"/>
      <c r="BZ18" s="3"/>
    </row>
    <row r="19" spans="1:78" ht="28.8" hidden="1" x14ac:dyDescent="0.3">
      <c r="A19" s="3" t="str">
        <f t="shared" si="0"/>
        <v>VT211</v>
      </c>
      <c r="C19" s="20">
        <v>211</v>
      </c>
      <c r="D19" s="14" t="s">
        <v>1112</v>
      </c>
      <c r="E19" s="27">
        <v>44.21</v>
      </c>
      <c r="F19" s="27">
        <v>-72.601667000000006</v>
      </c>
      <c r="G19" s="15" t="s">
        <v>1302</v>
      </c>
      <c r="H19" s="15" t="s">
        <v>2096</v>
      </c>
      <c r="I19" s="17" t="s">
        <v>1132</v>
      </c>
      <c r="J19" s="12" t="s">
        <v>20</v>
      </c>
      <c r="K19" s="13">
        <v>58</v>
      </c>
      <c r="L19" s="11">
        <v>58</v>
      </c>
      <c r="M19" s="52">
        <v>36427</v>
      </c>
      <c r="N19" s="11">
        <v>20</v>
      </c>
      <c r="O19" s="11">
        <v>20</v>
      </c>
      <c r="P19" s="11">
        <v>4.6500000000000004</v>
      </c>
      <c r="Q19" s="11">
        <v>4.6500000000000004</v>
      </c>
      <c r="R19" s="11">
        <v>20.795432190747999</v>
      </c>
      <c r="S19" s="11">
        <v>20.795432190747999</v>
      </c>
      <c r="T19" s="11">
        <v>46.5</v>
      </c>
      <c r="U19" s="11">
        <v>1.0397716095374001</v>
      </c>
      <c r="V19" s="11">
        <v>4.7168037586826497</v>
      </c>
      <c r="W19" s="11">
        <v>4.7168037586826497</v>
      </c>
      <c r="X19" s="11">
        <v>21.094187681881799</v>
      </c>
      <c r="Y19" s="11">
        <v>21.094187681881799</v>
      </c>
      <c r="Z19" s="11">
        <v>47.1680375868265</v>
      </c>
      <c r="AA19" s="11">
        <v>1</v>
      </c>
      <c r="AB19" s="11">
        <v>0</v>
      </c>
      <c r="AC19" s="11">
        <v>85.099999524653001</v>
      </c>
      <c r="AD19" s="11"/>
      <c r="AE19" s="11"/>
      <c r="AF19" s="11">
        <v>8</v>
      </c>
      <c r="AG19" s="67">
        <v>20</v>
      </c>
      <c r="AH19" s="67">
        <v>20</v>
      </c>
      <c r="AI19" s="67">
        <v>4.2</v>
      </c>
      <c r="AJ19" s="67">
        <v>4.2</v>
      </c>
      <c r="AK19" s="67">
        <v>18.782971010998235</v>
      </c>
      <c r="AL19" s="67">
        <v>18.782971010998235</v>
      </c>
      <c r="AM19" s="67">
        <v>42.000000000000007</v>
      </c>
      <c r="AN19" s="67">
        <v>0.93914855054991164</v>
      </c>
      <c r="AO19" s="67">
        <v>5.1844888455203071</v>
      </c>
      <c r="AP19" s="67">
        <v>5.1844888455203071</v>
      </c>
      <c r="AQ19" s="67">
        <v>23.185738974345625</v>
      </c>
      <c r="AR19" s="67">
        <v>23.185738974345625</v>
      </c>
      <c r="AS19" s="67">
        <v>51.844888455203076</v>
      </c>
      <c r="AT19" s="67">
        <v>1</v>
      </c>
      <c r="AU19" s="67">
        <v>0</v>
      </c>
      <c r="AV19" s="67">
        <v>85.099999524652958</v>
      </c>
      <c r="AW19" s="67">
        <v>52.47963744944569</v>
      </c>
      <c r="AX19" s="67">
        <v>0</v>
      </c>
      <c r="AY19" s="67">
        <v>11</v>
      </c>
      <c r="AZ19" s="13"/>
      <c r="BA19" s="13"/>
      <c r="BB19" s="13"/>
      <c r="BC19" s="13"/>
      <c r="BD19" s="22"/>
      <c r="BE19" s="54" t="s">
        <v>1351</v>
      </c>
      <c r="BF19" s="54" t="s">
        <v>2103</v>
      </c>
      <c r="BG19" s="54" t="s">
        <v>2103</v>
      </c>
      <c r="BH19" s="3"/>
      <c r="BI19" s="22"/>
      <c r="BJ19" s="22"/>
      <c r="BK19" s="22" t="s">
        <v>1554</v>
      </c>
      <c r="BL19" s="22"/>
      <c r="BM19" s="22"/>
      <c r="BN19" s="22"/>
      <c r="BO19" s="54" t="s">
        <v>2101</v>
      </c>
      <c r="BP19" s="55" t="s">
        <v>1557</v>
      </c>
      <c r="BQ19" s="55" t="s">
        <v>1558</v>
      </c>
      <c r="BR19" s="56" t="s">
        <v>1559</v>
      </c>
      <c r="BS19" s="56" t="s">
        <v>1560</v>
      </c>
      <c r="BT19" s="22" t="s">
        <v>2097</v>
      </c>
      <c r="BU19" s="22" t="s">
        <v>2098</v>
      </c>
      <c r="BV19" s="57" t="s">
        <v>2099</v>
      </c>
      <c r="BW19" s="57" t="s">
        <v>2100</v>
      </c>
      <c r="BX19" s="22"/>
      <c r="BY19" s="22"/>
      <c r="BZ19" s="22"/>
    </row>
    <row r="20" spans="1:78" ht="28.8" hidden="1" x14ac:dyDescent="0.3">
      <c r="A20" s="3" t="str">
        <f t="shared" si="0"/>
        <v>VT212</v>
      </c>
      <c r="C20" s="20">
        <v>212</v>
      </c>
      <c r="D20" s="14" t="s">
        <v>1112</v>
      </c>
      <c r="E20" s="27">
        <v>44.569167</v>
      </c>
      <c r="F20" s="27">
        <v>-71.817778000000004</v>
      </c>
      <c r="G20" s="15" t="s">
        <v>1302</v>
      </c>
      <c r="H20" s="15" t="s">
        <v>2096</v>
      </c>
      <c r="I20" s="17" t="s">
        <v>1132</v>
      </c>
      <c r="J20" s="12" t="s">
        <v>21</v>
      </c>
      <c r="K20" s="13">
        <v>58</v>
      </c>
      <c r="L20" s="11">
        <v>58</v>
      </c>
      <c r="M20" s="52">
        <v>36441</v>
      </c>
      <c r="N20" s="11">
        <v>13</v>
      </c>
      <c r="O20" s="11">
        <v>13</v>
      </c>
      <c r="P20" s="11">
        <v>4.5384615384615401</v>
      </c>
      <c r="Q20" s="11">
        <v>4.5384615384615401</v>
      </c>
      <c r="R20" s="11">
        <v>16.363655788644301</v>
      </c>
      <c r="S20" s="11">
        <v>16.363655788644301</v>
      </c>
      <c r="T20" s="11">
        <v>45.384615384615401</v>
      </c>
      <c r="U20" s="11">
        <v>1.25874275297264</v>
      </c>
      <c r="V20" s="11">
        <v>4.5182608745611903</v>
      </c>
      <c r="W20" s="11">
        <v>4.5182608745611903</v>
      </c>
      <c r="X20" s="11">
        <v>16.290821259153098</v>
      </c>
      <c r="Y20" s="11">
        <v>16.290821259153098</v>
      </c>
      <c r="Z20" s="11">
        <v>45.182608745611901</v>
      </c>
      <c r="AA20" s="11">
        <v>1</v>
      </c>
      <c r="AB20" s="11">
        <v>0</v>
      </c>
      <c r="AC20" s="11">
        <v>57.499999813735499</v>
      </c>
      <c r="AD20" s="11"/>
      <c r="AE20" s="11"/>
      <c r="AF20" s="11">
        <v>6</v>
      </c>
      <c r="AG20" s="67">
        <v>13</v>
      </c>
      <c r="AH20" s="67">
        <v>13</v>
      </c>
      <c r="AI20" s="67">
        <v>4.2307692307692308</v>
      </c>
      <c r="AJ20" s="67">
        <v>4.2307692307692308</v>
      </c>
      <c r="AK20" s="67">
        <v>15.2542553961938</v>
      </c>
      <c r="AL20" s="67">
        <v>15.2542553961938</v>
      </c>
      <c r="AM20" s="67">
        <v>42.307692307692307</v>
      </c>
      <c r="AN20" s="67">
        <v>1.173404261245677</v>
      </c>
      <c r="AO20" s="67">
        <v>3.4556521722015225</v>
      </c>
      <c r="AP20" s="67">
        <v>3.4556521722015225</v>
      </c>
      <c r="AQ20" s="67">
        <v>12.459531097041104</v>
      </c>
      <c r="AR20" s="67">
        <v>12.459531097041104</v>
      </c>
      <c r="AS20" s="67">
        <v>34.556521722015226</v>
      </c>
      <c r="AT20" s="67">
        <v>1</v>
      </c>
      <c r="AU20" s="67">
        <v>0</v>
      </c>
      <c r="AV20" s="67">
        <v>57.499999813735485</v>
      </c>
      <c r="AW20" s="67">
        <v>51.567342335066193</v>
      </c>
      <c r="AX20" s="67">
        <v>0</v>
      </c>
      <c r="AY20" s="67">
        <v>8</v>
      </c>
      <c r="AZ20" s="13"/>
      <c r="BA20" s="13"/>
      <c r="BB20" s="13"/>
      <c r="BC20" s="13"/>
      <c r="BD20" s="3"/>
      <c r="BE20" s="54" t="s">
        <v>1351</v>
      </c>
      <c r="BF20" s="54" t="s">
        <v>2103</v>
      </c>
      <c r="BG20" s="54" t="s">
        <v>2103</v>
      </c>
      <c r="BH20" s="3"/>
      <c r="BI20" s="3"/>
      <c r="BJ20" s="3"/>
      <c r="BK20" s="22" t="s">
        <v>1554</v>
      </c>
      <c r="BL20" s="3"/>
      <c r="BM20" s="3"/>
      <c r="BN20" s="3"/>
      <c r="BO20" s="54" t="s">
        <v>2101</v>
      </c>
      <c r="BP20" s="55" t="s">
        <v>1557</v>
      </c>
      <c r="BQ20" s="55" t="s">
        <v>1558</v>
      </c>
      <c r="BR20" s="56" t="s">
        <v>1559</v>
      </c>
      <c r="BS20" s="56" t="s">
        <v>1560</v>
      </c>
      <c r="BT20" s="22" t="s">
        <v>2097</v>
      </c>
      <c r="BU20" s="22" t="s">
        <v>2098</v>
      </c>
      <c r="BV20" s="57" t="s">
        <v>2099</v>
      </c>
      <c r="BW20" s="57" t="s">
        <v>2100</v>
      </c>
      <c r="BX20" s="3"/>
      <c r="BY20" s="3"/>
      <c r="BZ20" s="3"/>
    </row>
    <row r="21" spans="1:78" ht="28.8" hidden="1" x14ac:dyDescent="0.3">
      <c r="A21" s="3" t="str">
        <f t="shared" si="0"/>
        <v>VT213</v>
      </c>
      <c r="C21" s="20">
        <v>213</v>
      </c>
      <c r="D21" s="14" t="s">
        <v>1112</v>
      </c>
      <c r="E21" s="27">
        <v>44.496110999999999</v>
      </c>
      <c r="F21" s="27">
        <v>-72.160556</v>
      </c>
      <c r="G21" s="15" t="s">
        <v>1302</v>
      </c>
      <c r="H21" s="15" t="s">
        <v>2096</v>
      </c>
      <c r="I21" s="17" t="s">
        <v>1132</v>
      </c>
      <c r="J21" s="12" t="s">
        <v>22</v>
      </c>
      <c r="K21" s="13">
        <v>58</v>
      </c>
      <c r="L21" s="11">
        <v>58</v>
      </c>
      <c r="M21" s="52">
        <v>36441</v>
      </c>
      <c r="N21" s="11">
        <v>15</v>
      </c>
      <c r="O21" s="11">
        <v>15</v>
      </c>
      <c r="P21" s="11">
        <v>5</v>
      </c>
      <c r="Q21" s="11">
        <v>5</v>
      </c>
      <c r="R21" s="11">
        <v>19.364916731037098</v>
      </c>
      <c r="S21" s="11">
        <v>19.364916731037098</v>
      </c>
      <c r="T21" s="11">
        <v>50</v>
      </c>
      <c r="U21" s="11">
        <v>1.29099444873581</v>
      </c>
      <c r="V21" s="11">
        <v>4.8605280988852204</v>
      </c>
      <c r="W21" s="11">
        <v>4.8605280988852204</v>
      </c>
      <c r="X21" s="11">
        <v>18.8247443807557</v>
      </c>
      <c r="Y21" s="11">
        <v>18.8247443807557</v>
      </c>
      <c r="Z21" s="11">
        <v>48.605280988852201</v>
      </c>
      <c r="AA21" s="11">
        <v>1</v>
      </c>
      <c r="AB21" s="11">
        <v>0</v>
      </c>
      <c r="AC21" s="11">
        <v>147.69999907910801</v>
      </c>
      <c r="AD21" s="11"/>
      <c r="AE21" s="11"/>
      <c r="AF21" s="11">
        <v>5</v>
      </c>
      <c r="AG21" s="67">
        <v>15</v>
      </c>
      <c r="AH21" s="67">
        <v>15</v>
      </c>
      <c r="AI21" s="67">
        <v>4.333333333333333</v>
      </c>
      <c r="AJ21" s="67">
        <v>4.333333333333333</v>
      </c>
      <c r="AK21" s="67">
        <v>16.782927833565473</v>
      </c>
      <c r="AL21" s="67">
        <v>16.782927833565473</v>
      </c>
      <c r="AM21" s="67">
        <v>43.333333333333329</v>
      </c>
      <c r="AN21" s="67">
        <v>1.1188618555710315</v>
      </c>
      <c r="AO21" s="67">
        <v>2.9363574926974745</v>
      </c>
      <c r="AP21" s="67">
        <v>2.9363574926974745</v>
      </c>
      <c r="AQ21" s="67">
        <v>11.372463667728686</v>
      </c>
      <c r="AR21" s="67">
        <v>11.372463667728686</v>
      </c>
      <c r="AS21" s="67">
        <v>29.363574926974746</v>
      </c>
      <c r="AT21" s="67">
        <v>1</v>
      </c>
      <c r="AU21" s="67">
        <v>0</v>
      </c>
      <c r="AV21" s="67">
        <v>147.69999907910824</v>
      </c>
      <c r="AW21" s="67">
        <v>53.399824513084894</v>
      </c>
      <c r="AX21" s="67">
        <v>0</v>
      </c>
      <c r="AY21" s="67">
        <v>7</v>
      </c>
      <c r="AZ21" s="13"/>
      <c r="BA21" s="13"/>
      <c r="BB21" s="13"/>
      <c r="BC21" s="13"/>
      <c r="BD21" s="22"/>
      <c r="BE21" s="54" t="s">
        <v>1351</v>
      </c>
      <c r="BF21" s="54" t="s">
        <v>2103</v>
      </c>
      <c r="BG21" s="54" t="s">
        <v>2103</v>
      </c>
      <c r="BH21" s="3"/>
      <c r="BI21" s="22"/>
      <c r="BJ21" s="22"/>
      <c r="BK21" s="22" t="s">
        <v>1554</v>
      </c>
      <c r="BL21" s="22"/>
      <c r="BM21" s="22"/>
      <c r="BN21" s="22"/>
      <c r="BO21" s="54" t="s">
        <v>2101</v>
      </c>
      <c r="BP21" s="55" t="s">
        <v>1557</v>
      </c>
      <c r="BQ21" s="55" t="s">
        <v>1558</v>
      </c>
      <c r="BR21" s="56" t="s">
        <v>1559</v>
      </c>
      <c r="BS21" s="56" t="s">
        <v>1560</v>
      </c>
      <c r="BT21" s="22" t="s">
        <v>2097</v>
      </c>
      <c r="BU21" s="22" t="s">
        <v>2098</v>
      </c>
      <c r="BV21" s="57" t="s">
        <v>2099</v>
      </c>
      <c r="BW21" s="57" t="s">
        <v>2100</v>
      </c>
      <c r="BX21" s="22"/>
      <c r="BY21" s="22"/>
      <c r="BZ21" s="22"/>
    </row>
    <row r="22" spans="1:78" ht="28.8" hidden="1" x14ac:dyDescent="0.3">
      <c r="A22" s="3" t="str">
        <f t="shared" si="0"/>
        <v>VT214</v>
      </c>
      <c r="C22" s="20">
        <v>214</v>
      </c>
      <c r="D22" s="14" t="s">
        <v>1112</v>
      </c>
      <c r="E22" s="27">
        <v>43.678610999999997</v>
      </c>
      <c r="F22" s="27">
        <v>-73.358889000000005</v>
      </c>
      <c r="G22" s="15" t="s">
        <v>1302</v>
      </c>
      <c r="H22" s="15" t="s">
        <v>2096</v>
      </c>
      <c r="I22" s="17" t="s">
        <v>1132</v>
      </c>
      <c r="J22" s="12" t="s">
        <v>23</v>
      </c>
      <c r="K22" s="13">
        <v>83</v>
      </c>
      <c r="L22" s="11">
        <v>83</v>
      </c>
      <c r="M22" s="52">
        <v>36447</v>
      </c>
      <c r="N22" s="11">
        <v>23</v>
      </c>
      <c r="O22" s="11">
        <v>22</v>
      </c>
      <c r="P22" s="11">
        <v>4.6956521739130404</v>
      </c>
      <c r="Q22" s="11">
        <v>4.9090909090909101</v>
      </c>
      <c r="R22" s="11">
        <v>22.5195567181641</v>
      </c>
      <c r="S22" s="11">
        <v>23.025677366405901</v>
      </c>
      <c r="T22" s="11">
        <v>48.011856243233801</v>
      </c>
      <c r="U22" s="11">
        <v>1.00111640723504</v>
      </c>
      <c r="V22" s="11">
        <v>5.32614554654422</v>
      </c>
      <c r="W22" s="11">
        <v>5.4236047516766197</v>
      </c>
      <c r="X22" s="11">
        <v>25.5432967098684</v>
      </c>
      <c r="Y22" s="11">
        <v>25.438961202317302</v>
      </c>
      <c r="Z22" s="11">
        <v>53.0439008932184</v>
      </c>
      <c r="AA22" s="11">
        <v>0.982030548022093</v>
      </c>
      <c r="AB22" s="11">
        <v>2</v>
      </c>
      <c r="AC22" s="11">
        <v>109.299999713898</v>
      </c>
      <c r="AD22" s="11"/>
      <c r="AE22" s="11"/>
      <c r="AF22" s="11">
        <v>9</v>
      </c>
      <c r="AG22" s="67">
        <v>23</v>
      </c>
      <c r="AH22" s="67">
        <v>22</v>
      </c>
      <c r="AI22" s="67">
        <v>3.8695652173913042</v>
      </c>
      <c r="AJ22" s="67">
        <v>4.0454545454545459</v>
      </c>
      <c r="AK22" s="67">
        <v>18.557782851079651</v>
      </c>
      <c r="AL22" s="67">
        <v>18.974863755649331</v>
      </c>
      <c r="AM22" s="67">
        <v>39.565325978220457</v>
      </c>
      <c r="AN22" s="67">
        <v>0.82499407633257948</v>
      </c>
      <c r="AO22" s="67">
        <v>4.0215633346618365</v>
      </c>
      <c r="AP22" s="67">
        <v>4.0951509530550414</v>
      </c>
      <c r="AQ22" s="67">
        <v>19.286740213369853</v>
      </c>
      <c r="AR22" s="67">
        <v>19.207960569065303</v>
      </c>
      <c r="AS22" s="67">
        <v>40.05136643290048</v>
      </c>
      <c r="AT22" s="67">
        <v>0.98203054802209255</v>
      </c>
      <c r="AU22" s="67">
        <v>2</v>
      </c>
      <c r="AV22" s="67">
        <v>109.29999971389771</v>
      </c>
      <c r="AW22" s="67">
        <v>48.102527405986478</v>
      </c>
      <c r="AX22" s="67">
        <v>0</v>
      </c>
      <c r="AY22" s="67">
        <v>17</v>
      </c>
      <c r="AZ22" s="13"/>
      <c r="BA22" s="13"/>
      <c r="BB22" s="13"/>
      <c r="BC22" s="13"/>
      <c r="BD22" s="3"/>
      <c r="BE22" s="54" t="s">
        <v>1351</v>
      </c>
      <c r="BF22" s="54" t="s">
        <v>2103</v>
      </c>
      <c r="BG22" s="54" t="s">
        <v>2103</v>
      </c>
      <c r="BH22" s="3"/>
      <c r="BI22" s="3"/>
      <c r="BJ22" s="3"/>
      <c r="BK22" s="22" t="s">
        <v>1554</v>
      </c>
      <c r="BL22" s="3"/>
      <c r="BM22" s="3"/>
      <c r="BN22" s="3"/>
      <c r="BO22" s="54" t="s">
        <v>2101</v>
      </c>
      <c r="BP22" s="55" t="s">
        <v>1557</v>
      </c>
      <c r="BQ22" s="55" t="s">
        <v>1558</v>
      </c>
      <c r="BR22" s="56" t="s">
        <v>1559</v>
      </c>
      <c r="BS22" s="56" t="s">
        <v>1560</v>
      </c>
      <c r="BT22" s="22" t="s">
        <v>2097</v>
      </c>
      <c r="BU22" s="22" t="s">
        <v>2098</v>
      </c>
      <c r="BV22" s="57" t="s">
        <v>2099</v>
      </c>
      <c r="BW22" s="57" t="s">
        <v>2100</v>
      </c>
      <c r="BX22" s="3"/>
      <c r="BY22" s="3"/>
      <c r="BZ22" s="3"/>
    </row>
    <row r="23" spans="1:78" ht="28.8" hidden="1" x14ac:dyDescent="0.3">
      <c r="A23" s="3" t="str">
        <f t="shared" si="0"/>
        <v>VT215</v>
      </c>
      <c r="C23" s="20">
        <v>215</v>
      </c>
      <c r="D23" s="14" t="s">
        <v>1112</v>
      </c>
      <c r="E23" s="27">
        <v>43.678610999999997</v>
      </c>
      <c r="F23" s="27">
        <v>-73.358889000000005</v>
      </c>
      <c r="G23" s="15" t="s">
        <v>1302</v>
      </c>
      <c r="H23" s="15" t="s">
        <v>2096</v>
      </c>
      <c r="I23" s="17" t="s">
        <v>1132</v>
      </c>
      <c r="J23" s="12" t="s">
        <v>24</v>
      </c>
      <c r="K23" s="13">
        <v>83</v>
      </c>
      <c r="L23" s="11">
        <v>83</v>
      </c>
      <c r="M23" s="52">
        <v>36447</v>
      </c>
      <c r="N23" s="11">
        <v>26</v>
      </c>
      <c r="O23" s="11">
        <v>25</v>
      </c>
      <c r="P23" s="11">
        <v>4.6153846153846203</v>
      </c>
      <c r="Q23" s="11">
        <v>4.8</v>
      </c>
      <c r="R23" s="11">
        <v>23.533936216582099</v>
      </c>
      <c r="S23" s="11">
        <v>24</v>
      </c>
      <c r="T23" s="11">
        <v>47.067872433164197</v>
      </c>
      <c r="U23" s="11">
        <v>0.92307692307692302</v>
      </c>
      <c r="V23" s="11">
        <v>5.5678670408933399</v>
      </c>
      <c r="W23" s="11">
        <v>5.6859971754916598</v>
      </c>
      <c r="X23" s="11">
        <v>28.3906626906053</v>
      </c>
      <c r="Y23" s="11">
        <v>28.4299858774583</v>
      </c>
      <c r="Z23" s="11">
        <v>55.755789523202701</v>
      </c>
      <c r="AA23" s="11">
        <v>0.97922437684149899</v>
      </c>
      <c r="AB23" s="11">
        <v>3</v>
      </c>
      <c r="AC23" s="11">
        <v>141.40000076592</v>
      </c>
      <c r="AD23" s="11"/>
      <c r="AE23" s="11"/>
      <c r="AF23" s="11">
        <v>12</v>
      </c>
      <c r="AG23" s="67">
        <v>26</v>
      </c>
      <c r="AH23" s="67">
        <v>25</v>
      </c>
      <c r="AI23" s="67">
        <v>4.2692307692307692</v>
      </c>
      <c r="AJ23" s="67">
        <v>4.4400000000000004</v>
      </c>
      <c r="AK23" s="67">
        <v>21.768891000338424</v>
      </c>
      <c r="AL23" s="67">
        <v>22.200000000000003</v>
      </c>
      <c r="AM23" s="67">
        <v>43.537782000676863</v>
      </c>
      <c r="AN23" s="67">
        <v>0.85384615384615381</v>
      </c>
      <c r="AO23" s="67">
        <v>5.3372576212231797</v>
      </c>
      <c r="AP23" s="67">
        <v>5.4504950524603704</v>
      </c>
      <c r="AQ23" s="67">
        <v>27.2147807596888</v>
      </c>
      <c r="AR23" s="67">
        <v>27.25247526230185</v>
      </c>
      <c r="AS23" s="67">
        <v>53.446501213916079</v>
      </c>
      <c r="AT23" s="67">
        <v>0.97922437684149899</v>
      </c>
      <c r="AU23" s="67">
        <v>3</v>
      </c>
      <c r="AV23" s="67">
        <v>141.40000076591969</v>
      </c>
      <c r="AW23" s="67">
        <v>51.818793465538597</v>
      </c>
      <c r="AX23" s="67">
        <v>0</v>
      </c>
      <c r="AY23" s="67">
        <v>15</v>
      </c>
      <c r="AZ23" s="13"/>
      <c r="BA23" s="13"/>
      <c r="BB23" s="13"/>
      <c r="BC23" s="13"/>
      <c r="BD23" s="3"/>
      <c r="BE23" s="54" t="s">
        <v>1351</v>
      </c>
      <c r="BF23" s="54" t="s">
        <v>2103</v>
      </c>
      <c r="BG23" s="54" t="s">
        <v>2103</v>
      </c>
      <c r="BH23" s="3"/>
      <c r="BI23" s="3"/>
      <c r="BJ23" s="3"/>
      <c r="BK23" s="22" t="s">
        <v>1554</v>
      </c>
      <c r="BL23" s="3"/>
      <c r="BM23" s="3"/>
      <c r="BN23" s="3"/>
      <c r="BO23" s="54" t="s">
        <v>2101</v>
      </c>
      <c r="BP23" s="55" t="s">
        <v>1557</v>
      </c>
      <c r="BQ23" s="55" t="s">
        <v>1558</v>
      </c>
      <c r="BR23" s="56" t="s">
        <v>1559</v>
      </c>
      <c r="BS23" s="56" t="s">
        <v>1560</v>
      </c>
      <c r="BT23" s="22" t="s">
        <v>2097</v>
      </c>
      <c r="BU23" s="22" t="s">
        <v>2098</v>
      </c>
      <c r="BV23" s="57" t="s">
        <v>2099</v>
      </c>
      <c r="BW23" s="57" t="s">
        <v>2100</v>
      </c>
      <c r="BX23" s="3"/>
      <c r="BY23" s="3"/>
      <c r="BZ23" s="3"/>
    </row>
    <row r="24" spans="1:78" hidden="1" x14ac:dyDescent="0.3">
      <c r="A24" s="3" t="str">
        <f t="shared" si="0"/>
        <v>VT216</v>
      </c>
      <c r="C24" s="20">
        <v>216</v>
      </c>
      <c r="D24" s="14" t="s">
        <v>1112</v>
      </c>
      <c r="E24" s="27">
        <v>44.373610999999997</v>
      </c>
      <c r="F24" s="27">
        <v>-73.080832999999998</v>
      </c>
      <c r="G24" s="15" t="s">
        <v>1302</v>
      </c>
      <c r="H24" s="15" t="s">
        <v>2096</v>
      </c>
      <c r="I24" s="17" t="s">
        <v>1132</v>
      </c>
      <c r="J24" s="12" t="s">
        <v>25</v>
      </c>
      <c r="K24" s="13">
        <v>58</v>
      </c>
      <c r="L24" s="11">
        <v>58</v>
      </c>
      <c r="M24" s="52">
        <v>36427</v>
      </c>
      <c r="N24" s="11">
        <v>10</v>
      </c>
      <c r="O24" s="11">
        <v>10</v>
      </c>
      <c r="P24" s="11">
        <v>4.7</v>
      </c>
      <c r="Q24" s="11">
        <v>4.7</v>
      </c>
      <c r="R24" s="11">
        <v>14.862705002791399</v>
      </c>
      <c r="S24" s="11">
        <v>14.862705002791399</v>
      </c>
      <c r="T24" s="11">
        <v>47</v>
      </c>
      <c r="U24" s="11">
        <v>1.4862705002791401</v>
      </c>
      <c r="V24" s="11">
        <v>4.03263825937257</v>
      </c>
      <c r="W24" s="11">
        <v>4.03263825937257</v>
      </c>
      <c r="X24" s="11">
        <v>12.7523218791542</v>
      </c>
      <c r="Y24" s="11">
        <v>12.7523218791542</v>
      </c>
      <c r="Z24" s="11">
        <v>40.326382593725697</v>
      </c>
      <c r="AA24" s="11">
        <v>1</v>
      </c>
      <c r="AB24" s="11">
        <v>0</v>
      </c>
      <c r="AC24" s="11">
        <v>110.30000000446999</v>
      </c>
      <c r="AD24" s="11"/>
      <c r="AE24" s="11"/>
      <c r="AF24" s="11">
        <v>4</v>
      </c>
      <c r="AG24" s="67">
        <v>10</v>
      </c>
      <c r="AH24" s="67">
        <v>10</v>
      </c>
      <c r="AI24" s="67">
        <v>3.7</v>
      </c>
      <c r="AJ24" s="67">
        <v>3.7</v>
      </c>
      <c r="AK24" s="67">
        <v>11.700427342623005</v>
      </c>
      <c r="AL24" s="67">
        <v>11.700427342623005</v>
      </c>
      <c r="AM24" s="67">
        <v>37</v>
      </c>
      <c r="AN24" s="67">
        <v>1.1700427342623003</v>
      </c>
      <c r="AO24" s="67">
        <v>2.9909338169310162</v>
      </c>
      <c r="AP24" s="67">
        <v>2.9909338169310162</v>
      </c>
      <c r="AQ24" s="67">
        <v>9.4581631923230951</v>
      </c>
      <c r="AR24" s="67">
        <v>9.4581631923230951</v>
      </c>
      <c r="AS24" s="67">
        <v>29.909338169310161</v>
      </c>
      <c r="AT24" s="67">
        <v>1</v>
      </c>
      <c r="AU24" s="67">
        <v>0</v>
      </c>
      <c r="AV24" s="67">
        <v>110.30000000447035</v>
      </c>
      <c r="AW24" s="67">
        <v>49.385211171108224</v>
      </c>
      <c r="AX24" s="67">
        <v>0</v>
      </c>
      <c r="AY24" s="67">
        <v>7</v>
      </c>
      <c r="AZ24" s="13"/>
      <c r="BA24" s="13"/>
      <c r="BB24" s="13"/>
      <c r="BC24" s="13"/>
      <c r="BD24" s="3"/>
      <c r="BE24" s="54" t="s">
        <v>1351</v>
      </c>
      <c r="BF24" s="54" t="s">
        <v>2103</v>
      </c>
      <c r="BG24" s="54" t="s">
        <v>2103</v>
      </c>
      <c r="BH24" s="3"/>
      <c r="BI24" s="3"/>
      <c r="BJ24" s="3"/>
      <c r="BK24" s="22" t="s">
        <v>1554</v>
      </c>
      <c r="BL24" s="3"/>
      <c r="BM24" s="3"/>
      <c r="BN24" s="3"/>
      <c r="BO24" s="54" t="s">
        <v>2101</v>
      </c>
      <c r="BP24" s="55" t="s">
        <v>1557</v>
      </c>
      <c r="BQ24" s="55" t="s">
        <v>1558</v>
      </c>
      <c r="BR24" s="56" t="s">
        <v>1559</v>
      </c>
      <c r="BS24" s="56" t="s">
        <v>1560</v>
      </c>
      <c r="BT24" s="22" t="s">
        <v>2097</v>
      </c>
      <c r="BU24" s="22" t="s">
        <v>2098</v>
      </c>
      <c r="BV24" s="57" t="s">
        <v>2099</v>
      </c>
      <c r="BW24" s="57" t="s">
        <v>2100</v>
      </c>
      <c r="BX24" s="3"/>
      <c r="BY24" s="3"/>
      <c r="BZ24" s="3"/>
    </row>
    <row r="25" spans="1:78" hidden="1" x14ac:dyDescent="0.3">
      <c r="A25" s="3" t="str">
        <f t="shared" si="0"/>
        <v>VT217</v>
      </c>
      <c r="C25" s="20">
        <v>217</v>
      </c>
      <c r="D25" s="14" t="s">
        <v>1112</v>
      </c>
      <c r="E25" s="27">
        <v>44.381388999999999</v>
      </c>
      <c r="F25" s="27">
        <v>-73.086111000000002</v>
      </c>
      <c r="G25" s="15" t="s">
        <v>1302</v>
      </c>
      <c r="H25" s="15" t="s">
        <v>2096</v>
      </c>
      <c r="I25" s="17" t="s">
        <v>1132</v>
      </c>
      <c r="J25" s="12" t="s">
        <v>26</v>
      </c>
      <c r="K25" s="13">
        <v>58</v>
      </c>
      <c r="L25" s="11">
        <v>58</v>
      </c>
      <c r="M25" s="52">
        <v>36427</v>
      </c>
      <c r="N25" s="11">
        <v>22</v>
      </c>
      <c r="O25" s="11">
        <v>22</v>
      </c>
      <c r="P25" s="11">
        <v>4.2727272727272698</v>
      </c>
      <c r="Q25" s="11">
        <v>4.2727272727272698</v>
      </c>
      <c r="R25" s="11">
        <v>20.0408673374274</v>
      </c>
      <c r="S25" s="11">
        <v>20.0408673374274</v>
      </c>
      <c r="T25" s="11">
        <v>42.727272727272698</v>
      </c>
      <c r="U25" s="11">
        <v>0.91094851533760801</v>
      </c>
      <c r="V25" s="11">
        <v>3.9256348225616802</v>
      </c>
      <c r="W25" s="11">
        <v>3.9256348225616802</v>
      </c>
      <c r="X25" s="11">
        <v>18.412859439054898</v>
      </c>
      <c r="Y25" s="11">
        <v>18.412859439054898</v>
      </c>
      <c r="Z25" s="11">
        <v>39.256348225616797</v>
      </c>
      <c r="AA25" s="11">
        <v>1</v>
      </c>
      <c r="AB25" s="11">
        <v>0</v>
      </c>
      <c r="AC25" s="11">
        <v>165.40000038593999</v>
      </c>
      <c r="AD25" s="11"/>
      <c r="AE25" s="11"/>
      <c r="AF25" s="11">
        <v>13</v>
      </c>
      <c r="AG25" s="67">
        <v>22</v>
      </c>
      <c r="AH25" s="67">
        <v>22</v>
      </c>
      <c r="AI25" s="67">
        <v>4.2727272727272725</v>
      </c>
      <c r="AJ25" s="67">
        <v>4.2727272727272725</v>
      </c>
      <c r="AK25" s="67">
        <v>20.040867337427379</v>
      </c>
      <c r="AL25" s="67">
        <v>20.040867337427379</v>
      </c>
      <c r="AM25" s="67">
        <v>42.727272727272727</v>
      </c>
      <c r="AN25" s="67">
        <v>0.91094851533760812</v>
      </c>
      <c r="AO25" s="67">
        <v>3.5356710991668909</v>
      </c>
      <c r="AP25" s="67">
        <v>3.5356710991668909</v>
      </c>
      <c r="AQ25" s="67">
        <v>16.583767445084614</v>
      </c>
      <c r="AR25" s="67">
        <v>16.583767445084614</v>
      </c>
      <c r="AS25" s="67">
        <v>35.356710991668912</v>
      </c>
      <c r="AT25" s="67">
        <v>1</v>
      </c>
      <c r="AU25" s="67">
        <v>0</v>
      </c>
      <c r="AV25" s="67">
        <v>165.40000038594007</v>
      </c>
      <c r="AW25" s="67">
        <v>52.223236443465538</v>
      </c>
      <c r="AX25" s="67">
        <v>0</v>
      </c>
      <c r="AY25" s="67">
        <v>13</v>
      </c>
      <c r="AZ25" s="13"/>
      <c r="BA25" s="13"/>
      <c r="BB25" s="13"/>
      <c r="BC25" s="13"/>
      <c r="BD25" s="22"/>
      <c r="BE25" s="54" t="s">
        <v>1351</v>
      </c>
      <c r="BF25" s="54" t="s">
        <v>2103</v>
      </c>
      <c r="BG25" s="54" t="s">
        <v>2103</v>
      </c>
      <c r="BH25" s="3"/>
      <c r="BI25" s="22"/>
      <c r="BJ25" s="22"/>
      <c r="BK25" s="22" t="s">
        <v>1554</v>
      </c>
      <c r="BL25" s="22"/>
      <c r="BM25" s="22"/>
      <c r="BN25" s="22"/>
      <c r="BO25" s="54" t="s">
        <v>2101</v>
      </c>
      <c r="BP25" s="55" t="s">
        <v>1557</v>
      </c>
      <c r="BQ25" s="55" t="s">
        <v>1558</v>
      </c>
      <c r="BR25" s="56" t="s">
        <v>1559</v>
      </c>
      <c r="BS25" s="56" t="s">
        <v>1560</v>
      </c>
      <c r="BT25" s="22" t="s">
        <v>2097</v>
      </c>
      <c r="BU25" s="22" t="s">
        <v>2098</v>
      </c>
      <c r="BV25" s="57" t="s">
        <v>2099</v>
      </c>
      <c r="BW25" s="57" t="s">
        <v>2100</v>
      </c>
      <c r="BX25" s="22"/>
      <c r="BY25" s="22"/>
      <c r="BZ25" s="22"/>
    </row>
    <row r="26" spans="1:78" ht="28.8" hidden="1" x14ac:dyDescent="0.3">
      <c r="A26" s="3" t="str">
        <f t="shared" si="0"/>
        <v>VT218</v>
      </c>
      <c r="C26" s="20">
        <v>218</v>
      </c>
      <c r="D26" s="14" t="s">
        <v>1112</v>
      </c>
      <c r="E26" s="27">
        <v>43.13</v>
      </c>
      <c r="F26" s="27">
        <v>-72.8</v>
      </c>
      <c r="G26" s="15" t="s">
        <v>1303</v>
      </c>
      <c r="H26" s="15" t="s">
        <v>2096</v>
      </c>
      <c r="I26" s="17" t="s">
        <v>1132</v>
      </c>
      <c r="J26" s="12" t="s">
        <v>27</v>
      </c>
      <c r="K26" s="13">
        <v>58</v>
      </c>
      <c r="L26" s="11">
        <v>58</v>
      </c>
      <c r="M26" s="52">
        <v>36432</v>
      </c>
      <c r="N26" s="11">
        <v>4</v>
      </c>
      <c r="O26" s="11">
        <v>4</v>
      </c>
      <c r="P26" s="11">
        <v>4.5</v>
      </c>
      <c r="Q26" s="11">
        <v>4.5</v>
      </c>
      <c r="R26" s="11">
        <v>9</v>
      </c>
      <c r="S26" s="11">
        <v>9</v>
      </c>
      <c r="T26" s="11">
        <v>45</v>
      </c>
      <c r="U26" s="11">
        <v>2.25</v>
      </c>
      <c r="V26" s="11">
        <v>4.3350831057515196</v>
      </c>
      <c r="W26" s="11">
        <v>4.3350831057515196</v>
      </c>
      <c r="X26" s="11">
        <v>8.6701662115030391</v>
      </c>
      <c r="Y26" s="11">
        <v>8.6701662115030391</v>
      </c>
      <c r="Z26" s="11">
        <v>43.350831057515201</v>
      </c>
      <c r="AA26" s="11">
        <v>1</v>
      </c>
      <c r="AB26" s="11">
        <v>0</v>
      </c>
      <c r="AC26" s="11">
        <v>114.299998477101</v>
      </c>
      <c r="AD26" s="11"/>
      <c r="AE26" s="11"/>
      <c r="AF26" s="11">
        <v>1</v>
      </c>
      <c r="AG26" s="67">
        <v>4</v>
      </c>
      <c r="AH26" s="67">
        <v>4</v>
      </c>
      <c r="AI26" s="67">
        <v>2.75</v>
      </c>
      <c r="AJ26" s="67">
        <v>2.75</v>
      </c>
      <c r="AK26" s="67">
        <v>5.5</v>
      </c>
      <c r="AL26" s="67">
        <v>5.5</v>
      </c>
      <c r="AM26" s="67">
        <v>27.500000000000004</v>
      </c>
      <c r="AN26" s="67">
        <v>1.375</v>
      </c>
      <c r="AO26" s="67">
        <v>2.668416430176316</v>
      </c>
      <c r="AP26" s="67">
        <v>2.668416430176316</v>
      </c>
      <c r="AQ26" s="67">
        <v>5.336832860352632</v>
      </c>
      <c r="AR26" s="67">
        <v>5.336832860352632</v>
      </c>
      <c r="AS26" s="67">
        <v>26.684164301763158</v>
      </c>
      <c r="AT26" s="67">
        <v>1</v>
      </c>
      <c r="AU26" s="67">
        <v>0</v>
      </c>
      <c r="AV26" s="67">
        <v>114.29999847710133</v>
      </c>
      <c r="AW26" s="67">
        <v>47.5</v>
      </c>
      <c r="AX26" s="67">
        <v>0</v>
      </c>
      <c r="AY26" s="67">
        <v>4</v>
      </c>
      <c r="AZ26" s="13"/>
      <c r="BA26" s="13"/>
      <c r="BB26" s="13"/>
      <c r="BC26" s="13"/>
      <c r="BD26" s="22"/>
      <c r="BE26" s="54" t="s">
        <v>1351</v>
      </c>
      <c r="BF26" s="54" t="s">
        <v>2103</v>
      </c>
      <c r="BG26" s="54" t="s">
        <v>2103</v>
      </c>
      <c r="BH26" s="3"/>
      <c r="BI26" s="22"/>
      <c r="BJ26" s="22"/>
      <c r="BK26" s="22" t="s">
        <v>1554</v>
      </c>
      <c r="BL26" s="22"/>
      <c r="BM26" s="22"/>
      <c r="BN26" s="22"/>
      <c r="BO26" s="54" t="s">
        <v>2101</v>
      </c>
      <c r="BP26" s="55" t="s">
        <v>1557</v>
      </c>
      <c r="BQ26" s="55" t="s">
        <v>1558</v>
      </c>
      <c r="BR26" s="56" t="s">
        <v>1559</v>
      </c>
      <c r="BS26" s="56" t="s">
        <v>1560</v>
      </c>
      <c r="BT26" s="22" t="s">
        <v>2097</v>
      </c>
      <c r="BU26" s="22" t="s">
        <v>2098</v>
      </c>
      <c r="BV26" s="57" t="s">
        <v>2099</v>
      </c>
      <c r="BW26" s="57" t="s">
        <v>2100</v>
      </c>
      <c r="BX26" s="22"/>
      <c r="BY26" s="22"/>
      <c r="BZ26" s="22"/>
    </row>
    <row r="27" spans="1:78" ht="28.8" hidden="1" x14ac:dyDescent="0.3">
      <c r="A27" s="3" t="str">
        <f t="shared" si="0"/>
        <v>VT219</v>
      </c>
      <c r="C27" s="20">
        <v>219</v>
      </c>
      <c r="D27" s="14" t="s">
        <v>1112</v>
      </c>
      <c r="E27" s="27">
        <v>43.389167</v>
      </c>
      <c r="F27" s="27">
        <v>-72.510555999999994</v>
      </c>
      <c r="G27" s="15" t="s">
        <v>1302</v>
      </c>
      <c r="H27" s="15" t="s">
        <v>2096</v>
      </c>
      <c r="I27" s="17" t="s">
        <v>1132</v>
      </c>
      <c r="J27" s="12" t="s">
        <v>28</v>
      </c>
      <c r="K27" s="13">
        <v>58</v>
      </c>
      <c r="L27" s="11">
        <v>58</v>
      </c>
      <c r="M27" s="52">
        <v>36432</v>
      </c>
      <c r="N27" s="11">
        <v>6</v>
      </c>
      <c r="O27" s="11">
        <v>6</v>
      </c>
      <c r="P27" s="11">
        <v>4.6666666666666696</v>
      </c>
      <c r="Q27" s="11">
        <v>4.6666666666666696</v>
      </c>
      <c r="R27" s="11">
        <v>11.4309521329882</v>
      </c>
      <c r="S27" s="11">
        <v>11.4309521329882</v>
      </c>
      <c r="T27" s="11">
        <v>46.6666666666667</v>
      </c>
      <c r="U27" s="11">
        <v>1.9051586888313601</v>
      </c>
      <c r="V27" s="11">
        <v>4.5850622313679397</v>
      </c>
      <c r="W27" s="11">
        <v>4.5850622313679397</v>
      </c>
      <c r="X27" s="11">
        <v>11.2310629057583</v>
      </c>
      <c r="Y27" s="11">
        <v>11.2310629057583</v>
      </c>
      <c r="Z27" s="11">
        <v>45.850622313679402</v>
      </c>
      <c r="AA27" s="11">
        <v>1</v>
      </c>
      <c r="AB27" s="11">
        <v>0</v>
      </c>
      <c r="AC27" s="11">
        <v>72.299998380243807</v>
      </c>
      <c r="AD27" s="11"/>
      <c r="AE27" s="11"/>
      <c r="AF27" s="11">
        <v>1</v>
      </c>
      <c r="AG27" s="67">
        <v>6</v>
      </c>
      <c r="AH27" s="67">
        <v>6</v>
      </c>
      <c r="AI27" s="67">
        <v>4</v>
      </c>
      <c r="AJ27" s="67">
        <v>4</v>
      </c>
      <c r="AK27" s="67">
        <v>9.7979589711327115</v>
      </c>
      <c r="AL27" s="67">
        <v>9.7979589711327115</v>
      </c>
      <c r="AM27" s="67">
        <v>40</v>
      </c>
      <c r="AN27" s="67">
        <v>1.6329931618554523</v>
      </c>
      <c r="AO27" s="67">
        <v>3.1562932051211372</v>
      </c>
      <c r="AP27" s="67">
        <v>3.1562932051211372</v>
      </c>
      <c r="AQ27" s="67">
        <v>7.7313078311604668</v>
      </c>
      <c r="AR27" s="67">
        <v>7.7313078311604668</v>
      </c>
      <c r="AS27" s="67">
        <v>31.562932051211373</v>
      </c>
      <c r="AT27" s="67">
        <v>1</v>
      </c>
      <c r="AU27" s="67">
        <v>0</v>
      </c>
      <c r="AV27" s="67">
        <v>72.299998380243778</v>
      </c>
      <c r="AW27" s="67">
        <v>49.757471541179079</v>
      </c>
      <c r="AX27" s="67">
        <v>0</v>
      </c>
      <c r="AY27" s="67">
        <v>4</v>
      </c>
      <c r="AZ27" s="13"/>
      <c r="BA27" s="13"/>
      <c r="BB27" s="13"/>
      <c r="BC27" s="13"/>
      <c r="BD27" s="22"/>
      <c r="BE27" s="54" t="s">
        <v>1351</v>
      </c>
      <c r="BF27" s="54" t="s">
        <v>2103</v>
      </c>
      <c r="BG27" s="54" t="s">
        <v>2103</v>
      </c>
      <c r="BH27" s="3"/>
      <c r="BI27" s="22"/>
      <c r="BJ27" s="22"/>
      <c r="BK27" s="22" t="s">
        <v>1554</v>
      </c>
      <c r="BL27" s="22"/>
      <c r="BM27" s="22"/>
      <c r="BN27" s="22"/>
      <c r="BO27" s="54" t="s">
        <v>2101</v>
      </c>
      <c r="BP27" s="55" t="s">
        <v>1557</v>
      </c>
      <c r="BQ27" s="55" t="s">
        <v>1558</v>
      </c>
      <c r="BR27" s="56" t="s">
        <v>1559</v>
      </c>
      <c r="BS27" s="56" t="s">
        <v>1560</v>
      </c>
      <c r="BT27" s="22" t="s">
        <v>2097</v>
      </c>
      <c r="BU27" s="22" t="s">
        <v>2098</v>
      </c>
      <c r="BV27" s="57" t="s">
        <v>2099</v>
      </c>
      <c r="BW27" s="57" t="s">
        <v>2100</v>
      </c>
      <c r="BX27" s="22"/>
      <c r="BY27" s="22"/>
      <c r="BZ27" s="22"/>
    </row>
    <row r="28" spans="1:78" ht="28.8" hidden="1" x14ac:dyDescent="0.3">
      <c r="A28" s="3" t="str">
        <f t="shared" si="0"/>
        <v>VT220</v>
      </c>
      <c r="C28" s="20">
        <v>220</v>
      </c>
      <c r="D28" s="14" t="s">
        <v>1112</v>
      </c>
      <c r="E28" s="27">
        <v>43.628329999999998</v>
      </c>
      <c r="F28" s="27">
        <v>-72.53</v>
      </c>
      <c r="G28" s="15" t="s">
        <v>1303</v>
      </c>
      <c r="H28" s="15" t="s">
        <v>2096</v>
      </c>
      <c r="I28" s="17" t="s">
        <v>1132</v>
      </c>
      <c r="J28" s="12" t="s">
        <v>29</v>
      </c>
      <c r="K28" s="13">
        <v>58</v>
      </c>
      <c r="L28" s="11">
        <v>58</v>
      </c>
      <c r="M28" s="52">
        <v>36448</v>
      </c>
      <c r="N28" s="11">
        <v>7</v>
      </c>
      <c r="O28" s="11">
        <v>7</v>
      </c>
      <c r="P28" s="11">
        <v>4.5714285714285703</v>
      </c>
      <c r="Q28" s="11">
        <v>4.5714285714285703</v>
      </c>
      <c r="R28" s="11">
        <v>12.094863136295301</v>
      </c>
      <c r="S28" s="11">
        <v>12.094863136295301</v>
      </c>
      <c r="T28" s="11">
        <v>45.714285714285701</v>
      </c>
      <c r="U28" s="11">
        <v>1.72783759089932</v>
      </c>
      <c r="V28" s="11">
        <v>4.3603896120818799</v>
      </c>
      <c r="W28" s="11">
        <v>4.3603896120818799</v>
      </c>
      <c r="X28" s="11">
        <v>11.536506532918001</v>
      </c>
      <c r="Y28" s="11">
        <v>11.536506532918001</v>
      </c>
      <c r="Z28" s="11">
        <v>43.603896120818803</v>
      </c>
      <c r="AA28" s="11">
        <v>1</v>
      </c>
      <c r="AB28" s="11">
        <v>0</v>
      </c>
      <c r="AC28" s="11">
        <v>92.400000095367403</v>
      </c>
      <c r="AD28" s="11"/>
      <c r="AE28" s="11"/>
      <c r="AF28" s="11">
        <v>3</v>
      </c>
      <c r="AG28" s="67">
        <v>7</v>
      </c>
      <c r="AH28" s="67">
        <v>7</v>
      </c>
      <c r="AI28" s="67">
        <v>4.4285714285714288</v>
      </c>
      <c r="AJ28" s="67">
        <v>4.4285714285714288</v>
      </c>
      <c r="AK28" s="67">
        <v>11.716898663286045</v>
      </c>
      <c r="AL28" s="67">
        <v>11.716898663286045</v>
      </c>
      <c r="AM28" s="67">
        <v>44.285714285714292</v>
      </c>
      <c r="AN28" s="67">
        <v>1.6738426661837207</v>
      </c>
      <c r="AO28" s="67">
        <v>3.7067099580447809</v>
      </c>
      <c r="AP28" s="67">
        <v>3.7067099580447809</v>
      </c>
      <c r="AQ28" s="67">
        <v>9.8070327312331536</v>
      </c>
      <c r="AR28" s="67">
        <v>9.8070327312331536</v>
      </c>
      <c r="AS28" s="67">
        <v>37.06709958044781</v>
      </c>
      <c r="AT28" s="67">
        <v>1</v>
      </c>
      <c r="AU28" s="67">
        <v>0</v>
      </c>
      <c r="AV28" s="67">
        <v>92.400000095367432</v>
      </c>
      <c r="AW28" s="67">
        <v>51.898221692958955</v>
      </c>
      <c r="AX28" s="67">
        <v>0</v>
      </c>
      <c r="AY28" s="67">
        <v>3</v>
      </c>
      <c r="AZ28" s="13"/>
      <c r="BA28" s="13"/>
      <c r="BB28" s="13"/>
      <c r="BC28" s="13"/>
      <c r="BD28" s="22"/>
      <c r="BE28" s="54" t="s">
        <v>1351</v>
      </c>
      <c r="BF28" s="54" t="s">
        <v>2103</v>
      </c>
      <c r="BG28" s="54" t="s">
        <v>2103</v>
      </c>
      <c r="BH28" s="3"/>
      <c r="BI28" s="22"/>
      <c r="BJ28" s="22"/>
      <c r="BK28" s="22" t="s">
        <v>1554</v>
      </c>
      <c r="BL28" s="22"/>
      <c r="BM28" s="22"/>
      <c r="BN28" s="22"/>
      <c r="BO28" s="54" t="s">
        <v>2101</v>
      </c>
      <c r="BP28" s="55" t="s">
        <v>1557</v>
      </c>
      <c r="BQ28" s="55" t="s">
        <v>1558</v>
      </c>
      <c r="BR28" s="56" t="s">
        <v>1559</v>
      </c>
      <c r="BS28" s="56" t="s">
        <v>1560</v>
      </c>
      <c r="BT28" s="22" t="s">
        <v>2097</v>
      </c>
      <c r="BU28" s="22" t="s">
        <v>2098</v>
      </c>
      <c r="BV28" s="57" t="s">
        <v>2099</v>
      </c>
      <c r="BW28" s="57" t="s">
        <v>2100</v>
      </c>
      <c r="BX28" s="22"/>
      <c r="BY28" s="22"/>
      <c r="BZ28" s="22"/>
    </row>
    <row r="29" spans="1:78" ht="28.8" hidden="1" x14ac:dyDescent="0.3">
      <c r="A29" s="12" t="s">
        <v>30</v>
      </c>
      <c r="B29" s="11" t="s">
        <v>1357</v>
      </c>
      <c r="C29" s="20">
        <v>225</v>
      </c>
      <c r="D29" s="14">
        <v>6402</v>
      </c>
      <c r="E29" s="27">
        <v>43.736114000000001</v>
      </c>
      <c r="F29" s="27">
        <v>-72.663542000000007</v>
      </c>
      <c r="G29" s="15" t="s">
        <v>1303</v>
      </c>
      <c r="H29" s="15" t="s">
        <v>2089</v>
      </c>
      <c r="I29" s="17" t="s">
        <v>1133</v>
      </c>
      <c r="J29" s="12" t="s">
        <v>31</v>
      </c>
      <c r="K29" s="13">
        <v>58</v>
      </c>
      <c r="L29" s="11">
        <v>58</v>
      </c>
      <c r="M29" s="52">
        <v>36369</v>
      </c>
      <c r="N29" s="11">
        <v>62</v>
      </c>
      <c r="O29" s="11">
        <v>61</v>
      </c>
      <c r="P29" s="11">
        <v>4.7903225806451601</v>
      </c>
      <c r="Q29" s="11">
        <v>4.8688524590163897</v>
      </c>
      <c r="R29" s="11">
        <v>37.719037719056601</v>
      </c>
      <c r="S29" s="11">
        <v>38.026953340070101</v>
      </c>
      <c r="T29" s="11">
        <v>48.294279036192201</v>
      </c>
      <c r="U29" s="11">
        <v>0.61333795709790495</v>
      </c>
      <c r="V29" s="11">
        <v>4.7327316898779896</v>
      </c>
      <c r="W29" s="11">
        <v>4.7442588719143099</v>
      </c>
      <c r="X29" s="11">
        <v>37.265566591684497</v>
      </c>
      <c r="Y29" s="11">
        <v>37.053846316786</v>
      </c>
      <c r="Z29" s="11">
        <v>47.058431880773597</v>
      </c>
      <c r="AA29" s="11">
        <v>0.99757028814246296</v>
      </c>
      <c r="AB29" s="11">
        <v>0.69999998807907104</v>
      </c>
      <c r="AC29" s="11">
        <v>287.40000080317299</v>
      </c>
      <c r="AD29" s="11"/>
      <c r="AE29" s="11"/>
      <c r="AF29" s="11">
        <v>22</v>
      </c>
      <c r="AG29" s="67">
        <v>62</v>
      </c>
      <c r="AH29" s="67">
        <v>60</v>
      </c>
      <c r="AI29" s="67">
        <v>4.370967741935484</v>
      </c>
      <c r="AJ29" s="67">
        <v>4.5166666666666666</v>
      </c>
      <c r="AK29" s="67">
        <v>34.417034417051624</v>
      </c>
      <c r="AL29" s="67">
        <v>34.98594956074033</v>
      </c>
      <c r="AM29" s="67">
        <v>44.432200374362814</v>
      </c>
      <c r="AN29" s="67">
        <v>0.56428950904419894</v>
      </c>
      <c r="AO29" s="67">
        <v>3.85039916624959</v>
      </c>
      <c r="AP29" s="67">
        <v>3.8868255070825151</v>
      </c>
      <c r="AQ29" s="67">
        <v>30.318073353137784</v>
      </c>
      <c r="AR29" s="67">
        <v>30.10722091708956</v>
      </c>
      <c r="AS29" s="67">
        <v>38.236208800931657</v>
      </c>
      <c r="AT29" s="67">
        <v>0.99062825414556177</v>
      </c>
      <c r="AU29" s="67">
        <v>2.699999988079071</v>
      </c>
      <c r="AV29" s="67">
        <v>285.40000080317259</v>
      </c>
      <c r="AW29" s="67">
        <v>48.969525008498138</v>
      </c>
      <c r="AX29" s="67">
        <v>0</v>
      </c>
      <c r="AY29" s="67">
        <v>36</v>
      </c>
      <c r="AZ29" s="13" t="s">
        <v>2108</v>
      </c>
      <c r="BA29" s="13" t="s">
        <v>2109</v>
      </c>
      <c r="BB29" s="13" t="s">
        <v>2110</v>
      </c>
      <c r="BC29" s="13" t="s">
        <v>2110</v>
      </c>
      <c r="BD29" s="37">
        <v>689355</v>
      </c>
      <c r="BE29" s="36" t="s">
        <v>1357</v>
      </c>
      <c r="BF29" s="36" t="s">
        <v>1636</v>
      </c>
      <c r="BG29" s="36" t="s">
        <v>1637</v>
      </c>
      <c r="BH29" s="36" t="s">
        <v>1595</v>
      </c>
      <c r="BI29" s="36" t="s">
        <v>1534</v>
      </c>
      <c r="BJ29" s="36" t="s">
        <v>1535</v>
      </c>
      <c r="BK29" s="36" t="s">
        <v>1554</v>
      </c>
      <c r="BL29" s="36" t="s">
        <v>1555</v>
      </c>
      <c r="BM29" s="36" t="s">
        <v>1538</v>
      </c>
      <c r="BN29" s="36" t="s">
        <v>1539</v>
      </c>
      <c r="BO29" s="36" t="s">
        <v>1556</v>
      </c>
      <c r="BP29" s="36" t="s">
        <v>1557</v>
      </c>
      <c r="BQ29" s="36" t="s">
        <v>1558</v>
      </c>
      <c r="BR29" s="36" t="s">
        <v>1598</v>
      </c>
      <c r="BS29" s="36" t="s">
        <v>1599</v>
      </c>
      <c r="BT29" s="36" t="s">
        <v>1600</v>
      </c>
      <c r="BU29" s="36" t="s">
        <v>1601</v>
      </c>
      <c r="BV29" s="36" t="s">
        <v>1638</v>
      </c>
      <c r="BW29" s="36" t="s">
        <v>2030</v>
      </c>
      <c r="BX29" s="36" t="s">
        <v>1639</v>
      </c>
      <c r="BY29" s="36" t="s">
        <v>1640</v>
      </c>
      <c r="BZ29" s="36" t="s">
        <v>1641</v>
      </c>
    </row>
    <row r="30" spans="1:78" ht="28.8" hidden="1" x14ac:dyDescent="0.3">
      <c r="A30" s="12" t="s">
        <v>32</v>
      </c>
      <c r="B30" s="11" t="s">
        <v>1353</v>
      </c>
      <c r="C30" s="20">
        <v>226</v>
      </c>
      <c r="D30" s="14">
        <v>4308</v>
      </c>
      <c r="E30" s="27">
        <v>43.954189999999997</v>
      </c>
      <c r="F30" s="27">
        <v>-72.254118000000005</v>
      </c>
      <c r="G30" s="15" t="s">
        <v>1303</v>
      </c>
      <c r="H30" s="15" t="s">
        <v>2085</v>
      </c>
      <c r="I30" s="17" t="s">
        <v>1134</v>
      </c>
      <c r="J30" s="12" t="s">
        <v>33</v>
      </c>
      <c r="K30" s="13">
        <v>58</v>
      </c>
      <c r="L30" s="11">
        <v>58</v>
      </c>
      <c r="M30" s="52">
        <v>36374</v>
      </c>
      <c r="N30" s="11">
        <v>77</v>
      </c>
      <c r="O30" s="11">
        <v>76</v>
      </c>
      <c r="P30" s="11">
        <v>4.8441558441558401</v>
      </c>
      <c r="Q30" s="11">
        <v>4.9078947368421098</v>
      </c>
      <c r="R30" s="11">
        <v>42.507295019445003</v>
      </c>
      <c r="S30" s="11">
        <v>42.786034366859802</v>
      </c>
      <c r="T30" s="11">
        <v>48.759211408692202</v>
      </c>
      <c r="U30" s="11">
        <v>0.55566278398519198</v>
      </c>
      <c r="V30" s="11">
        <v>4.7610789849675399</v>
      </c>
      <c r="W30" s="11">
        <v>4.7702702572117301</v>
      </c>
      <c r="X30" s="11">
        <v>41.7782985386512</v>
      </c>
      <c r="Y30" s="11">
        <v>41.586251969127503</v>
      </c>
      <c r="Z30" s="11">
        <v>47.391932471975203</v>
      </c>
      <c r="AA30" s="11">
        <v>0.99807321771123902</v>
      </c>
      <c r="AB30" s="11">
        <v>0.5</v>
      </c>
      <c r="AC30" s="11">
        <v>258.99999795854097</v>
      </c>
      <c r="AD30" s="11"/>
      <c r="AE30" s="11"/>
      <c r="AF30" s="11">
        <v>30</v>
      </c>
      <c r="AG30" s="67">
        <v>77</v>
      </c>
      <c r="AH30" s="67">
        <v>76</v>
      </c>
      <c r="AI30" s="67">
        <v>4.6233766233766236</v>
      </c>
      <c r="AJ30" s="67">
        <v>4.6842105263157894</v>
      </c>
      <c r="AK30" s="67">
        <v>40.569965219631115</v>
      </c>
      <c r="AL30" s="67">
        <v>40.836000628960001</v>
      </c>
      <c r="AM30" s="67">
        <v>46.536941719824192</v>
      </c>
      <c r="AN30" s="67">
        <v>0.53033767050597391</v>
      </c>
      <c r="AO30" s="67">
        <v>4.1818882402323281</v>
      </c>
      <c r="AP30" s="67">
        <v>4.1899613836168728</v>
      </c>
      <c r="AQ30" s="67">
        <v>36.695920380092595</v>
      </c>
      <c r="AR30" s="67">
        <v>36.527236497047618</v>
      </c>
      <c r="AS30" s="67">
        <v>41.626649276810724</v>
      </c>
      <c r="AT30" s="67">
        <v>0.99807321771123914</v>
      </c>
      <c r="AU30" s="67">
        <v>0.5</v>
      </c>
      <c r="AV30" s="67">
        <v>258.99999795854092</v>
      </c>
      <c r="AW30" s="67">
        <v>50.576830442780988</v>
      </c>
      <c r="AX30" s="67">
        <v>0</v>
      </c>
      <c r="AY30" s="67">
        <v>39</v>
      </c>
      <c r="AZ30" s="13" t="s">
        <v>2108</v>
      </c>
      <c r="BA30" s="13" t="s">
        <v>2109</v>
      </c>
      <c r="BB30" s="13" t="s">
        <v>2110</v>
      </c>
      <c r="BC30" s="13" t="s">
        <v>2110</v>
      </c>
      <c r="BD30" s="37">
        <v>684916</v>
      </c>
      <c r="BE30" s="36" t="s">
        <v>1353</v>
      </c>
      <c r="BF30" s="36" t="s">
        <v>1920</v>
      </c>
      <c r="BG30" s="36" t="s">
        <v>1921</v>
      </c>
      <c r="BH30" s="36" t="s">
        <v>1595</v>
      </c>
      <c r="BI30" s="36" t="s">
        <v>1534</v>
      </c>
      <c r="BJ30" s="36" t="s">
        <v>1535</v>
      </c>
      <c r="BK30" s="36" t="s">
        <v>1554</v>
      </c>
      <c r="BL30" s="36" t="s">
        <v>1555</v>
      </c>
      <c r="BM30" s="36" t="s">
        <v>1538</v>
      </c>
      <c r="BN30" s="36" t="s">
        <v>1539</v>
      </c>
      <c r="BO30" s="36" t="s">
        <v>1556</v>
      </c>
      <c r="BP30" s="36" t="s">
        <v>1557</v>
      </c>
      <c r="BQ30" s="36" t="s">
        <v>1558</v>
      </c>
      <c r="BR30" s="36" t="s">
        <v>1598</v>
      </c>
      <c r="BS30" s="36" t="s">
        <v>1599</v>
      </c>
      <c r="BT30" s="36" t="s">
        <v>1600</v>
      </c>
      <c r="BU30" s="36" t="s">
        <v>1601</v>
      </c>
      <c r="BV30" s="36" t="s">
        <v>1638</v>
      </c>
      <c r="BW30" s="36" t="s">
        <v>2030</v>
      </c>
      <c r="BX30" s="36" t="s">
        <v>1922</v>
      </c>
      <c r="BY30" s="36" t="s">
        <v>1640</v>
      </c>
      <c r="BZ30" s="36" t="s">
        <v>1641</v>
      </c>
    </row>
    <row r="31" spans="1:78" ht="28.8" hidden="1" x14ac:dyDescent="0.3">
      <c r="A31" s="12" t="s">
        <v>34</v>
      </c>
      <c r="B31" s="11" t="s">
        <v>1417</v>
      </c>
      <c r="C31" s="20">
        <v>227</v>
      </c>
      <c r="D31" s="14">
        <v>6824</v>
      </c>
      <c r="E31" s="27">
        <v>43.866300000000003</v>
      </c>
      <c r="F31" s="27">
        <v>-72.251099999999994</v>
      </c>
      <c r="G31" s="15" t="s">
        <v>1323</v>
      </c>
      <c r="H31" s="15" t="s">
        <v>2085</v>
      </c>
      <c r="I31" s="17" t="s">
        <v>1135</v>
      </c>
      <c r="J31" s="12" t="s">
        <v>35</v>
      </c>
      <c r="K31" s="13">
        <v>58</v>
      </c>
      <c r="L31" s="11">
        <v>58</v>
      </c>
      <c r="M31" s="52">
        <v>36375</v>
      </c>
      <c r="N31" s="11">
        <v>67</v>
      </c>
      <c r="O31" s="11">
        <v>67</v>
      </c>
      <c r="P31" s="11">
        <v>4.8805970149253701</v>
      </c>
      <c r="Q31" s="11">
        <v>4.8805970149253701</v>
      </c>
      <c r="R31" s="11">
        <v>39.949408304511799</v>
      </c>
      <c r="S31" s="11">
        <v>39.949408304511799</v>
      </c>
      <c r="T31" s="11">
        <v>48.805970149253703</v>
      </c>
      <c r="U31" s="11">
        <v>0.59625982544047496</v>
      </c>
      <c r="V31" s="11">
        <v>5.1137476522118304</v>
      </c>
      <c r="W31" s="11">
        <v>5.1137476522118304</v>
      </c>
      <c r="X31" s="11">
        <v>41.857828519688297</v>
      </c>
      <c r="Y31" s="11">
        <v>41.857828519688297</v>
      </c>
      <c r="Z31" s="11">
        <v>51.137476522118298</v>
      </c>
      <c r="AA31" s="11">
        <v>1</v>
      </c>
      <c r="AB31" s="11">
        <v>0</v>
      </c>
      <c r="AC31" s="11">
        <v>265.49999864399399</v>
      </c>
      <c r="AD31" s="11"/>
      <c r="AE31" s="11"/>
      <c r="AF31" s="11">
        <v>24</v>
      </c>
      <c r="AG31" s="67">
        <v>67</v>
      </c>
      <c r="AH31" s="67">
        <v>66</v>
      </c>
      <c r="AI31" s="67">
        <v>4.6268656716417906</v>
      </c>
      <c r="AJ31" s="67">
        <v>4.6969696969696972</v>
      </c>
      <c r="AK31" s="67">
        <v>37.872527750454616</v>
      </c>
      <c r="AL31" s="67">
        <v>38.15836220359315</v>
      </c>
      <c r="AM31" s="67">
        <v>46.617859079596137</v>
      </c>
      <c r="AN31" s="67">
        <v>0.56952779408347975</v>
      </c>
      <c r="AO31" s="67">
        <v>4.7807909700410276</v>
      </c>
      <c r="AP31" s="67">
        <v>4.7988657942170221</v>
      </c>
      <c r="AQ31" s="67">
        <v>39.132460618368107</v>
      </c>
      <c r="AR31" s="67">
        <v>38.986170010912936</v>
      </c>
      <c r="AS31" s="67">
        <v>47.62918727813684</v>
      </c>
      <c r="AT31" s="67">
        <v>0.99623352163801371</v>
      </c>
      <c r="AU31" s="67">
        <v>1</v>
      </c>
      <c r="AV31" s="67">
        <v>264.49999864399433</v>
      </c>
      <c r="AW31" s="67">
        <v>50.589114305132497</v>
      </c>
      <c r="AX31" s="67">
        <v>0</v>
      </c>
      <c r="AY31" s="67">
        <v>38</v>
      </c>
      <c r="AZ31" s="13" t="s">
        <v>2110</v>
      </c>
      <c r="BA31" s="13" t="s">
        <v>2110</v>
      </c>
      <c r="BB31" s="13" t="s">
        <v>2110</v>
      </c>
      <c r="BC31" s="13" t="s">
        <v>2110</v>
      </c>
      <c r="BD31" s="37">
        <v>683857</v>
      </c>
      <c r="BE31" s="36" t="s">
        <v>1417</v>
      </c>
      <c r="BF31" s="36" t="s">
        <v>1914</v>
      </c>
      <c r="BG31" s="36" t="s">
        <v>1915</v>
      </c>
      <c r="BH31" s="36" t="s">
        <v>1650</v>
      </c>
      <c r="BI31" s="36" t="s">
        <v>1534</v>
      </c>
      <c r="BJ31" s="36" t="s">
        <v>1535</v>
      </c>
      <c r="BK31" s="36" t="s">
        <v>1554</v>
      </c>
      <c r="BL31" s="36" t="s">
        <v>1555</v>
      </c>
      <c r="BM31" s="36" t="s">
        <v>1538</v>
      </c>
      <c r="BN31" s="36" t="s">
        <v>1539</v>
      </c>
      <c r="BO31" s="36" t="s">
        <v>1556</v>
      </c>
      <c r="BP31" s="36" t="s">
        <v>1557</v>
      </c>
      <c r="BQ31" s="36" t="s">
        <v>1558</v>
      </c>
      <c r="BR31" s="36" t="s">
        <v>1598</v>
      </c>
      <c r="BS31" s="36" t="s">
        <v>1599</v>
      </c>
      <c r="BT31" s="36" t="s">
        <v>1653</v>
      </c>
      <c r="BU31" s="36" t="s">
        <v>1654</v>
      </c>
      <c r="BV31" s="36" t="s">
        <v>1844</v>
      </c>
      <c r="BW31" s="36" t="s">
        <v>2049</v>
      </c>
      <c r="BX31" s="36" t="s">
        <v>1916</v>
      </c>
      <c r="BY31" s="36" t="s">
        <v>1846</v>
      </c>
      <c r="BZ31" s="36" t="s">
        <v>1847</v>
      </c>
    </row>
    <row r="32" spans="1:78" ht="28.8" hidden="1" x14ac:dyDescent="0.3">
      <c r="A32" s="12" t="s">
        <v>36</v>
      </c>
      <c r="B32" s="11" t="s">
        <v>1353</v>
      </c>
      <c r="C32" s="20">
        <v>228</v>
      </c>
      <c r="D32" s="14">
        <v>6819</v>
      </c>
      <c r="E32" s="27">
        <v>43.449354999999997</v>
      </c>
      <c r="F32" s="27">
        <v>-72.511762000000004</v>
      </c>
      <c r="G32" s="15" t="s">
        <v>1303</v>
      </c>
      <c r="H32" s="15" t="s">
        <v>2085</v>
      </c>
      <c r="I32" s="17" t="s">
        <v>1135</v>
      </c>
      <c r="J32" s="12" t="s">
        <v>37</v>
      </c>
      <c r="K32" s="13">
        <v>58</v>
      </c>
      <c r="L32" s="11">
        <v>58</v>
      </c>
      <c r="M32" s="52">
        <v>36367</v>
      </c>
      <c r="N32" s="11">
        <v>43</v>
      </c>
      <c r="O32" s="11">
        <v>42</v>
      </c>
      <c r="P32" s="11">
        <v>4.2790697674418601</v>
      </c>
      <c r="Q32" s="11">
        <v>4.3809523809523796</v>
      </c>
      <c r="R32" s="11">
        <v>28.059736941199301</v>
      </c>
      <c r="S32" s="11">
        <v>28.3918163930249</v>
      </c>
      <c r="T32" s="11">
        <v>43.297114090821097</v>
      </c>
      <c r="U32" s="11">
        <v>0.66027479983778903</v>
      </c>
      <c r="V32" s="11">
        <v>4.4166029102684901</v>
      </c>
      <c r="W32" s="11">
        <v>4.4250670783631696</v>
      </c>
      <c r="X32" s="11">
        <v>28.961602070338898</v>
      </c>
      <c r="Y32" s="11">
        <v>28.677712307933</v>
      </c>
      <c r="Z32" s="11">
        <v>43.733101273695198</v>
      </c>
      <c r="AA32" s="11">
        <v>0.99808722264661898</v>
      </c>
      <c r="AB32" s="11">
        <v>0.5</v>
      </c>
      <c r="AC32" s="11">
        <v>260.89999990910297</v>
      </c>
      <c r="AD32" s="11"/>
      <c r="AE32" s="11"/>
      <c r="AF32" s="11">
        <v>26</v>
      </c>
      <c r="AG32" s="67">
        <v>43</v>
      </c>
      <c r="AH32" s="67">
        <v>41</v>
      </c>
      <c r="AI32" s="67">
        <v>4.2325581395348841</v>
      </c>
      <c r="AJ32" s="67">
        <v>4.4390243902439028</v>
      </c>
      <c r="AK32" s="67">
        <v>27.75473980053405</v>
      </c>
      <c r="AL32" s="67">
        <v>28.423624663726304</v>
      </c>
      <c r="AM32" s="67">
        <v>43.345621248888236</v>
      </c>
      <c r="AN32" s="67">
        <v>0.66101452706340247</v>
      </c>
      <c r="AO32" s="67">
        <v>3.6480489729633918</v>
      </c>
      <c r="AP32" s="67">
        <v>4.5280151859354962</v>
      </c>
      <c r="AQ32" s="67">
        <v>23.921856873850491</v>
      </c>
      <c r="AR32" s="67">
        <v>28.993443784527582</v>
      </c>
      <c r="AS32" s="67">
        <v>44.214587261591994</v>
      </c>
      <c r="AT32" s="67">
        <v>0.80566182381512885</v>
      </c>
      <c r="AU32" s="67">
        <v>50.799999237060547</v>
      </c>
      <c r="AV32" s="67">
        <v>210.60000067204237</v>
      </c>
      <c r="AW32" s="67">
        <v>47.2078882498285</v>
      </c>
      <c r="AX32" s="67">
        <v>0</v>
      </c>
      <c r="AY32" s="67">
        <v>23</v>
      </c>
      <c r="AZ32" s="13" t="s">
        <v>2110</v>
      </c>
      <c r="BA32" s="13" t="s">
        <v>2109</v>
      </c>
      <c r="BB32" s="13" t="s">
        <v>2110</v>
      </c>
      <c r="BC32" s="13" t="s">
        <v>2110</v>
      </c>
      <c r="BD32" s="37">
        <v>684916</v>
      </c>
      <c r="BE32" s="36" t="s">
        <v>1353</v>
      </c>
      <c r="BF32" s="36" t="s">
        <v>1920</v>
      </c>
      <c r="BG32" s="36" t="s">
        <v>1921</v>
      </c>
      <c r="BH32" s="36" t="s">
        <v>1595</v>
      </c>
      <c r="BI32" s="36" t="s">
        <v>1534</v>
      </c>
      <c r="BJ32" s="36" t="s">
        <v>1535</v>
      </c>
      <c r="BK32" s="36" t="s">
        <v>1554</v>
      </c>
      <c r="BL32" s="36" t="s">
        <v>1555</v>
      </c>
      <c r="BM32" s="36" t="s">
        <v>1538</v>
      </c>
      <c r="BN32" s="36" t="s">
        <v>1539</v>
      </c>
      <c r="BO32" s="36" t="s">
        <v>1556</v>
      </c>
      <c r="BP32" s="36" t="s">
        <v>1557</v>
      </c>
      <c r="BQ32" s="36" t="s">
        <v>1558</v>
      </c>
      <c r="BR32" s="36" t="s">
        <v>1598</v>
      </c>
      <c r="BS32" s="36" t="s">
        <v>1599</v>
      </c>
      <c r="BT32" s="36" t="s">
        <v>1600</v>
      </c>
      <c r="BU32" s="36" t="s">
        <v>1601</v>
      </c>
      <c r="BV32" s="36" t="s">
        <v>1638</v>
      </c>
      <c r="BW32" s="36" t="s">
        <v>2030</v>
      </c>
      <c r="BX32" s="36" t="s">
        <v>1922</v>
      </c>
      <c r="BY32" s="36" t="s">
        <v>1640</v>
      </c>
      <c r="BZ32" s="36" t="s">
        <v>1641</v>
      </c>
    </row>
    <row r="33" spans="1:78" ht="28.2" hidden="1" customHeight="1" x14ac:dyDescent="0.3">
      <c r="A33" s="12" t="s">
        <v>38</v>
      </c>
      <c r="B33" s="11" t="s">
        <v>1353</v>
      </c>
      <c r="C33" s="20">
        <v>229</v>
      </c>
      <c r="D33" s="14">
        <v>6810</v>
      </c>
      <c r="E33" s="27">
        <v>44.019916000000002</v>
      </c>
      <c r="F33" s="27">
        <v>-72.106656999999998</v>
      </c>
      <c r="G33" s="15" t="s">
        <v>1303</v>
      </c>
      <c r="H33" s="15" t="s">
        <v>2090</v>
      </c>
      <c r="I33" s="17" t="s">
        <v>1136</v>
      </c>
      <c r="J33" s="12" t="s">
        <v>39</v>
      </c>
      <c r="K33" s="13">
        <v>58</v>
      </c>
      <c r="L33" s="11">
        <v>58</v>
      </c>
      <c r="M33" s="52">
        <v>36383</v>
      </c>
      <c r="N33" s="11">
        <v>45</v>
      </c>
      <c r="O33" s="11">
        <v>45</v>
      </c>
      <c r="P33" s="11">
        <v>4.5999999999999996</v>
      </c>
      <c r="Q33" s="11">
        <v>4.5999999999999996</v>
      </c>
      <c r="R33" s="11">
        <v>30.857738089497101</v>
      </c>
      <c r="S33" s="11">
        <v>30.857738089497101</v>
      </c>
      <c r="T33" s="11">
        <v>46</v>
      </c>
      <c r="U33" s="11">
        <v>0.68572751309993496</v>
      </c>
      <c r="V33" s="11">
        <v>5.1460302391153201</v>
      </c>
      <c r="W33" s="11">
        <v>5.1460302391153201</v>
      </c>
      <c r="X33" s="11">
        <v>34.520620286793999</v>
      </c>
      <c r="Y33" s="11">
        <v>34.520620286793999</v>
      </c>
      <c r="Z33" s="11">
        <v>51.460302391153199</v>
      </c>
      <c r="AA33" s="11">
        <v>1</v>
      </c>
      <c r="AB33" s="11">
        <v>0</v>
      </c>
      <c r="AC33" s="11">
        <v>211.59999924153101</v>
      </c>
      <c r="AD33" s="11"/>
      <c r="AE33" s="11"/>
      <c r="AF33" s="11">
        <v>20</v>
      </c>
      <c r="AG33" s="67">
        <v>45</v>
      </c>
      <c r="AH33" s="67">
        <v>44</v>
      </c>
      <c r="AI33" s="67">
        <v>4.2888888888888888</v>
      </c>
      <c r="AJ33" s="67">
        <v>4.3863636363636367</v>
      </c>
      <c r="AK33" s="67">
        <v>28.770741310497293</v>
      </c>
      <c r="AL33" s="67">
        <v>29.095844751754193</v>
      </c>
      <c r="AM33" s="67">
        <v>43.373524485135242</v>
      </c>
      <c r="AN33" s="67">
        <v>0.64657432781675972</v>
      </c>
      <c r="AO33" s="67">
        <v>4.4097353422556917</v>
      </c>
      <c r="AP33" s="67">
        <v>4.4243717324782503</v>
      </c>
      <c r="AQ33" s="67">
        <v>29.581403964201083</v>
      </c>
      <c r="AR33" s="67">
        <v>29.347961939370069</v>
      </c>
      <c r="AS33" s="67">
        <v>43.749358598338688</v>
      </c>
      <c r="AT33" s="67">
        <v>0.99669187150005589</v>
      </c>
      <c r="AU33" s="67">
        <v>0.69999998807907104</v>
      </c>
      <c r="AV33" s="67">
        <v>210.89999925345182</v>
      </c>
      <c r="AW33" s="67">
        <v>51.536168280785198</v>
      </c>
      <c r="AX33" s="67">
        <v>0</v>
      </c>
      <c r="AY33" s="67">
        <v>25</v>
      </c>
      <c r="AZ33" s="13" t="s">
        <v>2108</v>
      </c>
      <c r="BA33" s="13" t="s">
        <v>2110</v>
      </c>
      <c r="BB33" s="13" t="s">
        <v>2110</v>
      </c>
      <c r="BC33" s="13" t="s">
        <v>2110</v>
      </c>
      <c r="BD33" s="37">
        <v>684916</v>
      </c>
      <c r="BE33" s="36" t="s">
        <v>1353</v>
      </c>
      <c r="BF33" s="36" t="s">
        <v>1920</v>
      </c>
      <c r="BG33" s="36" t="s">
        <v>1921</v>
      </c>
      <c r="BH33" s="36" t="s">
        <v>1595</v>
      </c>
      <c r="BI33" s="36" t="s">
        <v>1534</v>
      </c>
      <c r="BJ33" s="36" t="s">
        <v>1535</v>
      </c>
      <c r="BK33" s="36" t="s">
        <v>1554</v>
      </c>
      <c r="BL33" s="36" t="s">
        <v>1555</v>
      </c>
      <c r="BM33" s="36" t="s">
        <v>1538</v>
      </c>
      <c r="BN33" s="36" t="s">
        <v>1539</v>
      </c>
      <c r="BO33" s="36" t="s">
        <v>1556</v>
      </c>
      <c r="BP33" s="36" t="s">
        <v>1557</v>
      </c>
      <c r="BQ33" s="36" t="s">
        <v>1558</v>
      </c>
      <c r="BR33" s="36" t="s">
        <v>1598</v>
      </c>
      <c r="BS33" s="36" t="s">
        <v>1599</v>
      </c>
      <c r="BT33" s="36" t="s">
        <v>1600</v>
      </c>
      <c r="BU33" s="36" t="s">
        <v>1601</v>
      </c>
      <c r="BV33" s="36" t="s">
        <v>1638</v>
      </c>
      <c r="BW33" s="36" t="s">
        <v>2030</v>
      </c>
      <c r="BX33" s="36" t="s">
        <v>1922</v>
      </c>
      <c r="BY33" s="36" t="s">
        <v>1640</v>
      </c>
      <c r="BZ33" s="36" t="s">
        <v>1641</v>
      </c>
    </row>
    <row r="34" spans="1:78" ht="28.8" hidden="1" x14ac:dyDescent="0.3">
      <c r="A34" s="12" t="s">
        <v>40</v>
      </c>
      <c r="B34" s="11" t="s">
        <v>1353</v>
      </c>
      <c r="C34" s="20">
        <v>230</v>
      </c>
      <c r="D34" s="14">
        <v>6799</v>
      </c>
      <c r="E34" s="27">
        <v>44.090097</v>
      </c>
      <c r="F34" s="27">
        <v>-72.054888000000005</v>
      </c>
      <c r="G34" s="15" t="s">
        <v>1303</v>
      </c>
      <c r="H34" s="15" t="s">
        <v>2085</v>
      </c>
      <c r="I34" s="17" t="s">
        <v>1135</v>
      </c>
      <c r="J34" s="12" t="s">
        <v>41</v>
      </c>
      <c r="K34" s="13">
        <v>58</v>
      </c>
      <c r="L34" s="11">
        <v>58</v>
      </c>
      <c r="M34" s="52">
        <v>36384</v>
      </c>
      <c r="N34" s="11">
        <v>59</v>
      </c>
      <c r="O34" s="11">
        <v>57</v>
      </c>
      <c r="P34" s="11">
        <v>4.0338983050847501</v>
      </c>
      <c r="Q34" s="11">
        <v>4.1754385964912304</v>
      </c>
      <c r="R34" s="11">
        <v>30.9849608134361</v>
      </c>
      <c r="S34" s="11">
        <v>31.523870098147999</v>
      </c>
      <c r="T34" s="11">
        <v>41.040583179788499</v>
      </c>
      <c r="U34" s="11">
        <v>0.53430288301945805</v>
      </c>
      <c r="V34" s="11">
        <v>4.1743570379753603</v>
      </c>
      <c r="W34" s="11">
        <v>4.17751703578719</v>
      </c>
      <c r="X34" s="11">
        <v>32.063844812329798</v>
      </c>
      <c r="Y34" s="11">
        <v>31.539561970716299</v>
      </c>
      <c r="Z34" s="11">
        <v>41.0610122577976</v>
      </c>
      <c r="AA34" s="11">
        <v>0.99924357033501898</v>
      </c>
      <c r="AB34" s="11">
        <v>0.20000000298023199</v>
      </c>
      <c r="AC34" s="11">
        <v>264.19999941438402</v>
      </c>
      <c r="AD34" s="11"/>
      <c r="AE34" s="11"/>
      <c r="AF34" s="11">
        <v>39</v>
      </c>
      <c r="AG34" s="67">
        <v>60</v>
      </c>
      <c r="AH34" s="67">
        <v>56</v>
      </c>
      <c r="AI34" s="67">
        <v>4.1166666666666663</v>
      </c>
      <c r="AJ34" s="67">
        <v>4.4107142857142856</v>
      </c>
      <c r="AK34" s="67">
        <v>31.887562883774397</v>
      </c>
      <c r="AL34" s="67">
        <v>33.006763376184409</v>
      </c>
      <c r="AM34" s="67">
        <v>42.61154828939037</v>
      </c>
      <c r="AN34" s="67">
        <v>0.55011272293640678</v>
      </c>
      <c r="AO34" s="67">
        <v>3.6783824692715568</v>
      </c>
      <c r="AP34" s="67">
        <v>4.2465096061251435</v>
      </c>
      <c r="AQ34" s="67">
        <v>28.492628088940112</v>
      </c>
      <c r="AR34" s="67">
        <v>31.777968071529287</v>
      </c>
      <c r="AS34" s="67">
        <v>41.025180372447984</v>
      </c>
      <c r="AT34" s="67">
        <v>0.86621315161182655</v>
      </c>
      <c r="AU34" s="67">
        <v>35.400000005960464</v>
      </c>
      <c r="AV34" s="67">
        <v>229.19999941438437</v>
      </c>
      <c r="AW34" s="67">
        <v>43.236144654256485</v>
      </c>
      <c r="AX34" s="67">
        <v>0</v>
      </c>
      <c r="AY34" s="67">
        <v>37</v>
      </c>
      <c r="AZ34" s="13" t="s">
        <v>2109</v>
      </c>
      <c r="BA34" s="13" t="s">
        <v>2110</v>
      </c>
      <c r="BB34" s="13" t="s">
        <v>2109</v>
      </c>
      <c r="BC34" s="13" t="s">
        <v>2110</v>
      </c>
      <c r="BD34" s="37">
        <v>684916</v>
      </c>
      <c r="BE34" s="36" t="s">
        <v>1353</v>
      </c>
      <c r="BF34" s="36" t="s">
        <v>1920</v>
      </c>
      <c r="BG34" s="36" t="s">
        <v>1921</v>
      </c>
      <c r="BH34" s="36" t="s">
        <v>1595</v>
      </c>
      <c r="BI34" s="36" t="s">
        <v>1534</v>
      </c>
      <c r="BJ34" s="36" t="s">
        <v>1535</v>
      </c>
      <c r="BK34" s="36" t="s">
        <v>1554</v>
      </c>
      <c r="BL34" s="36" t="s">
        <v>1555</v>
      </c>
      <c r="BM34" s="36" t="s">
        <v>1538</v>
      </c>
      <c r="BN34" s="36" t="s">
        <v>1539</v>
      </c>
      <c r="BO34" s="36" t="s">
        <v>1556</v>
      </c>
      <c r="BP34" s="36" t="s">
        <v>1557</v>
      </c>
      <c r="BQ34" s="36" t="s">
        <v>1558</v>
      </c>
      <c r="BR34" s="36" t="s">
        <v>1598</v>
      </c>
      <c r="BS34" s="36" t="s">
        <v>1599</v>
      </c>
      <c r="BT34" s="36" t="s">
        <v>1600</v>
      </c>
      <c r="BU34" s="36" t="s">
        <v>1601</v>
      </c>
      <c r="BV34" s="36" t="s">
        <v>1638</v>
      </c>
      <c r="BW34" s="36" t="s">
        <v>2030</v>
      </c>
      <c r="BX34" s="36" t="s">
        <v>1922</v>
      </c>
      <c r="BY34" s="36" t="s">
        <v>1640</v>
      </c>
      <c r="BZ34" s="36" t="s">
        <v>1641</v>
      </c>
    </row>
    <row r="35" spans="1:78" ht="28.8" hidden="1" x14ac:dyDescent="0.3">
      <c r="A35" s="12" t="s">
        <v>42</v>
      </c>
      <c r="B35" s="11" t="s">
        <v>1353</v>
      </c>
      <c r="C35" s="20">
        <v>231</v>
      </c>
      <c r="D35" s="14">
        <v>1846</v>
      </c>
      <c r="E35" s="27">
        <v>43.826599999999999</v>
      </c>
      <c r="F35" s="27">
        <v>-72.197699999999998</v>
      </c>
      <c r="G35" s="15" t="s">
        <v>1323</v>
      </c>
      <c r="H35" s="15" t="s">
        <v>2085</v>
      </c>
      <c r="I35" s="17" t="s">
        <v>1135</v>
      </c>
      <c r="J35" s="12" t="s">
        <v>43</v>
      </c>
      <c r="K35" s="13">
        <v>58</v>
      </c>
      <c r="L35" s="11">
        <v>58</v>
      </c>
      <c r="M35" s="52">
        <v>36392</v>
      </c>
      <c r="N35" s="11">
        <v>63</v>
      </c>
      <c r="O35" s="11">
        <v>60</v>
      </c>
      <c r="P35" s="11">
        <v>4.3333333333333304</v>
      </c>
      <c r="Q35" s="11">
        <v>4.55</v>
      </c>
      <c r="R35" s="11">
        <v>34.3947670438397</v>
      </c>
      <c r="S35" s="11">
        <v>35.244148450487501</v>
      </c>
      <c r="T35" s="11">
        <v>44.403453319158302</v>
      </c>
      <c r="U35" s="11">
        <v>0.55943092778551595</v>
      </c>
      <c r="V35" s="11">
        <v>4.6901300773258896</v>
      </c>
      <c r="W35" s="11">
        <v>4.7190146352076603</v>
      </c>
      <c r="X35" s="11">
        <v>37.226753403445301</v>
      </c>
      <c r="Y35" s="11">
        <v>36.553330185336598</v>
      </c>
      <c r="Z35" s="11">
        <v>46.052867267443503</v>
      </c>
      <c r="AA35" s="11">
        <v>0.99387911245999006</v>
      </c>
      <c r="AB35" s="11">
        <v>1.6000000014901199</v>
      </c>
      <c r="AC35" s="11">
        <v>259.79999975860102</v>
      </c>
      <c r="AD35" s="11"/>
      <c r="AE35" s="11"/>
      <c r="AF35" s="11">
        <v>33</v>
      </c>
      <c r="AG35" s="67">
        <v>64</v>
      </c>
      <c r="AH35" s="67">
        <v>60</v>
      </c>
      <c r="AI35" s="67">
        <v>4.03125</v>
      </c>
      <c r="AJ35" s="67">
        <v>4.3</v>
      </c>
      <c r="AK35" s="67">
        <v>32.25</v>
      </c>
      <c r="AL35" s="67">
        <v>33.307656777383784</v>
      </c>
      <c r="AM35" s="67">
        <v>41.634570971729737</v>
      </c>
      <c r="AN35" s="67">
        <v>0.52043213714662162</v>
      </c>
      <c r="AO35" s="67">
        <v>3.9789755498452535</v>
      </c>
      <c r="AP35" s="67">
        <v>4.0065435098689788</v>
      </c>
      <c r="AQ35" s="67">
        <v>31.831804398762028</v>
      </c>
      <c r="AR35" s="67">
        <v>31.034552579155932</v>
      </c>
      <c r="AS35" s="67">
        <v>38.793190723944917</v>
      </c>
      <c r="AT35" s="67">
        <v>0.99311926603172562</v>
      </c>
      <c r="AU35" s="67">
        <v>1.8000000044703484</v>
      </c>
      <c r="AV35" s="67">
        <v>259.79999975860119</v>
      </c>
      <c r="AW35" s="67">
        <v>44.820082756638314</v>
      </c>
      <c r="AX35" s="67">
        <v>0</v>
      </c>
      <c r="AY35" s="67">
        <v>42</v>
      </c>
      <c r="AZ35" s="13" t="s">
        <v>2109</v>
      </c>
      <c r="BA35" s="13" t="s">
        <v>2110</v>
      </c>
      <c r="BB35" s="13" t="s">
        <v>2108</v>
      </c>
      <c r="BC35" s="13" t="s">
        <v>2110</v>
      </c>
      <c r="BD35" s="37">
        <v>684916</v>
      </c>
      <c r="BE35" s="36" t="s">
        <v>1353</v>
      </c>
      <c r="BF35" s="36" t="s">
        <v>1920</v>
      </c>
      <c r="BG35" s="36" t="s">
        <v>1921</v>
      </c>
      <c r="BH35" s="36" t="s">
        <v>1595</v>
      </c>
      <c r="BI35" s="36" t="s">
        <v>1534</v>
      </c>
      <c r="BJ35" s="36" t="s">
        <v>1535</v>
      </c>
      <c r="BK35" s="36" t="s">
        <v>1554</v>
      </c>
      <c r="BL35" s="36" t="s">
        <v>1555</v>
      </c>
      <c r="BM35" s="36" t="s">
        <v>1538</v>
      </c>
      <c r="BN35" s="36" t="s">
        <v>1539</v>
      </c>
      <c r="BO35" s="36" t="s">
        <v>1556</v>
      </c>
      <c r="BP35" s="36" t="s">
        <v>1557</v>
      </c>
      <c r="BQ35" s="36" t="s">
        <v>1558</v>
      </c>
      <c r="BR35" s="36" t="s">
        <v>1598</v>
      </c>
      <c r="BS35" s="36" t="s">
        <v>1599</v>
      </c>
      <c r="BT35" s="36" t="s">
        <v>1600</v>
      </c>
      <c r="BU35" s="36" t="s">
        <v>1601</v>
      </c>
      <c r="BV35" s="36" t="s">
        <v>1638</v>
      </c>
      <c r="BW35" s="36" t="s">
        <v>2030</v>
      </c>
      <c r="BX35" s="36" t="s">
        <v>1922</v>
      </c>
      <c r="BY35" s="36" t="s">
        <v>1640</v>
      </c>
      <c r="BZ35" s="36" t="s">
        <v>1641</v>
      </c>
    </row>
    <row r="36" spans="1:78" ht="28.8" hidden="1" x14ac:dyDescent="0.3">
      <c r="A36" s="12" t="s">
        <v>44</v>
      </c>
      <c r="B36" s="11" t="s">
        <v>1353</v>
      </c>
      <c r="C36" s="20">
        <v>232</v>
      </c>
      <c r="D36" s="20">
        <v>1846</v>
      </c>
      <c r="E36" s="27">
        <v>43.823639</v>
      </c>
      <c r="F36" s="27">
        <v>-72.198598000000004</v>
      </c>
      <c r="G36" s="15" t="s">
        <v>1303</v>
      </c>
      <c r="H36" s="15" t="s">
        <v>2085</v>
      </c>
      <c r="I36" s="17" t="s">
        <v>1135</v>
      </c>
      <c r="J36" s="12" t="s">
        <v>45</v>
      </c>
      <c r="K36" s="13">
        <v>58</v>
      </c>
      <c r="L36" s="11">
        <v>58</v>
      </c>
      <c r="M36" s="52">
        <v>36392</v>
      </c>
      <c r="N36" s="11">
        <v>70</v>
      </c>
      <c r="O36" s="11">
        <v>69</v>
      </c>
      <c r="P36" s="11">
        <v>4.5142857142857098</v>
      </c>
      <c r="Q36" s="11">
        <v>4.5797101449275397</v>
      </c>
      <c r="R36" s="11">
        <v>37.769224054966799</v>
      </c>
      <c r="S36" s="11">
        <v>38.041929575103097</v>
      </c>
      <c r="T36" s="11">
        <v>45.468802582447402</v>
      </c>
      <c r="U36" s="11">
        <v>0.54345613678718696</v>
      </c>
      <c r="V36" s="11">
        <v>4.6730235871946499</v>
      </c>
      <c r="W36" s="11">
        <v>4.7892679556053102</v>
      </c>
      <c r="X36" s="11">
        <v>39.097320384566302</v>
      </c>
      <c r="Y36" s="11">
        <v>39.782647485939997</v>
      </c>
      <c r="Z36" s="11">
        <v>47.549358430260398</v>
      </c>
      <c r="AA36" s="11">
        <v>0.97572815522367695</v>
      </c>
      <c r="AB36" s="11">
        <v>7</v>
      </c>
      <c r="AC36" s="11">
        <v>281.39999862015202</v>
      </c>
      <c r="AD36" s="11"/>
      <c r="AE36" s="11"/>
      <c r="AF36" s="11">
        <v>34</v>
      </c>
      <c r="AG36" s="67">
        <v>71</v>
      </c>
      <c r="AH36" s="67">
        <v>69</v>
      </c>
      <c r="AI36" s="67">
        <v>4.3098591549295771</v>
      </c>
      <c r="AJ36" s="67">
        <v>4.4347826086956523</v>
      </c>
      <c r="AK36" s="67">
        <v>36.31551874073191</v>
      </c>
      <c r="AL36" s="67">
        <v>36.838071044245375</v>
      </c>
      <c r="AM36" s="67">
        <v>43.718747038552493</v>
      </c>
      <c r="AN36" s="67">
        <v>0.51884607104570946</v>
      </c>
      <c r="AO36" s="67">
        <v>3.7961432601262546</v>
      </c>
      <c r="AP36" s="67">
        <v>3.9175550920689202</v>
      </c>
      <c r="AQ36" s="67">
        <v>31.986871670257806</v>
      </c>
      <c r="AR36" s="67">
        <v>32.541656612075911</v>
      </c>
      <c r="AS36" s="67">
        <v>38.619841194454416</v>
      </c>
      <c r="AT36" s="67">
        <v>0.96900826431555143</v>
      </c>
      <c r="AU36" s="67">
        <v>9</v>
      </c>
      <c r="AV36" s="67">
        <v>281.39999862015247</v>
      </c>
      <c r="AW36" s="67">
        <v>47.428617935481128</v>
      </c>
      <c r="AX36" s="67">
        <v>0</v>
      </c>
      <c r="AY36" s="67">
        <v>42</v>
      </c>
      <c r="AZ36" s="13" t="s">
        <v>2109</v>
      </c>
      <c r="BA36" s="13" t="s">
        <v>2110</v>
      </c>
      <c r="BB36" s="13" t="s">
        <v>2108</v>
      </c>
      <c r="BC36" s="13" t="s">
        <v>2110</v>
      </c>
      <c r="BD36" s="37">
        <v>684916</v>
      </c>
      <c r="BE36" s="36" t="s">
        <v>1353</v>
      </c>
      <c r="BF36" s="36" t="s">
        <v>1920</v>
      </c>
      <c r="BG36" s="36" t="s">
        <v>1921</v>
      </c>
      <c r="BH36" s="36" t="s">
        <v>1595</v>
      </c>
      <c r="BI36" s="36" t="s">
        <v>1534</v>
      </c>
      <c r="BJ36" s="36" t="s">
        <v>1535</v>
      </c>
      <c r="BK36" s="36" t="s">
        <v>1554</v>
      </c>
      <c r="BL36" s="36" t="s">
        <v>1555</v>
      </c>
      <c r="BM36" s="36" t="s">
        <v>1538</v>
      </c>
      <c r="BN36" s="36" t="s">
        <v>1539</v>
      </c>
      <c r="BO36" s="36" t="s">
        <v>1556</v>
      </c>
      <c r="BP36" s="36" t="s">
        <v>1557</v>
      </c>
      <c r="BQ36" s="36" t="s">
        <v>1558</v>
      </c>
      <c r="BR36" s="36" t="s">
        <v>1598</v>
      </c>
      <c r="BS36" s="36" t="s">
        <v>1599</v>
      </c>
      <c r="BT36" s="36" t="s">
        <v>1600</v>
      </c>
      <c r="BU36" s="36" t="s">
        <v>1601</v>
      </c>
      <c r="BV36" s="36" t="s">
        <v>1638</v>
      </c>
      <c r="BW36" s="36" t="s">
        <v>2030</v>
      </c>
      <c r="BX36" s="36" t="s">
        <v>1922</v>
      </c>
      <c r="BY36" s="36" t="s">
        <v>1640</v>
      </c>
      <c r="BZ36" s="36" t="s">
        <v>1641</v>
      </c>
    </row>
    <row r="37" spans="1:78" ht="28.8" hidden="1" x14ac:dyDescent="0.3">
      <c r="A37" s="12" t="s">
        <v>46</v>
      </c>
      <c r="C37" s="20">
        <v>233</v>
      </c>
      <c r="D37" s="19">
        <v>3160</v>
      </c>
      <c r="E37" s="27">
        <v>44.517538000000002</v>
      </c>
      <c r="F37" s="27">
        <v>-73.252910999999997</v>
      </c>
      <c r="G37" s="15" t="s">
        <v>1129</v>
      </c>
      <c r="H37" s="15" t="s">
        <v>2085</v>
      </c>
      <c r="I37" s="17" t="s">
        <v>1137</v>
      </c>
      <c r="J37" s="12" t="s">
        <v>47</v>
      </c>
      <c r="K37" s="13">
        <v>83</v>
      </c>
      <c r="L37" s="11">
        <v>83</v>
      </c>
      <c r="M37" s="52">
        <v>36349</v>
      </c>
      <c r="N37" s="11">
        <v>34</v>
      </c>
      <c r="O37" s="11">
        <v>33</v>
      </c>
      <c r="P37" s="11">
        <v>5.5588235294117601</v>
      </c>
      <c r="Q37" s="11">
        <v>5.7272727272727302</v>
      </c>
      <c r="R37" s="11">
        <v>32.413232591934197</v>
      </c>
      <c r="S37" s="11">
        <v>32.900676975626901</v>
      </c>
      <c r="T37" s="11">
        <v>56.4241955155073</v>
      </c>
      <c r="U37" s="11">
        <v>0.96766696987137901</v>
      </c>
      <c r="V37" s="11">
        <v>4.9111950637394601</v>
      </c>
      <c r="W37" s="11">
        <v>4.9181645933064804</v>
      </c>
      <c r="X37" s="11">
        <v>28.6369421628665</v>
      </c>
      <c r="Y37" s="11">
        <v>28.2527046122343</v>
      </c>
      <c r="Z37" s="11">
        <v>48.452988674474099</v>
      </c>
      <c r="AA37" s="11">
        <v>0.99858290030054997</v>
      </c>
      <c r="AB37" s="11">
        <v>0.30000001192092901</v>
      </c>
      <c r="AC37" s="11">
        <v>211.400003902614</v>
      </c>
      <c r="AD37" s="11"/>
      <c r="AE37" s="11"/>
      <c r="AF37" s="11">
        <v>7</v>
      </c>
      <c r="AG37" s="67">
        <v>34</v>
      </c>
      <c r="AH37" s="67">
        <v>32</v>
      </c>
      <c r="AI37" s="67">
        <v>4.9117647058823533</v>
      </c>
      <c r="AJ37" s="67">
        <v>5.21875</v>
      </c>
      <c r="AK37" s="67">
        <v>28.64026371879898</v>
      </c>
      <c r="AL37" s="67">
        <v>29.52170811453836</v>
      </c>
      <c r="AM37" s="67">
        <v>50.6293117263345</v>
      </c>
      <c r="AN37" s="67">
        <v>0.86828553278053999</v>
      </c>
      <c r="AO37" s="67">
        <v>4.0996693237311606</v>
      </c>
      <c r="AP37" s="67">
        <v>4.1191267003214049</v>
      </c>
      <c r="AQ37" s="67">
        <v>23.904974611449362</v>
      </c>
      <c r="AR37" s="67">
        <v>23.301299378910667</v>
      </c>
      <c r="AS37" s="67">
        <v>39.961398754651988</v>
      </c>
      <c r="AT37" s="67">
        <v>0.99527633452286701</v>
      </c>
      <c r="AU37" s="67">
        <v>1</v>
      </c>
      <c r="AV37" s="67">
        <v>210.70000391453505</v>
      </c>
      <c r="AW37" s="67">
        <v>57.647716987715413</v>
      </c>
      <c r="AX37" s="67">
        <v>0</v>
      </c>
      <c r="AY37" s="67">
        <v>15</v>
      </c>
      <c r="AZ37" s="13" t="s">
        <v>2109</v>
      </c>
      <c r="BA37" s="13" t="s">
        <v>2108</v>
      </c>
      <c r="BB37" s="13" t="s">
        <v>2111</v>
      </c>
      <c r="BC37" s="13" t="s">
        <v>2108</v>
      </c>
      <c r="BD37" s="22"/>
      <c r="BE37" s="3"/>
      <c r="BF37" s="22"/>
      <c r="BG37" s="22"/>
      <c r="BH37" s="3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</row>
    <row r="38" spans="1:78" ht="28.8" hidden="1" x14ac:dyDescent="0.3">
      <c r="A38" s="12" t="s">
        <v>48</v>
      </c>
      <c r="B38" s="11" t="s">
        <v>1404</v>
      </c>
      <c r="C38" s="20">
        <v>234</v>
      </c>
      <c r="D38" s="20">
        <v>4164</v>
      </c>
      <c r="E38" s="27">
        <v>43.289512000000002</v>
      </c>
      <c r="F38" s="27">
        <v>-72.418870999999996</v>
      </c>
      <c r="G38" s="15" t="s">
        <v>1303</v>
      </c>
      <c r="H38" s="15" t="s">
        <v>2085</v>
      </c>
      <c r="I38" s="17" t="s">
        <v>1137</v>
      </c>
      <c r="J38" s="12" t="s">
        <v>49</v>
      </c>
      <c r="K38" s="13">
        <v>58</v>
      </c>
      <c r="L38" s="11">
        <v>58</v>
      </c>
      <c r="M38" s="52">
        <v>36356</v>
      </c>
      <c r="N38" s="11">
        <v>25</v>
      </c>
      <c r="O38" s="11">
        <v>24</v>
      </c>
      <c r="P38" s="11">
        <v>4.68</v>
      </c>
      <c r="Q38" s="11">
        <v>4.875</v>
      </c>
      <c r="R38" s="11">
        <v>23.4</v>
      </c>
      <c r="S38" s="11">
        <v>23.882524992135998</v>
      </c>
      <c r="T38" s="11">
        <v>47.765049984271997</v>
      </c>
      <c r="U38" s="11">
        <v>0.95530099968543902</v>
      </c>
      <c r="V38" s="11">
        <v>4.9458966565465499</v>
      </c>
      <c r="W38" s="11">
        <v>4.9489051095403296</v>
      </c>
      <c r="X38" s="11">
        <v>24.729483282732701</v>
      </c>
      <c r="Y38" s="11">
        <v>24.244584607652602</v>
      </c>
      <c r="Z38" s="11">
        <v>48.489169215305097</v>
      </c>
      <c r="AA38" s="11">
        <v>0.99939209725642597</v>
      </c>
      <c r="AB38" s="11">
        <v>0.10000000149011599</v>
      </c>
      <c r="AC38" s="11">
        <v>164.400000281632</v>
      </c>
      <c r="AD38" s="11"/>
      <c r="AE38" s="11"/>
      <c r="AF38" s="11">
        <v>8</v>
      </c>
      <c r="AG38" s="67">
        <v>25</v>
      </c>
      <c r="AH38" s="67">
        <v>24</v>
      </c>
      <c r="AI38" s="67">
        <v>4.68</v>
      </c>
      <c r="AJ38" s="67">
        <v>4.875</v>
      </c>
      <c r="AK38" s="67">
        <v>23.4</v>
      </c>
      <c r="AL38" s="67">
        <v>23.882524992135984</v>
      </c>
      <c r="AM38" s="67">
        <v>47.765049984271968</v>
      </c>
      <c r="AN38" s="67">
        <v>0.95530099968543947</v>
      </c>
      <c r="AO38" s="67">
        <v>4.3568389050884502</v>
      </c>
      <c r="AP38" s="67">
        <v>4.3594890504427974</v>
      </c>
      <c r="AQ38" s="67">
        <v>21.784194525442253</v>
      </c>
      <c r="AR38" s="67">
        <v>21.357047425670416</v>
      </c>
      <c r="AS38" s="67">
        <v>42.714094851340832</v>
      </c>
      <c r="AT38" s="67">
        <v>0.99939209725642553</v>
      </c>
      <c r="AU38" s="67">
        <v>0.10000000149011612</v>
      </c>
      <c r="AV38" s="67">
        <v>164.40000028163195</v>
      </c>
      <c r="AW38" s="67">
        <v>54.861382210241594</v>
      </c>
      <c r="AX38" s="67">
        <v>0</v>
      </c>
      <c r="AY38" s="67">
        <v>13</v>
      </c>
      <c r="AZ38" s="13">
        <v>0</v>
      </c>
      <c r="BA38" s="13">
        <v>0</v>
      </c>
      <c r="BB38" s="13">
        <v>0</v>
      </c>
      <c r="BC38" s="13" t="s">
        <v>2110</v>
      </c>
      <c r="BD38" s="37">
        <v>688103</v>
      </c>
      <c r="BE38" s="36" t="s">
        <v>1404</v>
      </c>
      <c r="BF38" s="36" t="s">
        <v>1651</v>
      </c>
      <c r="BG38" s="36" t="s">
        <v>1652</v>
      </c>
      <c r="BH38" s="36" t="s">
        <v>1650</v>
      </c>
      <c r="BI38" s="36" t="s">
        <v>1534</v>
      </c>
      <c r="BJ38" s="36" t="s">
        <v>1535</v>
      </c>
      <c r="BK38" s="36" t="s">
        <v>1554</v>
      </c>
      <c r="BL38" s="36" t="s">
        <v>1555</v>
      </c>
      <c r="BM38" s="36" t="s">
        <v>1538</v>
      </c>
      <c r="BN38" s="36" t="s">
        <v>1539</v>
      </c>
      <c r="BO38" s="36" t="s">
        <v>1556</v>
      </c>
      <c r="BP38" s="36" t="s">
        <v>1557</v>
      </c>
      <c r="BQ38" s="36" t="s">
        <v>1558</v>
      </c>
      <c r="BR38" s="36" t="s">
        <v>1598</v>
      </c>
      <c r="BS38" s="36" t="s">
        <v>1599</v>
      </c>
      <c r="BT38" s="36" t="s">
        <v>1653</v>
      </c>
      <c r="BU38" s="36" t="s">
        <v>1654</v>
      </c>
      <c r="BV38" s="36" t="s">
        <v>1655</v>
      </c>
      <c r="BW38" s="36" t="s">
        <v>2032</v>
      </c>
      <c r="BX38" s="36" t="s">
        <v>1656</v>
      </c>
      <c r="BY38" s="36" t="s">
        <v>1657</v>
      </c>
      <c r="BZ38" s="36" t="s">
        <v>1658</v>
      </c>
    </row>
    <row r="39" spans="1:78" ht="28.8" hidden="1" x14ac:dyDescent="0.3">
      <c r="A39" s="12" t="s">
        <v>50</v>
      </c>
      <c r="B39" s="11" t="s">
        <v>1353</v>
      </c>
      <c r="C39" s="20">
        <v>235</v>
      </c>
      <c r="D39" s="20">
        <v>6756</v>
      </c>
      <c r="E39" s="27">
        <v>44.364342999999998</v>
      </c>
      <c r="F39" s="27">
        <v>-71.851068999999995</v>
      </c>
      <c r="G39" s="15" t="s">
        <v>1303</v>
      </c>
      <c r="H39" s="15" t="s">
        <v>2085</v>
      </c>
      <c r="I39" s="17" t="s">
        <v>1135</v>
      </c>
      <c r="J39" s="12" t="s">
        <v>51</v>
      </c>
      <c r="K39" s="13">
        <v>58</v>
      </c>
      <c r="L39" s="11">
        <v>58</v>
      </c>
      <c r="M39" s="52">
        <v>36403</v>
      </c>
      <c r="N39" s="11">
        <v>64</v>
      </c>
      <c r="O39" s="11">
        <v>64</v>
      </c>
      <c r="P39" s="11">
        <v>4.859375</v>
      </c>
      <c r="Q39" s="11">
        <v>4.859375</v>
      </c>
      <c r="R39" s="11">
        <v>38.875</v>
      </c>
      <c r="S39" s="11">
        <v>38.875</v>
      </c>
      <c r="T39" s="11">
        <v>48.59375</v>
      </c>
      <c r="U39" s="11">
        <v>0.607421875</v>
      </c>
      <c r="V39" s="11">
        <v>4.7593123346265296</v>
      </c>
      <c r="W39" s="11">
        <v>4.7593123346265296</v>
      </c>
      <c r="X39" s="11">
        <v>38.074498677012201</v>
      </c>
      <c r="Y39" s="11">
        <v>38.074498677012201</v>
      </c>
      <c r="Z39" s="11">
        <v>47.593123346265301</v>
      </c>
      <c r="AA39" s="11">
        <v>1</v>
      </c>
      <c r="AB39" s="11">
        <v>0</v>
      </c>
      <c r="AC39" s="11">
        <v>244.300002016127</v>
      </c>
      <c r="AD39" s="11"/>
      <c r="AE39" s="11"/>
      <c r="AF39" s="11">
        <v>24</v>
      </c>
      <c r="AG39" s="67">
        <v>65</v>
      </c>
      <c r="AH39" s="67">
        <v>63</v>
      </c>
      <c r="AI39" s="67">
        <v>4.523076923076923</v>
      </c>
      <c r="AJ39" s="67">
        <v>4.666666666666667</v>
      </c>
      <c r="AK39" s="67">
        <v>36.466211969227281</v>
      </c>
      <c r="AL39" s="67">
        <v>37.040518354904272</v>
      </c>
      <c r="AM39" s="67">
        <v>45.943108631972557</v>
      </c>
      <c r="AN39" s="67">
        <v>0.56985412853698869</v>
      </c>
      <c r="AO39" s="67">
        <v>4.3915712033095886</v>
      </c>
      <c r="AP39" s="67">
        <v>4.4296326950832468</v>
      </c>
      <c r="AQ39" s="67">
        <v>35.405978961087513</v>
      </c>
      <c r="AR39" s="67">
        <v>35.159119531653232</v>
      </c>
      <c r="AS39" s="67">
        <v>43.609520594988638</v>
      </c>
      <c r="AT39" s="67">
        <v>0.99140752870640836</v>
      </c>
      <c r="AU39" s="67">
        <v>2.1000000014901161</v>
      </c>
      <c r="AV39" s="67">
        <v>242.30000201612711</v>
      </c>
      <c r="AW39" s="67">
        <v>52.482630531425833</v>
      </c>
      <c r="AX39" s="67">
        <v>0</v>
      </c>
      <c r="AY39" s="67">
        <v>33</v>
      </c>
      <c r="AZ39" s="13" t="s">
        <v>2110</v>
      </c>
      <c r="BA39" s="13" t="s">
        <v>2110</v>
      </c>
      <c r="BB39" s="13" t="s">
        <v>2110</v>
      </c>
      <c r="BC39" s="13" t="s">
        <v>2110</v>
      </c>
      <c r="BD39" s="37">
        <v>684916</v>
      </c>
      <c r="BE39" s="36" t="s">
        <v>1353</v>
      </c>
      <c r="BF39" s="36" t="s">
        <v>1920</v>
      </c>
      <c r="BG39" s="36" t="s">
        <v>1921</v>
      </c>
      <c r="BH39" s="36" t="s">
        <v>1595</v>
      </c>
      <c r="BI39" s="36" t="s">
        <v>1534</v>
      </c>
      <c r="BJ39" s="36" t="s">
        <v>1535</v>
      </c>
      <c r="BK39" s="36" t="s">
        <v>1554</v>
      </c>
      <c r="BL39" s="36" t="s">
        <v>1555</v>
      </c>
      <c r="BM39" s="36" t="s">
        <v>1538</v>
      </c>
      <c r="BN39" s="36" t="s">
        <v>1539</v>
      </c>
      <c r="BO39" s="36" t="s">
        <v>1556</v>
      </c>
      <c r="BP39" s="36" t="s">
        <v>1557</v>
      </c>
      <c r="BQ39" s="36" t="s">
        <v>1558</v>
      </c>
      <c r="BR39" s="36" t="s">
        <v>1598</v>
      </c>
      <c r="BS39" s="36" t="s">
        <v>1599</v>
      </c>
      <c r="BT39" s="36" t="s">
        <v>1600</v>
      </c>
      <c r="BU39" s="36" t="s">
        <v>1601</v>
      </c>
      <c r="BV39" s="36" t="s">
        <v>1638</v>
      </c>
      <c r="BW39" s="36" t="s">
        <v>2030</v>
      </c>
      <c r="BX39" s="36" t="s">
        <v>1922</v>
      </c>
      <c r="BY39" s="36" t="s">
        <v>1640</v>
      </c>
      <c r="BZ39" s="36" t="s">
        <v>1641</v>
      </c>
    </row>
    <row r="40" spans="1:78" ht="28.8" hidden="1" x14ac:dyDescent="0.3">
      <c r="A40" s="12" t="s">
        <v>52</v>
      </c>
      <c r="B40" s="11" t="s">
        <v>1353</v>
      </c>
      <c r="C40" s="20">
        <v>236</v>
      </c>
      <c r="D40" s="20">
        <v>6759</v>
      </c>
      <c r="E40" s="27">
        <v>44.363579999999999</v>
      </c>
      <c r="F40" s="27">
        <v>-72.377813000000003</v>
      </c>
      <c r="G40" s="15" t="s">
        <v>1303</v>
      </c>
      <c r="H40" s="15" t="s">
        <v>2085</v>
      </c>
      <c r="I40" s="17" t="s">
        <v>1138</v>
      </c>
      <c r="J40" s="12" t="s">
        <v>53</v>
      </c>
      <c r="K40" s="13">
        <v>58</v>
      </c>
      <c r="L40" s="11">
        <v>58</v>
      </c>
      <c r="M40" s="52">
        <v>36385</v>
      </c>
      <c r="N40" s="11">
        <v>69</v>
      </c>
      <c r="O40" s="11">
        <v>69</v>
      </c>
      <c r="P40" s="11">
        <v>4.9130434782608701</v>
      </c>
      <c r="Q40" s="11">
        <v>4.9130434782608701</v>
      </c>
      <c r="R40" s="11">
        <v>40.8108041960758</v>
      </c>
      <c r="S40" s="11">
        <v>40.8108041960758</v>
      </c>
      <c r="T40" s="11">
        <v>49.130434782608702</v>
      </c>
      <c r="U40" s="11">
        <v>0.59146093037790903</v>
      </c>
      <c r="V40" s="11">
        <v>4.9776785712630103</v>
      </c>
      <c r="W40" s="11">
        <v>4.9776785712630103</v>
      </c>
      <c r="X40" s="11">
        <v>41.347703601989203</v>
      </c>
      <c r="Y40" s="11">
        <v>41.347703601989203</v>
      </c>
      <c r="Z40" s="11">
        <v>49.776785712630101</v>
      </c>
      <c r="AA40" s="11">
        <v>1</v>
      </c>
      <c r="AB40" s="11">
        <v>0</v>
      </c>
      <c r="AC40" s="11">
        <v>224.00000000745101</v>
      </c>
      <c r="AD40" s="11"/>
      <c r="AE40" s="11"/>
      <c r="AF40" s="11">
        <v>26</v>
      </c>
      <c r="AG40" s="67">
        <v>69</v>
      </c>
      <c r="AH40" s="67">
        <v>69</v>
      </c>
      <c r="AI40" s="67">
        <v>4.7826086956521738</v>
      </c>
      <c r="AJ40" s="67">
        <v>4.7826086956521738</v>
      </c>
      <c r="AK40" s="67">
        <v>39.727331518303835</v>
      </c>
      <c r="AL40" s="67">
        <v>39.727331518303835</v>
      </c>
      <c r="AM40" s="67">
        <v>47.826086956521742</v>
      </c>
      <c r="AN40" s="67">
        <v>0.57575842780150488</v>
      </c>
      <c r="AO40" s="67">
        <v>4.7758928570704837</v>
      </c>
      <c r="AP40" s="67">
        <v>4.7758928570704837</v>
      </c>
      <c r="AQ40" s="67">
        <v>39.671545573281662</v>
      </c>
      <c r="AR40" s="67">
        <v>39.671545573281662</v>
      </c>
      <c r="AS40" s="67">
        <v>47.758928570704839</v>
      </c>
      <c r="AT40" s="67">
        <v>1</v>
      </c>
      <c r="AU40" s="67">
        <v>0</v>
      </c>
      <c r="AV40" s="67">
        <v>224.00000000745058</v>
      </c>
      <c r="AW40" s="67">
        <v>52.5</v>
      </c>
      <c r="AX40" s="67">
        <v>0</v>
      </c>
      <c r="AY40" s="67">
        <v>36</v>
      </c>
      <c r="AZ40" s="13" t="s">
        <v>2110</v>
      </c>
      <c r="BA40" s="13" t="s">
        <v>2110</v>
      </c>
      <c r="BB40" s="13" t="s">
        <v>2110</v>
      </c>
      <c r="BC40" s="13" t="s">
        <v>2110</v>
      </c>
      <c r="BD40" s="37">
        <v>684916</v>
      </c>
      <c r="BE40" s="36" t="s">
        <v>1353</v>
      </c>
      <c r="BF40" s="36" t="s">
        <v>1920</v>
      </c>
      <c r="BG40" s="36" t="s">
        <v>1921</v>
      </c>
      <c r="BH40" s="36" t="s">
        <v>1595</v>
      </c>
      <c r="BI40" s="36" t="s">
        <v>1534</v>
      </c>
      <c r="BJ40" s="36" t="s">
        <v>1535</v>
      </c>
      <c r="BK40" s="36" t="s">
        <v>1554</v>
      </c>
      <c r="BL40" s="36" t="s">
        <v>1555</v>
      </c>
      <c r="BM40" s="36" t="s">
        <v>1538</v>
      </c>
      <c r="BN40" s="36" t="s">
        <v>1539</v>
      </c>
      <c r="BO40" s="36" t="s">
        <v>1556</v>
      </c>
      <c r="BP40" s="36" t="s">
        <v>1557</v>
      </c>
      <c r="BQ40" s="36" t="s">
        <v>1558</v>
      </c>
      <c r="BR40" s="36" t="s">
        <v>1598</v>
      </c>
      <c r="BS40" s="36" t="s">
        <v>1599</v>
      </c>
      <c r="BT40" s="36" t="s">
        <v>1600</v>
      </c>
      <c r="BU40" s="36" t="s">
        <v>1601</v>
      </c>
      <c r="BV40" s="36" t="s">
        <v>1638</v>
      </c>
      <c r="BW40" s="36" t="s">
        <v>2030</v>
      </c>
      <c r="BX40" s="36" t="s">
        <v>1922</v>
      </c>
      <c r="BY40" s="36" t="s">
        <v>1640</v>
      </c>
      <c r="BZ40" s="36" t="s">
        <v>1641</v>
      </c>
    </row>
    <row r="41" spans="1:78" ht="28.8" hidden="1" x14ac:dyDescent="0.3">
      <c r="A41" s="12" t="s">
        <v>54</v>
      </c>
      <c r="B41" s="11" t="s">
        <v>1353</v>
      </c>
      <c r="C41" s="20">
        <v>237</v>
      </c>
      <c r="D41" s="20">
        <v>2595</v>
      </c>
      <c r="E41" s="27">
        <v>44.042892000000002</v>
      </c>
      <c r="F41" s="27">
        <v>-72.105513999999999</v>
      </c>
      <c r="G41" s="15" t="s">
        <v>1303</v>
      </c>
      <c r="H41" s="15" t="s">
        <v>2085</v>
      </c>
      <c r="I41" s="17" t="s">
        <v>1135</v>
      </c>
      <c r="J41" s="12" t="s">
        <v>55</v>
      </c>
      <c r="K41" s="13">
        <v>58</v>
      </c>
      <c r="L41" s="11">
        <v>58</v>
      </c>
      <c r="M41" s="52">
        <v>36353</v>
      </c>
      <c r="N41" s="11">
        <v>58</v>
      </c>
      <c r="O41" s="11">
        <v>58</v>
      </c>
      <c r="P41" s="11">
        <v>4.8275862068965498</v>
      </c>
      <c r="Q41" s="11">
        <v>4.8275862068965498</v>
      </c>
      <c r="R41" s="11">
        <v>36.765801200722301</v>
      </c>
      <c r="S41" s="11">
        <v>36.765801200722301</v>
      </c>
      <c r="T41" s="11">
        <v>48.275862068965502</v>
      </c>
      <c r="U41" s="11">
        <v>0.63389312415038501</v>
      </c>
      <c r="V41" s="11">
        <v>4.3424842372543502</v>
      </c>
      <c r="W41" s="11">
        <v>4.3424842372543502</v>
      </c>
      <c r="X41" s="11">
        <v>33.071374666719599</v>
      </c>
      <c r="Y41" s="11">
        <v>33.071374666719599</v>
      </c>
      <c r="Z41" s="11">
        <v>43.424842372543502</v>
      </c>
      <c r="AA41" s="11">
        <v>1</v>
      </c>
      <c r="AB41" s="11">
        <v>0</v>
      </c>
      <c r="AC41" s="11">
        <v>222.199998810887</v>
      </c>
      <c r="AD41" s="11"/>
      <c r="AE41" s="11"/>
      <c r="AF41" s="11">
        <v>24</v>
      </c>
      <c r="AG41" s="67">
        <v>58</v>
      </c>
      <c r="AH41" s="67">
        <v>58</v>
      </c>
      <c r="AI41" s="67">
        <v>4.7413793103448274</v>
      </c>
      <c r="AJ41" s="67">
        <v>4.7413793103448274</v>
      </c>
      <c r="AK41" s="67">
        <v>36.109269036423704</v>
      </c>
      <c r="AL41" s="67">
        <v>36.109269036423704</v>
      </c>
      <c r="AM41" s="67">
        <v>47.413793103448278</v>
      </c>
      <c r="AN41" s="67">
        <v>0.62257360407627071</v>
      </c>
      <c r="AO41" s="67">
        <v>3.8415841431698756</v>
      </c>
      <c r="AP41" s="67">
        <v>3.8415841431698756</v>
      </c>
      <c r="AQ41" s="67">
        <v>29.256633201466386</v>
      </c>
      <c r="AR41" s="67">
        <v>29.256633201466386</v>
      </c>
      <c r="AS41" s="67">
        <v>38.415841431698752</v>
      </c>
      <c r="AT41" s="67">
        <v>1</v>
      </c>
      <c r="AU41" s="67">
        <v>0</v>
      </c>
      <c r="AV41" s="67">
        <v>222.19999881088734</v>
      </c>
      <c r="AW41" s="67">
        <v>54.91549686921303</v>
      </c>
      <c r="AX41" s="67">
        <v>0</v>
      </c>
      <c r="AY41" s="67">
        <v>29</v>
      </c>
      <c r="AZ41" s="13">
        <v>0</v>
      </c>
      <c r="BA41" s="13">
        <v>0</v>
      </c>
      <c r="BB41" s="13">
        <v>0</v>
      </c>
      <c r="BC41" s="13" t="s">
        <v>2110</v>
      </c>
      <c r="BD41" s="37">
        <v>684916</v>
      </c>
      <c r="BE41" s="36" t="s">
        <v>1353</v>
      </c>
      <c r="BF41" s="36" t="s">
        <v>1920</v>
      </c>
      <c r="BG41" s="36" t="s">
        <v>1921</v>
      </c>
      <c r="BH41" s="36" t="s">
        <v>1595</v>
      </c>
      <c r="BI41" s="36" t="s">
        <v>1534</v>
      </c>
      <c r="BJ41" s="36" t="s">
        <v>1535</v>
      </c>
      <c r="BK41" s="36" t="s">
        <v>1554</v>
      </c>
      <c r="BL41" s="36" t="s">
        <v>1555</v>
      </c>
      <c r="BM41" s="36" t="s">
        <v>1538</v>
      </c>
      <c r="BN41" s="36" t="s">
        <v>1539</v>
      </c>
      <c r="BO41" s="36" t="s">
        <v>1556</v>
      </c>
      <c r="BP41" s="36" t="s">
        <v>1557</v>
      </c>
      <c r="BQ41" s="36" t="s">
        <v>1558</v>
      </c>
      <c r="BR41" s="36" t="s">
        <v>1598</v>
      </c>
      <c r="BS41" s="36" t="s">
        <v>1599</v>
      </c>
      <c r="BT41" s="36" t="s">
        <v>1600</v>
      </c>
      <c r="BU41" s="36" t="s">
        <v>1601</v>
      </c>
      <c r="BV41" s="36" t="s">
        <v>1638</v>
      </c>
      <c r="BW41" s="36" t="s">
        <v>2030</v>
      </c>
      <c r="BX41" s="36" t="s">
        <v>1922</v>
      </c>
      <c r="BY41" s="36" t="s">
        <v>1640</v>
      </c>
      <c r="BZ41" s="36" t="s">
        <v>1641</v>
      </c>
    </row>
    <row r="42" spans="1:78" ht="28.8" hidden="1" x14ac:dyDescent="0.3">
      <c r="A42" s="12" t="s">
        <v>56</v>
      </c>
      <c r="B42" s="11" t="s">
        <v>1353</v>
      </c>
      <c r="C42" s="20">
        <v>238</v>
      </c>
      <c r="D42" s="20">
        <v>6826</v>
      </c>
      <c r="E42" s="27">
        <v>43.530482999999997</v>
      </c>
      <c r="F42" s="27">
        <v>-72.420608000000001</v>
      </c>
      <c r="G42" s="15" t="s">
        <v>1303</v>
      </c>
      <c r="H42" s="15" t="s">
        <v>2085</v>
      </c>
      <c r="I42" s="17" t="s">
        <v>1135</v>
      </c>
      <c r="J42" s="12" t="s">
        <v>57</v>
      </c>
      <c r="K42" s="13">
        <v>58</v>
      </c>
      <c r="L42" s="11">
        <v>58</v>
      </c>
      <c r="M42" s="52">
        <v>36368</v>
      </c>
      <c r="N42" s="11">
        <v>49</v>
      </c>
      <c r="O42" s="11">
        <v>48</v>
      </c>
      <c r="P42" s="11">
        <v>4.5714285714285703</v>
      </c>
      <c r="Q42" s="11">
        <v>4.6666666666666696</v>
      </c>
      <c r="R42" s="11">
        <v>32</v>
      </c>
      <c r="S42" s="11">
        <v>32.331615074619002</v>
      </c>
      <c r="T42" s="11">
        <v>46.188021535170101</v>
      </c>
      <c r="U42" s="11">
        <v>0.65982887907385801</v>
      </c>
      <c r="V42" s="11">
        <v>4.8186757117813697</v>
      </c>
      <c r="W42" s="11">
        <v>4.8219503810530497</v>
      </c>
      <c r="X42" s="11">
        <v>33.730729982469597</v>
      </c>
      <c r="Y42" s="11">
        <v>33.407452206240002</v>
      </c>
      <c r="Z42" s="11">
        <v>47.724931723200001</v>
      </c>
      <c r="AA42" s="11">
        <v>0.99932088283517995</v>
      </c>
      <c r="AB42" s="11">
        <v>0.20000000298023199</v>
      </c>
      <c r="AC42" s="11">
        <v>294.29999696463301</v>
      </c>
      <c r="AD42" s="11"/>
      <c r="AE42" s="11"/>
      <c r="AF42" s="11">
        <v>22</v>
      </c>
      <c r="AG42" s="67">
        <v>49</v>
      </c>
      <c r="AH42" s="67">
        <v>48</v>
      </c>
      <c r="AI42" s="67">
        <v>4.3061224489795915</v>
      </c>
      <c r="AJ42" s="67">
        <v>4.395833333333333</v>
      </c>
      <c r="AK42" s="67">
        <v>30.142857142857139</v>
      </c>
      <c r="AL42" s="67">
        <v>30.455226699752757</v>
      </c>
      <c r="AM42" s="67">
        <v>43.507466713932516</v>
      </c>
      <c r="AN42" s="67">
        <v>0.62153523877046446</v>
      </c>
      <c r="AO42" s="67">
        <v>4.5511035684742618</v>
      </c>
      <c r="AP42" s="67">
        <v>4.5541964014224305</v>
      </c>
      <c r="AQ42" s="67">
        <v>31.857724979319833</v>
      </c>
      <c r="AR42" s="67">
        <v>31.55239821964398</v>
      </c>
      <c r="AS42" s="67">
        <v>45.074854599491402</v>
      </c>
      <c r="AT42" s="67">
        <v>0.99932088283517972</v>
      </c>
      <c r="AU42" s="67">
        <v>0.20000000298023224</v>
      </c>
      <c r="AV42" s="67">
        <v>294.29999696463346</v>
      </c>
      <c r="AW42" s="67">
        <v>50.810713336959381</v>
      </c>
      <c r="AX42" s="67">
        <v>0</v>
      </c>
      <c r="AY42" s="67">
        <v>28</v>
      </c>
      <c r="AZ42" s="13" t="s">
        <v>2111</v>
      </c>
      <c r="BA42" s="13" t="s">
        <v>2109</v>
      </c>
      <c r="BB42" s="13" t="s">
        <v>2110</v>
      </c>
      <c r="BC42" s="13" t="s">
        <v>2110</v>
      </c>
      <c r="BD42" s="37">
        <v>684916</v>
      </c>
      <c r="BE42" s="36" t="s">
        <v>1353</v>
      </c>
      <c r="BF42" s="36" t="s">
        <v>1920</v>
      </c>
      <c r="BG42" s="36" t="s">
        <v>1921</v>
      </c>
      <c r="BH42" s="36" t="s">
        <v>1595</v>
      </c>
      <c r="BI42" s="36" t="s">
        <v>1534</v>
      </c>
      <c r="BJ42" s="36" t="s">
        <v>1535</v>
      </c>
      <c r="BK42" s="36" t="s">
        <v>1554</v>
      </c>
      <c r="BL42" s="36" t="s">
        <v>1555</v>
      </c>
      <c r="BM42" s="36" t="s">
        <v>1538</v>
      </c>
      <c r="BN42" s="36" t="s">
        <v>1539</v>
      </c>
      <c r="BO42" s="36" t="s">
        <v>1556</v>
      </c>
      <c r="BP42" s="36" t="s">
        <v>1557</v>
      </c>
      <c r="BQ42" s="36" t="s">
        <v>1558</v>
      </c>
      <c r="BR42" s="36" t="s">
        <v>1598</v>
      </c>
      <c r="BS42" s="36" t="s">
        <v>1599</v>
      </c>
      <c r="BT42" s="36" t="s">
        <v>1600</v>
      </c>
      <c r="BU42" s="36" t="s">
        <v>1601</v>
      </c>
      <c r="BV42" s="36" t="s">
        <v>1638</v>
      </c>
      <c r="BW42" s="36" t="s">
        <v>2030</v>
      </c>
      <c r="BX42" s="36" t="s">
        <v>1922</v>
      </c>
      <c r="BY42" s="36" t="s">
        <v>1640</v>
      </c>
      <c r="BZ42" s="36" t="s">
        <v>1641</v>
      </c>
    </row>
    <row r="43" spans="1:78" ht="28.8" hidden="1" x14ac:dyDescent="0.3">
      <c r="A43" s="12" t="s">
        <v>58</v>
      </c>
      <c r="B43" s="11" t="s">
        <v>1404</v>
      </c>
      <c r="C43" s="20">
        <v>239</v>
      </c>
      <c r="D43" s="14">
        <v>6708</v>
      </c>
      <c r="E43" s="27">
        <v>43.141500000000001</v>
      </c>
      <c r="F43" s="27">
        <v>-72.472800000000007</v>
      </c>
      <c r="G43" s="15" t="s">
        <v>1129</v>
      </c>
      <c r="H43" s="15" t="s">
        <v>2084</v>
      </c>
      <c r="I43" s="17" t="s">
        <v>1139</v>
      </c>
      <c r="J43" s="12" t="s">
        <v>59</v>
      </c>
      <c r="K43" s="29">
        <v>1</v>
      </c>
      <c r="L43" s="11">
        <v>58</v>
      </c>
      <c r="M43" s="52">
        <v>36348</v>
      </c>
      <c r="N43" s="11">
        <v>28</v>
      </c>
      <c r="O43" s="11">
        <v>27</v>
      </c>
      <c r="P43" s="11">
        <v>4.6428571428571397</v>
      </c>
      <c r="Q43" s="11">
        <v>4.8148148148148104</v>
      </c>
      <c r="R43" s="11">
        <v>24.567690745599801</v>
      </c>
      <c r="S43" s="11">
        <v>25.0185116648838</v>
      </c>
      <c r="T43" s="11">
        <v>47.280542884465</v>
      </c>
      <c r="U43" s="11">
        <v>0.89351827374584902</v>
      </c>
      <c r="V43" s="11">
        <v>4.9139579355722596</v>
      </c>
      <c r="W43" s="11">
        <v>4.92337164821613</v>
      </c>
      <c r="X43" s="11">
        <v>26.002221301113099</v>
      </c>
      <c r="Y43" s="11">
        <v>25.582589517763399</v>
      </c>
      <c r="Z43" s="11">
        <v>48.346549826464098</v>
      </c>
      <c r="AA43" s="11">
        <v>0.99808795408583895</v>
      </c>
      <c r="AB43" s="11">
        <v>0.10000000149011599</v>
      </c>
      <c r="AC43" s="11">
        <v>52.200000092387199</v>
      </c>
      <c r="AD43" s="11"/>
      <c r="AE43" s="11"/>
      <c r="AF43" s="11">
        <v>10</v>
      </c>
      <c r="AG43" s="67">
        <v>28</v>
      </c>
      <c r="AH43" s="67">
        <v>27</v>
      </c>
      <c r="AI43" s="67">
        <v>5.0714285714285712</v>
      </c>
      <c r="AJ43" s="67">
        <v>5.2592592592592595</v>
      </c>
      <c r="AK43" s="67">
        <v>26.835477583655134</v>
      </c>
      <c r="AL43" s="67">
        <v>27.327912741642287</v>
      </c>
      <c r="AM43" s="67">
        <v>51.644900689184858</v>
      </c>
      <c r="AN43" s="67">
        <v>0.97599688363008152</v>
      </c>
      <c r="AO43" s="67">
        <v>6.4110898661311833</v>
      </c>
      <c r="AP43" s="67">
        <v>6.423371647645201</v>
      </c>
      <c r="AQ43" s="67">
        <v>33.924298837338981</v>
      </c>
      <c r="AR43" s="67">
        <v>33.3768181488567</v>
      </c>
      <c r="AS43" s="67">
        <v>63.076257411787175</v>
      </c>
      <c r="AT43" s="67">
        <v>0.99808795408583906</v>
      </c>
      <c r="AU43" s="67">
        <v>0.10000000149011612</v>
      </c>
      <c r="AV43" s="67">
        <v>52.200000092387199</v>
      </c>
      <c r="AW43" s="67">
        <v>59.417426011431232</v>
      </c>
      <c r="AX43" s="67">
        <v>0</v>
      </c>
      <c r="AY43" s="67">
        <v>10</v>
      </c>
      <c r="AZ43" s="29" t="s">
        <v>2110</v>
      </c>
      <c r="BA43" s="29" t="s">
        <v>2110</v>
      </c>
      <c r="BB43" s="29" t="s">
        <v>2108</v>
      </c>
      <c r="BC43" s="29" t="s">
        <v>2110</v>
      </c>
      <c r="BD43" s="37">
        <v>688103</v>
      </c>
      <c r="BE43" s="36" t="s">
        <v>1404</v>
      </c>
      <c r="BF43" s="36" t="s">
        <v>1651</v>
      </c>
      <c r="BG43" s="36" t="s">
        <v>1652</v>
      </c>
      <c r="BH43" s="36" t="s">
        <v>1650</v>
      </c>
      <c r="BI43" s="36" t="s">
        <v>1534</v>
      </c>
      <c r="BJ43" s="36" t="s">
        <v>1535</v>
      </c>
      <c r="BK43" s="36" t="s">
        <v>1554</v>
      </c>
      <c r="BL43" s="36" t="s">
        <v>1555</v>
      </c>
      <c r="BM43" s="36" t="s">
        <v>1538</v>
      </c>
      <c r="BN43" s="36" t="s">
        <v>1539</v>
      </c>
      <c r="BO43" s="36" t="s">
        <v>1556</v>
      </c>
      <c r="BP43" s="36" t="s">
        <v>1557</v>
      </c>
      <c r="BQ43" s="36" t="s">
        <v>1558</v>
      </c>
      <c r="BR43" s="36" t="s">
        <v>1598</v>
      </c>
      <c r="BS43" s="36" t="s">
        <v>1599</v>
      </c>
      <c r="BT43" s="36" t="s">
        <v>1653</v>
      </c>
      <c r="BU43" s="36" t="s">
        <v>1654</v>
      </c>
      <c r="BV43" s="36" t="s">
        <v>1655</v>
      </c>
      <c r="BW43" s="36" t="s">
        <v>2032</v>
      </c>
      <c r="BX43" s="36" t="s">
        <v>1656</v>
      </c>
      <c r="BY43" s="36" t="s">
        <v>1657</v>
      </c>
      <c r="BZ43" s="36" t="s">
        <v>1658</v>
      </c>
    </row>
    <row r="44" spans="1:78" ht="28.8" hidden="1" x14ac:dyDescent="0.3">
      <c r="A44" s="12" t="s">
        <v>60</v>
      </c>
      <c r="B44" s="11" t="s">
        <v>1404</v>
      </c>
      <c r="C44" s="20">
        <v>240</v>
      </c>
      <c r="D44" s="14">
        <v>6708</v>
      </c>
      <c r="E44" s="27">
        <v>43.141500000000001</v>
      </c>
      <c r="F44" s="27">
        <v>-72.472800000000007</v>
      </c>
      <c r="G44" s="15" t="s">
        <v>1129</v>
      </c>
      <c r="H44" s="15" t="s">
        <v>2085</v>
      </c>
      <c r="I44" s="17" t="s">
        <v>1140</v>
      </c>
      <c r="J44" s="12" t="s">
        <v>61</v>
      </c>
      <c r="K44" s="29">
        <v>1</v>
      </c>
      <c r="L44" s="11">
        <v>58</v>
      </c>
      <c r="M44" s="52">
        <v>36348</v>
      </c>
      <c r="N44" s="11">
        <v>29</v>
      </c>
      <c r="O44" s="11">
        <v>28</v>
      </c>
      <c r="P44" s="11">
        <v>4.3448275862069003</v>
      </c>
      <c r="Q44" s="11">
        <v>4.5</v>
      </c>
      <c r="R44" s="11">
        <v>23.397612610308499</v>
      </c>
      <c r="S44" s="11">
        <v>23.811761799581301</v>
      </c>
      <c r="T44" s="11">
        <v>44.217331599646599</v>
      </c>
      <c r="U44" s="11">
        <v>0.821095234468321</v>
      </c>
      <c r="V44" s="11">
        <v>4.4550041997218202</v>
      </c>
      <c r="W44" s="11">
        <v>4.4625105253228003</v>
      </c>
      <c r="X44" s="11">
        <v>23.990931831978401</v>
      </c>
      <c r="Y44" s="11">
        <v>23.613386146024698</v>
      </c>
      <c r="Z44" s="11">
        <v>43.8489572589136</v>
      </c>
      <c r="AA44" s="11">
        <v>0.998317914196866</v>
      </c>
      <c r="AB44" s="11">
        <v>0.20000000298023199</v>
      </c>
      <c r="AC44" s="11">
        <v>118.700000584126</v>
      </c>
      <c r="AD44" s="11"/>
      <c r="AE44" s="11"/>
      <c r="AF44" s="11">
        <v>15</v>
      </c>
      <c r="AG44" s="67">
        <v>29</v>
      </c>
      <c r="AH44" s="67">
        <v>28</v>
      </c>
      <c r="AI44" s="67">
        <v>4.5517241379310347</v>
      </c>
      <c r="AJ44" s="67">
        <v>4.7142857142857144</v>
      </c>
      <c r="AK44" s="67">
        <v>24.511784639370845</v>
      </c>
      <c r="AL44" s="67">
        <v>24.945655218608998</v>
      </c>
      <c r="AM44" s="67">
        <v>46.322918818677365</v>
      </c>
      <c r="AN44" s="67">
        <v>0.8601950075382413</v>
      </c>
      <c r="AO44" s="67">
        <v>4.83683766807256</v>
      </c>
      <c r="AP44" s="67">
        <v>4.8449873525145906</v>
      </c>
      <c r="AQ44" s="67">
        <v>26.047167987926869</v>
      </c>
      <c r="AR44" s="67">
        <v>25.637263280013677</v>
      </c>
      <c r="AS44" s="67">
        <v>47.607202747162539</v>
      </c>
      <c r="AT44" s="67">
        <v>0.99831791419686566</v>
      </c>
      <c r="AU44" s="67">
        <v>0.20000000298023224</v>
      </c>
      <c r="AV44" s="67">
        <v>118.70000058412552</v>
      </c>
      <c r="AW44" s="67">
        <v>55.712714552686919</v>
      </c>
      <c r="AX44" s="67">
        <v>0</v>
      </c>
      <c r="AY44" s="67">
        <v>13</v>
      </c>
      <c r="AZ44" s="29" t="s">
        <v>2110</v>
      </c>
      <c r="BA44" s="29" t="s">
        <v>2110</v>
      </c>
      <c r="BB44" s="29" t="s">
        <v>2108</v>
      </c>
      <c r="BC44" s="29" t="s">
        <v>2110</v>
      </c>
      <c r="BD44" s="37">
        <v>688103</v>
      </c>
      <c r="BE44" s="36" t="s">
        <v>1404</v>
      </c>
      <c r="BF44" s="36" t="s">
        <v>1651</v>
      </c>
      <c r="BG44" s="36" t="s">
        <v>1652</v>
      </c>
      <c r="BH44" s="36" t="s">
        <v>1650</v>
      </c>
      <c r="BI44" s="36" t="s">
        <v>1534</v>
      </c>
      <c r="BJ44" s="36" t="s">
        <v>1535</v>
      </c>
      <c r="BK44" s="36" t="s">
        <v>1554</v>
      </c>
      <c r="BL44" s="36" t="s">
        <v>1555</v>
      </c>
      <c r="BM44" s="36" t="s">
        <v>1538</v>
      </c>
      <c r="BN44" s="36" t="s">
        <v>1539</v>
      </c>
      <c r="BO44" s="36" t="s">
        <v>1556</v>
      </c>
      <c r="BP44" s="36" t="s">
        <v>1557</v>
      </c>
      <c r="BQ44" s="36" t="s">
        <v>1558</v>
      </c>
      <c r="BR44" s="36" t="s">
        <v>1598</v>
      </c>
      <c r="BS44" s="36" t="s">
        <v>1599</v>
      </c>
      <c r="BT44" s="36" t="s">
        <v>1653</v>
      </c>
      <c r="BU44" s="36" t="s">
        <v>1654</v>
      </c>
      <c r="BV44" s="36" t="s">
        <v>1655</v>
      </c>
      <c r="BW44" s="36" t="s">
        <v>2032</v>
      </c>
      <c r="BX44" s="36" t="s">
        <v>1656</v>
      </c>
      <c r="BY44" s="36" t="s">
        <v>1657</v>
      </c>
      <c r="BZ44" s="36" t="s">
        <v>1658</v>
      </c>
    </row>
    <row r="45" spans="1:78" ht="28.8" hidden="1" x14ac:dyDescent="0.3">
      <c r="A45" s="12" t="s">
        <v>62</v>
      </c>
      <c r="B45" s="11" t="s">
        <v>1353</v>
      </c>
      <c r="C45" s="20">
        <v>241</v>
      </c>
      <c r="D45" s="20">
        <v>6725</v>
      </c>
      <c r="E45" s="27">
        <v>42.979725000000002</v>
      </c>
      <c r="F45" s="27">
        <v>-72.496222000000003</v>
      </c>
      <c r="G45" s="15" t="s">
        <v>1303</v>
      </c>
      <c r="H45" s="15" t="s">
        <v>2085</v>
      </c>
      <c r="I45" s="17" t="s">
        <v>1141</v>
      </c>
      <c r="J45" s="12" t="s">
        <v>63</v>
      </c>
      <c r="K45" s="13">
        <v>58</v>
      </c>
      <c r="L45" s="11">
        <v>58</v>
      </c>
      <c r="M45" s="52">
        <v>36341</v>
      </c>
      <c r="N45" s="11">
        <v>41</v>
      </c>
      <c r="O45" s="11">
        <v>39</v>
      </c>
      <c r="P45" s="11">
        <v>4.3658536585365901</v>
      </c>
      <c r="Q45" s="11">
        <v>4.5897435897435903</v>
      </c>
      <c r="R45" s="11">
        <v>27.9551033780605</v>
      </c>
      <c r="S45" s="11">
        <v>28.662939531110599</v>
      </c>
      <c r="T45" s="11">
        <v>44.763990933591799</v>
      </c>
      <c r="U45" s="11">
        <v>0.69909608612464902</v>
      </c>
      <c r="V45" s="11">
        <v>3.9916666600354902</v>
      </c>
      <c r="W45" s="11">
        <v>4.0557040928878703</v>
      </c>
      <c r="X45" s="11">
        <v>25.559137538625901</v>
      </c>
      <c r="Y45" s="11">
        <v>25.327863942180901</v>
      </c>
      <c r="Z45" s="11">
        <v>39.555477924531701</v>
      </c>
      <c r="AA45" s="11">
        <v>0.98421052636343098</v>
      </c>
      <c r="AB45" s="11">
        <v>3.6000000014901201</v>
      </c>
      <c r="AC45" s="11">
        <v>224.40000078082099</v>
      </c>
      <c r="AD45" s="11"/>
      <c r="AE45" s="11"/>
      <c r="AF45" s="11">
        <v>21</v>
      </c>
      <c r="AG45" s="67">
        <v>41</v>
      </c>
      <c r="AH45" s="67">
        <v>39</v>
      </c>
      <c r="AI45" s="67">
        <v>4.5365853658536581</v>
      </c>
      <c r="AJ45" s="67">
        <v>4.7692307692307692</v>
      </c>
      <c r="AK45" s="67">
        <v>29.048319711280726</v>
      </c>
      <c r="AL45" s="67">
        <v>29.783836607746206</v>
      </c>
      <c r="AM45" s="67">
        <v>46.51453806507304</v>
      </c>
      <c r="AN45" s="67">
        <v>0.72643503921332209</v>
      </c>
      <c r="AO45" s="67">
        <v>4.084649110837459</v>
      </c>
      <c r="AP45" s="67">
        <v>4.1501782407569552</v>
      </c>
      <c r="AQ45" s="67">
        <v>26.154515723011865</v>
      </c>
      <c r="AR45" s="67">
        <v>25.917854806523771</v>
      </c>
      <c r="AS45" s="67">
        <v>40.47688885217508</v>
      </c>
      <c r="AT45" s="67">
        <v>0.98421052636343054</v>
      </c>
      <c r="AU45" s="67">
        <v>3.6000000014901161</v>
      </c>
      <c r="AV45" s="67">
        <v>224.40000078082085</v>
      </c>
      <c r="AW45" s="67">
        <v>53.943390893114767</v>
      </c>
      <c r="AX45" s="67">
        <v>0</v>
      </c>
      <c r="AY45" s="67">
        <v>21</v>
      </c>
      <c r="AZ45" s="13" t="s">
        <v>2109</v>
      </c>
      <c r="BA45" s="13" t="s">
        <v>2110</v>
      </c>
      <c r="BB45" s="13" t="s">
        <v>2110</v>
      </c>
      <c r="BC45" s="13" t="s">
        <v>2110</v>
      </c>
      <c r="BD45" s="37">
        <v>684916</v>
      </c>
      <c r="BE45" s="36" t="s">
        <v>1353</v>
      </c>
      <c r="BF45" s="36" t="s">
        <v>1920</v>
      </c>
      <c r="BG45" s="36" t="s">
        <v>1921</v>
      </c>
      <c r="BH45" s="36" t="s">
        <v>1595</v>
      </c>
      <c r="BI45" s="36" t="s">
        <v>1534</v>
      </c>
      <c r="BJ45" s="36" t="s">
        <v>1535</v>
      </c>
      <c r="BK45" s="36" t="s">
        <v>1554</v>
      </c>
      <c r="BL45" s="36" t="s">
        <v>1555</v>
      </c>
      <c r="BM45" s="36" t="s">
        <v>1538</v>
      </c>
      <c r="BN45" s="36" t="s">
        <v>1539</v>
      </c>
      <c r="BO45" s="36" t="s">
        <v>1556</v>
      </c>
      <c r="BP45" s="36" t="s">
        <v>1557</v>
      </c>
      <c r="BQ45" s="36" t="s">
        <v>1558</v>
      </c>
      <c r="BR45" s="36" t="s">
        <v>1598</v>
      </c>
      <c r="BS45" s="36" t="s">
        <v>1599</v>
      </c>
      <c r="BT45" s="36" t="s">
        <v>1600</v>
      </c>
      <c r="BU45" s="36" t="s">
        <v>1601</v>
      </c>
      <c r="BV45" s="36" t="s">
        <v>1638</v>
      </c>
      <c r="BW45" s="36" t="s">
        <v>2030</v>
      </c>
      <c r="BX45" s="36" t="s">
        <v>1922</v>
      </c>
      <c r="BY45" s="36" t="s">
        <v>1640</v>
      </c>
      <c r="BZ45" s="36" t="s">
        <v>1641</v>
      </c>
    </row>
    <row r="46" spans="1:78" ht="28.8" hidden="1" x14ac:dyDescent="0.3">
      <c r="A46" s="12" t="s">
        <v>64</v>
      </c>
      <c r="B46" s="11" t="s">
        <v>1357</v>
      </c>
      <c r="C46" s="20">
        <v>242</v>
      </c>
      <c r="D46" s="20">
        <v>6776</v>
      </c>
      <c r="E46" s="27">
        <v>42.827213</v>
      </c>
      <c r="F46" s="27">
        <v>-73.177274999999995</v>
      </c>
      <c r="G46" s="15" t="s">
        <v>1303</v>
      </c>
      <c r="H46" s="15" t="s">
        <v>2085</v>
      </c>
      <c r="I46" s="17" t="s">
        <v>1142</v>
      </c>
      <c r="J46" s="12" t="s">
        <v>65</v>
      </c>
      <c r="K46" s="13">
        <v>58</v>
      </c>
      <c r="L46" s="11">
        <v>58</v>
      </c>
      <c r="M46" s="52">
        <v>36354</v>
      </c>
      <c r="N46" s="11">
        <v>70</v>
      </c>
      <c r="O46" s="11">
        <v>66</v>
      </c>
      <c r="P46" s="11">
        <v>4.3428571428571399</v>
      </c>
      <c r="Q46" s="11">
        <v>4.60606060606061</v>
      </c>
      <c r="R46" s="11">
        <v>36.334949723765597</v>
      </c>
      <c r="S46" s="11">
        <v>37.419813257717202</v>
      </c>
      <c r="T46" s="11">
        <v>44.725231361573996</v>
      </c>
      <c r="U46" s="11">
        <v>0.53456876082453098</v>
      </c>
      <c r="V46" s="11">
        <v>4.7805642620245701</v>
      </c>
      <c r="W46" s="11">
        <v>4.7955974830755999</v>
      </c>
      <c r="X46" s="11">
        <v>39.997070223133299</v>
      </c>
      <c r="Y46" s="11">
        <v>38.9596181256817</v>
      </c>
      <c r="Z46" s="11">
        <v>46.565650192557598</v>
      </c>
      <c r="AA46" s="11">
        <v>0.99686520374070597</v>
      </c>
      <c r="AB46" s="11">
        <v>0.40000000596046398</v>
      </c>
      <c r="AC46" s="11">
        <v>127.20000103861101</v>
      </c>
      <c r="AD46" s="11"/>
      <c r="AE46" s="11"/>
      <c r="AF46" s="11">
        <v>36</v>
      </c>
      <c r="AG46" s="67">
        <v>71</v>
      </c>
      <c r="AH46" s="67">
        <v>66</v>
      </c>
      <c r="AI46" s="67">
        <v>4.507042253521127</v>
      </c>
      <c r="AJ46" s="67">
        <v>4.8484848484848486</v>
      </c>
      <c r="AK46" s="67">
        <v>37.977013062203312</v>
      </c>
      <c r="AL46" s="67">
        <v>39.389277113386477</v>
      </c>
      <c r="AM46" s="67">
        <v>46.746471607681997</v>
      </c>
      <c r="AN46" s="67">
        <v>0.55477855089276729</v>
      </c>
      <c r="AO46" s="67">
        <v>4.6883320204988408</v>
      </c>
      <c r="AP46" s="67">
        <v>4.7067609986909762</v>
      </c>
      <c r="AQ46" s="67">
        <v>39.50458779110177</v>
      </c>
      <c r="AR46" s="67">
        <v>38.237907114808202</v>
      </c>
      <c r="AS46" s="67">
        <v>45.380046811574616</v>
      </c>
      <c r="AT46" s="67">
        <v>0.99608457319220989</v>
      </c>
      <c r="AU46" s="67">
        <v>0.5000000074505806</v>
      </c>
      <c r="AV46" s="67">
        <v>127.20000103861094</v>
      </c>
      <c r="AW46" s="67">
        <v>51.917922435811015</v>
      </c>
      <c r="AX46" s="67">
        <v>0</v>
      </c>
      <c r="AY46" s="67">
        <v>36</v>
      </c>
      <c r="AZ46" s="13" t="s">
        <v>2109</v>
      </c>
      <c r="BA46" s="13" t="s">
        <v>2110</v>
      </c>
      <c r="BB46" s="13" t="s">
        <v>2108</v>
      </c>
      <c r="BC46" s="13" t="s">
        <v>2110</v>
      </c>
      <c r="BD46" s="37">
        <v>689355</v>
      </c>
      <c r="BE46" s="36" t="s">
        <v>1357</v>
      </c>
      <c r="BF46" s="36" t="s">
        <v>1636</v>
      </c>
      <c r="BG46" s="36" t="s">
        <v>1637</v>
      </c>
      <c r="BH46" s="36" t="s">
        <v>1595</v>
      </c>
      <c r="BI46" s="36" t="s">
        <v>1534</v>
      </c>
      <c r="BJ46" s="36" t="s">
        <v>1535</v>
      </c>
      <c r="BK46" s="36" t="s">
        <v>1554</v>
      </c>
      <c r="BL46" s="36" t="s">
        <v>1555</v>
      </c>
      <c r="BM46" s="36" t="s">
        <v>1538</v>
      </c>
      <c r="BN46" s="36" t="s">
        <v>1539</v>
      </c>
      <c r="BO46" s="36" t="s">
        <v>1556</v>
      </c>
      <c r="BP46" s="36" t="s">
        <v>1557</v>
      </c>
      <c r="BQ46" s="36" t="s">
        <v>1558</v>
      </c>
      <c r="BR46" s="36" t="s">
        <v>1598</v>
      </c>
      <c r="BS46" s="36" t="s">
        <v>1599</v>
      </c>
      <c r="BT46" s="36" t="s">
        <v>1600</v>
      </c>
      <c r="BU46" s="36" t="s">
        <v>1601</v>
      </c>
      <c r="BV46" s="36" t="s">
        <v>1638</v>
      </c>
      <c r="BW46" s="36" t="s">
        <v>2030</v>
      </c>
      <c r="BX46" s="36" t="s">
        <v>1639</v>
      </c>
      <c r="BY46" s="36" t="s">
        <v>1640</v>
      </c>
      <c r="BZ46" s="36" t="s">
        <v>1641</v>
      </c>
    </row>
    <row r="47" spans="1:78" hidden="1" x14ac:dyDescent="0.3">
      <c r="A47" s="12" t="s">
        <v>66</v>
      </c>
      <c r="B47" s="11" t="s">
        <v>1357</v>
      </c>
      <c r="C47" s="20">
        <v>243</v>
      </c>
      <c r="D47" s="20">
        <v>6394</v>
      </c>
      <c r="E47" s="27">
        <v>43.362620999999997</v>
      </c>
      <c r="F47" s="27">
        <v>-72.98442</v>
      </c>
      <c r="G47" s="15" t="s">
        <v>1303</v>
      </c>
      <c r="H47" s="15" t="s">
        <v>2085</v>
      </c>
      <c r="I47" s="17" t="s">
        <v>1143</v>
      </c>
      <c r="J47" s="12" t="s">
        <v>67</v>
      </c>
      <c r="K47" s="13">
        <v>58</v>
      </c>
      <c r="L47" s="11">
        <v>58</v>
      </c>
      <c r="M47" s="52">
        <v>36336</v>
      </c>
      <c r="N47" s="11">
        <v>54</v>
      </c>
      <c r="O47" s="11">
        <v>54</v>
      </c>
      <c r="P47" s="11">
        <v>4.7037037037036997</v>
      </c>
      <c r="Q47" s="11">
        <v>4.7037037037036997</v>
      </c>
      <c r="R47" s="11">
        <v>34.5650219259404</v>
      </c>
      <c r="S47" s="11">
        <v>34.5650219259404</v>
      </c>
      <c r="T47" s="11">
        <v>47.037037037037003</v>
      </c>
      <c r="U47" s="11">
        <v>0.64009299862852598</v>
      </c>
      <c r="V47" s="11">
        <v>5.0033130860760302</v>
      </c>
      <c r="W47" s="11">
        <v>5.0033130860760302</v>
      </c>
      <c r="X47" s="11">
        <v>36.7666922528282</v>
      </c>
      <c r="Y47" s="11">
        <v>36.7666922528282</v>
      </c>
      <c r="Z47" s="11">
        <v>50.033130860760302</v>
      </c>
      <c r="AA47" s="11">
        <v>1</v>
      </c>
      <c r="AB47" s="11">
        <v>0</v>
      </c>
      <c r="AC47" s="11">
        <v>181.10000041127199</v>
      </c>
      <c r="AD47" s="11"/>
      <c r="AE47" s="11"/>
      <c r="AF47" s="11">
        <v>22</v>
      </c>
      <c r="AG47" s="67">
        <v>54</v>
      </c>
      <c r="AH47" s="67">
        <v>53</v>
      </c>
      <c r="AI47" s="67">
        <v>4.6296296296296298</v>
      </c>
      <c r="AJ47" s="67">
        <v>4.716981132075472</v>
      </c>
      <c r="AK47" s="67">
        <v>34.020690871988585</v>
      </c>
      <c r="AL47" s="67">
        <v>34.340140987172255</v>
      </c>
      <c r="AM47" s="67">
        <v>46.73101284100369</v>
      </c>
      <c r="AN47" s="67">
        <v>0.63592853679948624</v>
      </c>
      <c r="AO47" s="67">
        <v>4.6946438426973929</v>
      </c>
      <c r="AP47" s="67">
        <v>4.7737226270633073</v>
      </c>
      <c r="AQ47" s="67">
        <v>34.498445816122405</v>
      </c>
      <c r="AR47" s="67">
        <v>34.753225305965756</v>
      </c>
      <c r="AS47" s="67">
        <v>47.293149397553272</v>
      </c>
      <c r="AT47" s="67">
        <v>0.98343456657544392</v>
      </c>
      <c r="AU47" s="67">
        <v>3</v>
      </c>
      <c r="AV47" s="67">
        <v>178.10000041127205</v>
      </c>
      <c r="AW47" s="67">
        <v>53.476615248105347</v>
      </c>
      <c r="AX47" s="67">
        <v>0</v>
      </c>
      <c r="AY47" s="67">
        <v>28</v>
      </c>
      <c r="AZ47" s="13" t="s">
        <v>2110</v>
      </c>
      <c r="BA47" s="13" t="s">
        <v>2109</v>
      </c>
      <c r="BB47" s="13" t="s">
        <v>2109</v>
      </c>
      <c r="BC47" s="13" t="s">
        <v>2109</v>
      </c>
      <c r="BD47" s="37">
        <v>689355</v>
      </c>
      <c r="BE47" s="36" t="s">
        <v>1357</v>
      </c>
      <c r="BF47" s="36" t="s">
        <v>1636</v>
      </c>
      <c r="BG47" s="36" t="s">
        <v>1637</v>
      </c>
      <c r="BH47" s="36" t="s">
        <v>1595</v>
      </c>
      <c r="BI47" s="36" t="s">
        <v>1534</v>
      </c>
      <c r="BJ47" s="36" t="s">
        <v>1535</v>
      </c>
      <c r="BK47" s="36" t="s">
        <v>1554</v>
      </c>
      <c r="BL47" s="36" t="s">
        <v>1555</v>
      </c>
      <c r="BM47" s="36" t="s">
        <v>1538</v>
      </c>
      <c r="BN47" s="36" t="s">
        <v>1539</v>
      </c>
      <c r="BO47" s="36" t="s">
        <v>1556</v>
      </c>
      <c r="BP47" s="36" t="s">
        <v>1557</v>
      </c>
      <c r="BQ47" s="36" t="s">
        <v>1558</v>
      </c>
      <c r="BR47" s="36" t="s">
        <v>1598</v>
      </c>
      <c r="BS47" s="36" t="s">
        <v>1599</v>
      </c>
      <c r="BT47" s="36" t="s">
        <v>1600</v>
      </c>
      <c r="BU47" s="36" t="s">
        <v>1601</v>
      </c>
      <c r="BV47" s="36" t="s">
        <v>1638</v>
      </c>
      <c r="BW47" s="36" t="s">
        <v>2030</v>
      </c>
      <c r="BX47" s="36" t="s">
        <v>1639</v>
      </c>
      <c r="BY47" s="36" t="s">
        <v>1640</v>
      </c>
      <c r="BZ47" s="36" t="s">
        <v>1641</v>
      </c>
    </row>
    <row r="48" spans="1:78" ht="28.8" hidden="1" x14ac:dyDescent="0.3">
      <c r="A48" s="12" t="s">
        <v>68</v>
      </c>
      <c r="B48" s="11" t="s">
        <v>1353</v>
      </c>
      <c r="C48" s="20">
        <v>244</v>
      </c>
      <c r="D48" s="19">
        <v>6734</v>
      </c>
      <c r="E48" s="27">
        <v>42.825899999999997</v>
      </c>
      <c r="F48" s="27">
        <v>-72.587800000000001</v>
      </c>
      <c r="G48" s="15" t="s">
        <v>1129</v>
      </c>
      <c r="H48" s="15" t="s">
        <v>2085</v>
      </c>
      <c r="I48" s="17" t="s">
        <v>1141</v>
      </c>
      <c r="J48" s="12" t="s">
        <v>69</v>
      </c>
      <c r="K48" s="29">
        <v>1</v>
      </c>
      <c r="L48" s="11">
        <v>58</v>
      </c>
      <c r="M48" s="52">
        <v>36342</v>
      </c>
      <c r="N48" s="11">
        <v>47</v>
      </c>
      <c r="O48" s="11">
        <v>45</v>
      </c>
      <c r="P48" s="11">
        <v>4.0638297872340399</v>
      </c>
      <c r="Q48" s="11">
        <v>4.24444444444444</v>
      </c>
      <c r="R48" s="11">
        <v>27.860213376097899</v>
      </c>
      <c r="S48" s="11">
        <v>28.472598913497301</v>
      </c>
      <c r="T48" s="11">
        <v>41.5315539844025</v>
      </c>
      <c r="U48" s="11">
        <v>0.60579997688292198</v>
      </c>
      <c r="V48" s="11">
        <v>4.3046153773265097</v>
      </c>
      <c r="W48" s="11">
        <v>4.5129032222906904</v>
      </c>
      <c r="X48" s="11">
        <v>29.510956214525599</v>
      </c>
      <c r="Y48" s="11">
        <v>30.273475142759398</v>
      </c>
      <c r="Z48" s="11">
        <v>44.1584019431033</v>
      </c>
      <c r="AA48" s="11">
        <v>0.953846152974127</v>
      </c>
      <c r="AB48" s="11">
        <v>6.0000000968575504</v>
      </c>
      <c r="AC48" s="11">
        <v>123.999999545515</v>
      </c>
      <c r="AD48" s="11"/>
      <c r="AE48" s="11"/>
      <c r="AF48" s="11">
        <v>29</v>
      </c>
      <c r="AG48" s="67">
        <v>47</v>
      </c>
      <c r="AH48" s="67">
        <v>44</v>
      </c>
      <c r="AI48" s="67">
        <v>4.1702127659574471</v>
      </c>
      <c r="AJ48" s="67">
        <v>4.4545454545454541</v>
      </c>
      <c r="AK48" s="67">
        <v>28.589538333587335</v>
      </c>
      <c r="AL48" s="67">
        <v>29.548111768620831</v>
      </c>
      <c r="AM48" s="67">
        <v>43.10035071908716</v>
      </c>
      <c r="AN48" s="67">
        <v>0.62868322911959229</v>
      </c>
      <c r="AO48" s="67">
        <v>3.9584615265524246</v>
      </c>
      <c r="AP48" s="67">
        <v>4.8547169739863874</v>
      </c>
      <c r="AQ48" s="67">
        <v>27.137844975019668</v>
      </c>
      <c r="AR48" s="67">
        <v>32.202549332164807</v>
      </c>
      <c r="AS48" s="67">
        <v>46.972245845467491</v>
      </c>
      <c r="AT48" s="67">
        <v>0.81538461413168339</v>
      </c>
      <c r="AU48" s="67">
        <v>24.000000096857548</v>
      </c>
      <c r="AV48" s="67">
        <v>105.99999954551458</v>
      </c>
      <c r="AW48" s="67">
        <v>46.235356533060909</v>
      </c>
      <c r="AX48" s="67">
        <v>0</v>
      </c>
      <c r="AY48" s="67">
        <v>26</v>
      </c>
      <c r="AZ48" s="29" t="s">
        <v>2110</v>
      </c>
      <c r="BA48" s="29" t="s">
        <v>2110</v>
      </c>
      <c r="BB48" s="29" t="s">
        <v>2108</v>
      </c>
      <c r="BC48" s="29" t="s">
        <v>2110</v>
      </c>
      <c r="BD48" s="37">
        <v>684916</v>
      </c>
      <c r="BE48" s="36" t="s">
        <v>1353</v>
      </c>
      <c r="BF48" s="36" t="s">
        <v>1920</v>
      </c>
      <c r="BG48" s="36" t="s">
        <v>1921</v>
      </c>
      <c r="BH48" s="36" t="s">
        <v>1595</v>
      </c>
      <c r="BI48" s="36" t="s">
        <v>1534</v>
      </c>
      <c r="BJ48" s="36" t="s">
        <v>1535</v>
      </c>
      <c r="BK48" s="36" t="s">
        <v>1554</v>
      </c>
      <c r="BL48" s="36" t="s">
        <v>1555</v>
      </c>
      <c r="BM48" s="36" t="s">
        <v>1538</v>
      </c>
      <c r="BN48" s="36" t="s">
        <v>1539</v>
      </c>
      <c r="BO48" s="36" t="s">
        <v>1556</v>
      </c>
      <c r="BP48" s="36" t="s">
        <v>1557</v>
      </c>
      <c r="BQ48" s="36" t="s">
        <v>1558</v>
      </c>
      <c r="BR48" s="36" t="s">
        <v>1598</v>
      </c>
      <c r="BS48" s="36" t="s">
        <v>1599</v>
      </c>
      <c r="BT48" s="36" t="s">
        <v>1600</v>
      </c>
      <c r="BU48" s="36" t="s">
        <v>1601</v>
      </c>
      <c r="BV48" s="36" t="s">
        <v>1638</v>
      </c>
      <c r="BW48" s="36" t="s">
        <v>2030</v>
      </c>
      <c r="BX48" s="36" t="s">
        <v>1922</v>
      </c>
      <c r="BY48" s="36" t="s">
        <v>1640</v>
      </c>
      <c r="BZ48" s="36" t="s">
        <v>1641</v>
      </c>
    </row>
    <row r="49" spans="1:78" ht="28.8" hidden="1" x14ac:dyDescent="0.3">
      <c r="A49" s="12" t="s">
        <v>70</v>
      </c>
      <c r="B49" s="11" t="s">
        <v>1353</v>
      </c>
      <c r="C49" s="20">
        <v>245</v>
      </c>
      <c r="D49" s="20">
        <v>6381</v>
      </c>
      <c r="E49" s="27">
        <v>42.895190999999997</v>
      </c>
      <c r="F49" s="27">
        <v>-73.244848000000005</v>
      </c>
      <c r="G49" s="15" t="s">
        <v>1303</v>
      </c>
      <c r="H49" s="15" t="s">
        <v>2085</v>
      </c>
      <c r="I49" s="17" t="s">
        <v>1144</v>
      </c>
      <c r="J49" s="12" t="s">
        <v>71</v>
      </c>
      <c r="K49" s="13">
        <v>58</v>
      </c>
      <c r="L49" s="11">
        <v>58</v>
      </c>
      <c r="M49" s="52">
        <v>36347</v>
      </c>
      <c r="N49" s="11">
        <v>51</v>
      </c>
      <c r="O49" s="11">
        <v>49</v>
      </c>
      <c r="P49" s="11">
        <v>4.31372549019608</v>
      </c>
      <c r="Q49" s="11">
        <v>4.4897959183673501</v>
      </c>
      <c r="R49" s="11">
        <v>30.806161848616199</v>
      </c>
      <c r="S49" s="11">
        <v>31.428571428571399</v>
      </c>
      <c r="T49" s="11">
        <v>44.008802640880297</v>
      </c>
      <c r="U49" s="11">
        <v>0.61624649859944003</v>
      </c>
      <c r="V49" s="11">
        <v>4.4934261435684402</v>
      </c>
      <c r="W49" s="11">
        <v>4.6074544061752301</v>
      </c>
      <c r="X49" s="11">
        <v>32.089481203237298</v>
      </c>
      <c r="Y49" s="11">
        <v>32.252180843226597</v>
      </c>
      <c r="Z49" s="11">
        <v>45.162086501239898</v>
      </c>
      <c r="AA49" s="11">
        <v>0.97525135301307198</v>
      </c>
      <c r="AB49" s="11">
        <v>6.4000000953674299</v>
      </c>
      <c r="AC49" s="11">
        <v>252.199999280274</v>
      </c>
      <c r="AD49" s="11"/>
      <c r="AE49" s="11"/>
      <c r="AF49" s="11">
        <v>27</v>
      </c>
      <c r="AG49" s="67">
        <v>52</v>
      </c>
      <c r="AH49" s="67">
        <v>49</v>
      </c>
      <c r="AI49" s="67">
        <v>4.3461538461538458</v>
      </c>
      <c r="AJ49" s="67">
        <v>4.6122448979591839</v>
      </c>
      <c r="AK49" s="67">
        <v>31.34056108672544</v>
      </c>
      <c r="AL49" s="67">
        <v>32.285714285714285</v>
      </c>
      <c r="AM49" s="67">
        <v>44.7722301238935</v>
      </c>
      <c r="AN49" s="67">
        <v>0.62087912087912078</v>
      </c>
      <c r="AO49" s="67">
        <v>4.6826439954340184</v>
      </c>
      <c r="AP49" s="67">
        <v>4.8033306984900523</v>
      </c>
      <c r="AQ49" s="67">
        <v>33.767026060561832</v>
      </c>
      <c r="AR49" s="67">
        <v>33.623314889430368</v>
      </c>
      <c r="AS49" s="67">
        <v>46.627148417274242</v>
      </c>
      <c r="AT49" s="67">
        <v>0.97487437142440081</v>
      </c>
      <c r="AU49" s="67">
        <v>6.5000000968575478</v>
      </c>
      <c r="AV49" s="67">
        <v>252.19999928027391</v>
      </c>
      <c r="AW49" s="67">
        <v>49.895604219832322</v>
      </c>
      <c r="AX49" s="67">
        <v>0</v>
      </c>
      <c r="AY49" s="67">
        <v>30</v>
      </c>
      <c r="AZ49" s="13" t="s">
        <v>2109</v>
      </c>
      <c r="BA49" s="13" t="s">
        <v>2110</v>
      </c>
      <c r="BB49" s="13" t="s">
        <v>2108</v>
      </c>
      <c r="BC49" s="13" t="s">
        <v>2110</v>
      </c>
      <c r="BD49" s="37">
        <v>684916</v>
      </c>
      <c r="BE49" s="36" t="s">
        <v>1353</v>
      </c>
      <c r="BF49" s="36" t="s">
        <v>1920</v>
      </c>
      <c r="BG49" s="36" t="s">
        <v>1921</v>
      </c>
      <c r="BH49" s="36" t="s">
        <v>1595</v>
      </c>
      <c r="BI49" s="36" t="s">
        <v>1534</v>
      </c>
      <c r="BJ49" s="36" t="s">
        <v>1535</v>
      </c>
      <c r="BK49" s="36" t="s">
        <v>1554</v>
      </c>
      <c r="BL49" s="36" t="s">
        <v>1555</v>
      </c>
      <c r="BM49" s="36" t="s">
        <v>1538</v>
      </c>
      <c r="BN49" s="36" t="s">
        <v>1539</v>
      </c>
      <c r="BO49" s="36" t="s">
        <v>1556</v>
      </c>
      <c r="BP49" s="36" t="s">
        <v>1557</v>
      </c>
      <c r="BQ49" s="36" t="s">
        <v>1558</v>
      </c>
      <c r="BR49" s="36" t="s">
        <v>1598</v>
      </c>
      <c r="BS49" s="36" t="s">
        <v>1599</v>
      </c>
      <c r="BT49" s="36" t="s">
        <v>1600</v>
      </c>
      <c r="BU49" s="36" t="s">
        <v>1601</v>
      </c>
      <c r="BV49" s="36" t="s">
        <v>1638</v>
      </c>
      <c r="BW49" s="36" t="s">
        <v>2030</v>
      </c>
      <c r="BX49" s="36" t="s">
        <v>1922</v>
      </c>
      <c r="BY49" s="36" t="s">
        <v>1640</v>
      </c>
      <c r="BZ49" s="36" t="s">
        <v>1641</v>
      </c>
    </row>
    <row r="50" spans="1:78" ht="28.8" hidden="1" x14ac:dyDescent="0.3">
      <c r="A50" s="12" t="s">
        <v>72</v>
      </c>
      <c r="B50" s="11" t="s">
        <v>1405</v>
      </c>
      <c r="C50" s="20">
        <v>246</v>
      </c>
      <c r="D50" s="19">
        <v>6812</v>
      </c>
      <c r="E50" s="27">
        <v>43.068800000000003</v>
      </c>
      <c r="F50" s="27">
        <v>-72.633399999999995</v>
      </c>
      <c r="G50" s="15" t="s">
        <v>1129</v>
      </c>
      <c r="H50" s="15" t="s">
        <v>2085</v>
      </c>
      <c r="I50" s="17" t="s">
        <v>1145</v>
      </c>
      <c r="J50" s="12" t="s">
        <v>73</v>
      </c>
      <c r="K50" s="29">
        <v>1</v>
      </c>
      <c r="L50" s="11">
        <v>58</v>
      </c>
      <c r="M50" s="52">
        <v>36376</v>
      </c>
      <c r="N50" s="11">
        <v>35</v>
      </c>
      <c r="O50" s="11">
        <v>35</v>
      </c>
      <c r="P50" s="11">
        <v>4.6857142857142904</v>
      </c>
      <c r="Q50" s="11">
        <v>4.6857142857142904</v>
      </c>
      <c r="R50" s="11">
        <v>27.721059555095302</v>
      </c>
      <c r="S50" s="11">
        <v>27.721059555095302</v>
      </c>
      <c r="T50" s="11">
        <v>46.857142857142897</v>
      </c>
      <c r="U50" s="11">
        <v>0.79203027300272399</v>
      </c>
      <c r="V50" s="11">
        <v>5.0066357012478599</v>
      </c>
      <c r="W50" s="11">
        <v>5.0066357012478599</v>
      </c>
      <c r="X50" s="11">
        <v>29.619656253497201</v>
      </c>
      <c r="Y50" s="11">
        <v>29.619656253497201</v>
      </c>
      <c r="Z50" s="11">
        <v>50.066357012478598</v>
      </c>
      <c r="AA50" s="11">
        <v>1</v>
      </c>
      <c r="AB50" s="11">
        <v>0</v>
      </c>
      <c r="AC50" s="11">
        <v>150.700000114739</v>
      </c>
      <c r="AD50" s="11"/>
      <c r="AE50" s="11"/>
      <c r="AF50" s="11">
        <v>13</v>
      </c>
      <c r="AG50" s="67">
        <v>35</v>
      </c>
      <c r="AH50" s="67">
        <v>35</v>
      </c>
      <c r="AI50" s="67">
        <v>4.6857142857142859</v>
      </c>
      <c r="AJ50" s="67">
        <v>4.6857142857142859</v>
      </c>
      <c r="AK50" s="67">
        <v>27.721059555095344</v>
      </c>
      <c r="AL50" s="67">
        <v>27.721059555095344</v>
      </c>
      <c r="AM50" s="67">
        <v>46.857142857142861</v>
      </c>
      <c r="AN50" s="67">
        <v>0.79203027300272411</v>
      </c>
      <c r="AO50" s="67">
        <v>4.508958191656582</v>
      </c>
      <c r="AP50" s="67">
        <v>4.508958191656582</v>
      </c>
      <c r="AQ50" s="67">
        <v>26.67535640050091</v>
      </c>
      <c r="AR50" s="67">
        <v>26.67535640050091</v>
      </c>
      <c r="AS50" s="67">
        <v>45.08958191656582</v>
      </c>
      <c r="AT50" s="67">
        <v>1</v>
      </c>
      <c r="AU50" s="67">
        <v>0</v>
      </c>
      <c r="AV50" s="67">
        <v>150.70000011473894</v>
      </c>
      <c r="AW50" s="67">
        <v>55.789738985067416</v>
      </c>
      <c r="AX50" s="67">
        <v>0</v>
      </c>
      <c r="AY50" s="67">
        <v>17</v>
      </c>
      <c r="AZ50" s="29" t="s">
        <v>2110</v>
      </c>
      <c r="BA50" s="29" t="s">
        <v>2109</v>
      </c>
      <c r="BB50" s="29" t="s">
        <v>2108</v>
      </c>
      <c r="BC50" s="29" t="s">
        <v>2109</v>
      </c>
      <c r="BD50" s="37">
        <v>688403</v>
      </c>
      <c r="BE50" s="36" t="s">
        <v>1405</v>
      </c>
      <c r="BF50" s="36" t="s">
        <v>1842</v>
      </c>
      <c r="BG50" s="36" t="s">
        <v>1843</v>
      </c>
      <c r="BH50" s="36" t="s">
        <v>1650</v>
      </c>
      <c r="BI50" s="36" t="s">
        <v>1534</v>
      </c>
      <c r="BJ50" s="36" t="s">
        <v>1535</v>
      </c>
      <c r="BK50" s="36" t="s">
        <v>1554</v>
      </c>
      <c r="BL50" s="36" t="s">
        <v>1555</v>
      </c>
      <c r="BM50" s="36" t="s">
        <v>1538</v>
      </c>
      <c r="BN50" s="36" t="s">
        <v>1539</v>
      </c>
      <c r="BO50" s="36" t="s">
        <v>1556</v>
      </c>
      <c r="BP50" s="36" t="s">
        <v>1557</v>
      </c>
      <c r="BQ50" s="36" t="s">
        <v>1558</v>
      </c>
      <c r="BR50" s="36" t="s">
        <v>1598</v>
      </c>
      <c r="BS50" s="36" t="s">
        <v>1599</v>
      </c>
      <c r="BT50" s="36" t="s">
        <v>1653</v>
      </c>
      <c r="BU50" s="36" t="s">
        <v>1654</v>
      </c>
      <c r="BV50" s="36" t="s">
        <v>1844</v>
      </c>
      <c r="BW50" s="36" t="s">
        <v>2049</v>
      </c>
      <c r="BX50" s="36" t="s">
        <v>1845</v>
      </c>
      <c r="BY50" s="36" t="s">
        <v>1846</v>
      </c>
      <c r="BZ50" s="36" t="s">
        <v>1847</v>
      </c>
    </row>
    <row r="51" spans="1:78" ht="28.8" hidden="1" x14ac:dyDescent="0.3">
      <c r="A51" s="12" t="s">
        <v>74</v>
      </c>
      <c r="B51" s="11" t="s">
        <v>1353</v>
      </c>
      <c r="C51" s="20">
        <v>247</v>
      </c>
      <c r="D51" s="20">
        <v>6721</v>
      </c>
      <c r="E51" s="27">
        <v>43.355967</v>
      </c>
      <c r="F51" s="27">
        <v>-73.236688000000001</v>
      </c>
      <c r="G51" s="15" t="s">
        <v>1303</v>
      </c>
      <c r="H51" s="15" t="s">
        <v>2085</v>
      </c>
      <c r="I51" s="17" t="s">
        <v>1144</v>
      </c>
      <c r="J51" s="12" t="s">
        <v>75</v>
      </c>
      <c r="K51" s="13">
        <v>58</v>
      </c>
      <c r="L51" s="11">
        <v>58</v>
      </c>
      <c r="M51" s="52">
        <v>36375</v>
      </c>
      <c r="N51" s="11">
        <v>17</v>
      </c>
      <c r="O51" s="11">
        <v>17</v>
      </c>
      <c r="P51" s="11">
        <v>4.4705882352941204</v>
      </c>
      <c r="Q51" s="11">
        <v>4.4705882352941204</v>
      </c>
      <c r="R51" s="11">
        <v>18.4327075027613</v>
      </c>
      <c r="S51" s="11">
        <v>18.4327075027613</v>
      </c>
      <c r="T51" s="11">
        <v>44.705882352941202</v>
      </c>
      <c r="U51" s="11">
        <v>1.08427691192714</v>
      </c>
      <c r="V51" s="11">
        <v>4.6077938401059404</v>
      </c>
      <c r="W51" s="11">
        <v>4.6077938401059404</v>
      </c>
      <c r="X51" s="11">
        <v>18.9984207038272</v>
      </c>
      <c r="Y51" s="11">
        <v>18.9984207038272</v>
      </c>
      <c r="Z51" s="11">
        <v>46.077938401059399</v>
      </c>
      <c r="AA51" s="11">
        <v>1</v>
      </c>
      <c r="AB51" s="11">
        <v>0</v>
      </c>
      <c r="AC51" s="11">
        <v>159.099999554455</v>
      </c>
      <c r="AD51" s="11"/>
      <c r="AE51" s="11"/>
      <c r="AF51" s="11">
        <v>8</v>
      </c>
      <c r="AG51" s="67">
        <v>17</v>
      </c>
      <c r="AH51" s="67">
        <v>16</v>
      </c>
      <c r="AI51" s="67">
        <v>4.5882352941176467</v>
      </c>
      <c r="AJ51" s="67">
        <v>4.875</v>
      </c>
      <c r="AK51" s="67">
        <v>18.917778752833971</v>
      </c>
      <c r="AL51" s="67">
        <v>19.5</v>
      </c>
      <c r="AM51" s="67">
        <v>47.294446882084927</v>
      </c>
      <c r="AN51" s="67">
        <v>1.1470588235294117</v>
      </c>
      <c r="AO51" s="67">
        <v>3.9057196730379991</v>
      </c>
      <c r="AP51" s="67">
        <v>3.9081761005488285</v>
      </c>
      <c r="AQ51" s="67">
        <v>16.103694755988545</v>
      </c>
      <c r="AR51" s="67">
        <v>15.632704402195314</v>
      </c>
      <c r="AS51" s="67">
        <v>37.914877331946748</v>
      </c>
      <c r="AT51" s="67">
        <v>0.99937146447661751</v>
      </c>
      <c r="AU51" s="67">
        <v>0.10000000149011612</v>
      </c>
      <c r="AV51" s="67">
        <v>158.99999955296516</v>
      </c>
      <c r="AW51" s="67">
        <v>53.820407269762178</v>
      </c>
      <c r="AX51" s="67">
        <v>0</v>
      </c>
      <c r="AY51" s="67">
        <v>9</v>
      </c>
      <c r="AZ51" s="13" t="s">
        <v>2109</v>
      </c>
      <c r="BA51" s="13" t="s">
        <v>2110</v>
      </c>
      <c r="BB51" s="13" t="s">
        <v>2108</v>
      </c>
      <c r="BC51" s="13" t="s">
        <v>2110</v>
      </c>
      <c r="BD51" s="37">
        <v>684916</v>
      </c>
      <c r="BE51" s="36" t="s">
        <v>1353</v>
      </c>
      <c r="BF51" s="36" t="s">
        <v>1920</v>
      </c>
      <c r="BG51" s="36" t="s">
        <v>1921</v>
      </c>
      <c r="BH51" s="36" t="s">
        <v>1595</v>
      </c>
      <c r="BI51" s="36" t="s">
        <v>1534</v>
      </c>
      <c r="BJ51" s="36" t="s">
        <v>1535</v>
      </c>
      <c r="BK51" s="36" t="s">
        <v>1554</v>
      </c>
      <c r="BL51" s="36" t="s">
        <v>1555</v>
      </c>
      <c r="BM51" s="36" t="s">
        <v>1538</v>
      </c>
      <c r="BN51" s="36" t="s">
        <v>1539</v>
      </c>
      <c r="BO51" s="36" t="s">
        <v>1556</v>
      </c>
      <c r="BP51" s="36" t="s">
        <v>1557</v>
      </c>
      <c r="BQ51" s="36" t="s">
        <v>1558</v>
      </c>
      <c r="BR51" s="36" t="s">
        <v>1598</v>
      </c>
      <c r="BS51" s="36" t="s">
        <v>1599</v>
      </c>
      <c r="BT51" s="36" t="s">
        <v>1600</v>
      </c>
      <c r="BU51" s="36" t="s">
        <v>1601</v>
      </c>
      <c r="BV51" s="36" t="s">
        <v>1638</v>
      </c>
      <c r="BW51" s="36" t="s">
        <v>2030</v>
      </c>
      <c r="BX51" s="36" t="s">
        <v>1922</v>
      </c>
      <c r="BY51" s="36" t="s">
        <v>1640</v>
      </c>
      <c r="BZ51" s="36" t="s">
        <v>1641</v>
      </c>
    </row>
    <row r="52" spans="1:78" ht="28.8" hidden="1" x14ac:dyDescent="0.3">
      <c r="A52" s="12" t="s">
        <v>76</v>
      </c>
      <c r="B52" s="11" t="s">
        <v>1357</v>
      </c>
      <c r="C52" s="20">
        <v>248</v>
      </c>
      <c r="D52" s="20">
        <v>6753</v>
      </c>
      <c r="E52" s="27">
        <v>43.145147000000001</v>
      </c>
      <c r="F52" s="27">
        <v>-73.079667000000001</v>
      </c>
      <c r="G52" s="15" t="s">
        <v>1303</v>
      </c>
      <c r="H52" s="15" t="s">
        <v>2085</v>
      </c>
      <c r="I52" s="17" t="s">
        <v>1142</v>
      </c>
      <c r="J52" s="12" t="s">
        <v>77</v>
      </c>
      <c r="K52" s="13">
        <v>58</v>
      </c>
      <c r="L52" s="11">
        <v>58</v>
      </c>
      <c r="M52" s="52">
        <v>36340</v>
      </c>
      <c r="N52" s="11">
        <v>49</v>
      </c>
      <c r="O52" s="11">
        <v>43</v>
      </c>
      <c r="P52" s="11">
        <v>3.77551020408163</v>
      </c>
      <c r="Q52" s="11">
        <v>4.3023255813953503</v>
      </c>
      <c r="R52" s="11">
        <v>26.428571428571399</v>
      </c>
      <c r="S52" s="11">
        <v>28.212235511531901</v>
      </c>
      <c r="T52" s="11">
        <v>40.303193587902697</v>
      </c>
      <c r="U52" s="11">
        <v>0.57575990839860902</v>
      </c>
      <c r="V52" s="11">
        <v>3.7476948865178699</v>
      </c>
      <c r="W52" s="11">
        <v>3.7761824321647302</v>
      </c>
      <c r="X52" s="11">
        <v>26.2338642056251</v>
      </c>
      <c r="Y52" s="11">
        <v>24.762084155469399</v>
      </c>
      <c r="Z52" s="11">
        <v>35.374405936384903</v>
      </c>
      <c r="AA52" s="11">
        <v>0.99245599327929701</v>
      </c>
      <c r="AB52" s="11">
        <v>1.8000000044703499</v>
      </c>
      <c r="AC52" s="11">
        <v>236.800000116229</v>
      </c>
      <c r="AD52" s="11"/>
      <c r="AE52" s="11"/>
      <c r="AF52" s="11">
        <v>30</v>
      </c>
      <c r="AG52" s="67">
        <v>50</v>
      </c>
      <c r="AH52" s="67">
        <v>42</v>
      </c>
      <c r="AI52" s="67">
        <v>3.66</v>
      </c>
      <c r="AJ52" s="67">
        <v>4.3571428571428568</v>
      </c>
      <c r="AK52" s="67">
        <v>25.880108191427642</v>
      </c>
      <c r="AL52" s="67">
        <v>28.237513043062819</v>
      </c>
      <c r="AM52" s="67">
        <v>39.933873913186602</v>
      </c>
      <c r="AN52" s="67">
        <v>0.56475026086125635</v>
      </c>
      <c r="AO52" s="67">
        <v>3.611459640489068</v>
      </c>
      <c r="AP52" s="67">
        <v>3.6542530683542394</v>
      </c>
      <c r="AQ52" s="67">
        <v>25.53687601771351</v>
      </c>
      <c r="AR52" s="67">
        <v>23.68226658236512</v>
      </c>
      <c r="AS52" s="67">
        <v>33.491782588515875</v>
      </c>
      <c r="AT52" s="67">
        <v>0.98828941864049813</v>
      </c>
      <c r="AU52" s="67">
        <v>2.8000000044703484</v>
      </c>
      <c r="AV52" s="67">
        <v>236.30000011622906</v>
      </c>
      <c r="AW52" s="67">
        <v>44.042826454501892</v>
      </c>
      <c r="AX52" s="67">
        <v>0</v>
      </c>
      <c r="AY52" s="67">
        <v>33</v>
      </c>
      <c r="AZ52" s="13" t="s">
        <v>2109</v>
      </c>
      <c r="BA52" s="13" t="s">
        <v>2110</v>
      </c>
      <c r="BB52" s="13" t="s">
        <v>2108</v>
      </c>
      <c r="BC52" s="13" t="s">
        <v>2110</v>
      </c>
      <c r="BD52" s="37">
        <v>689355</v>
      </c>
      <c r="BE52" s="36" t="s">
        <v>1357</v>
      </c>
      <c r="BF52" s="36" t="s">
        <v>1636</v>
      </c>
      <c r="BG52" s="36" t="s">
        <v>1637</v>
      </c>
      <c r="BH52" s="36" t="s">
        <v>1595</v>
      </c>
      <c r="BI52" s="36" t="s">
        <v>1534</v>
      </c>
      <c r="BJ52" s="36" t="s">
        <v>1535</v>
      </c>
      <c r="BK52" s="36" t="s">
        <v>1554</v>
      </c>
      <c r="BL52" s="36" t="s">
        <v>1555</v>
      </c>
      <c r="BM52" s="36" t="s">
        <v>1538</v>
      </c>
      <c r="BN52" s="36" t="s">
        <v>1539</v>
      </c>
      <c r="BO52" s="36" t="s">
        <v>1556</v>
      </c>
      <c r="BP52" s="36" t="s">
        <v>1557</v>
      </c>
      <c r="BQ52" s="36" t="s">
        <v>1558</v>
      </c>
      <c r="BR52" s="36" t="s">
        <v>1598</v>
      </c>
      <c r="BS52" s="36" t="s">
        <v>1599</v>
      </c>
      <c r="BT52" s="36" t="s">
        <v>1600</v>
      </c>
      <c r="BU52" s="36" t="s">
        <v>1601</v>
      </c>
      <c r="BV52" s="36" t="s">
        <v>1638</v>
      </c>
      <c r="BW52" s="36" t="s">
        <v>2030</v>
      </c>
      <c r="BX52" s="36" t="s">
        <v>1639</v>
      </c>
      <c r="BY52" s="36" t="s">
        <v>1640</v>
      </c>
      <c r="BZ52" s="36" t="s">
        <v>1641</v>
      </c>
    </row>
    <row r="53" spans="1:78" ht="28.8" hidden="1" x14ac:dyDescent="0.3">
      <c r="A53" s="12" t="s">
        <v>78</v>
      </c>
      <c r="B53" s="11" t="s">
        <v>1355</v>
      </c>
      <c r="C53" s="20">
        <v>249</v>
      </c>
      <c r="D53" s="20">
        <v>6740</v>
      </c>
      <c r="E53" s="27">
        <v>43.115526000000003</v>
      </c>
      <c r="F53" s="27">
        <v>-72.946380000000005</v>
      </c>
      <c r="G53" s="15" t="s">
        <v>1303</v>
      </c>
      <c r="H53" s="15" t="s">
        <v>2090</v>
      </c>
      <c r="I53" s="17" t="s">
        <v>1146</v>
      </c>
      <c r="J53" s="12" t="s">
        <v>79</v>
      </c>
      <c r="K53" s="13">
        <v>58</v>
      </c>
      <c r="L53" s="11">
        <v>58</v>
      </c>
      <c r="M53" s="52">
        <v>36416</v>
      </c>
      <c r="N53" s="11">
        <v>33</v>
      </c>
      <c r="O53" s="11">
        <v>33</v>
      </c>
      <c r="P53" s="11">
        <v>5.0606060606060597</v>
      </c>
      <c r="Q53" s="11">
        <v>5.0606060606060597</v>
      </c>
      <c r="R53" s="11">
        <v>29.070968544601499</v>
      </c>
      <c r="S53" s="11">
        <v>29.070968544601499</v>
      </c>
      <c r="T53" s="11">
        <v>50.606060606060602</v>
      </c>
      <c r="U53" s="11">
        <v>0.88093844074550098</v>
      </c>
      <c r="V53" s="11">
        <v>4.7787233980801203</v>
      </c>
      <c r="W53" s="11">
        <v>4.7787233980801203</v>
      </c>
      <c r="X53" s="11">
        <v>27.451675930748301</v>
      </c>
      <c r="Y53" s="11">
        <v>27.451675930748301</v>
      </c>
      <c r="Z53" s="11">
        <v>47.787233980801197</v>
      </c>
      <c r="AA53" s="11">
        <v>1</v>
      </c>
      <c r="AB53" s="11">
        <v>0</v>
      </c>
      <c r="AC53" s="11">
        <v>140.99999927729399</v>
      </c>
      <c r="AD53" s="11"/>
      <c r="AE53" s="11"/>
      <c r="AF53" s="11">
        <v>10</v>
      </c>
      <c r="AG53" s="67">
        <v>33</v>
      </c>
      <c r="AH53" s="67">
        <v>32</v>
      </c>
      <c r="AI53" s="67">
        <v>4.5454545454545459</v>
      </c>
      <c r="AJ53" s="67">
        <v>4.6875</v>
      </c>
      <c r="AK53" s="67">
        <v>26.111648393354677</v>
      </c>
      <c r="AL53" s="67">
        <v>26.516504294495533</v>
      </c>
      <c r="AM53" s="67">
        <v>46.159309117249776</v>
      </c>
      <c r="AN53" s="67">
        <v>0.80353043316653128</v>
      </c>
      <c r="AO53" s="67">
        <v>3.9375886473221402</v>
      </c>
      <c r="AP53" s="67">
        <v>4.0086642550454048</v>
      </c>
      <c r="AQ53" s="67">
        <v>22.619724660838969</v>
      </c>
      <c r="AR53" s="67">
        <v>22.676429425941805</v>
      </c>
      <c r="AS53" s="67">
        <v>39.474596799127603</v>
      </c>
      <c r="AT53" s="67">
        <v>0.98226950345522024</v>
      </c>
      <c r="AU53" s="67">
        <v>2.5</v>
      </c>
      <c r="AV53" s="67">
        <v>138.49999927729368</v>
      </c>
      <c r="AW53" s="67">
        <v>52.825219729630639</v>
      </c>
      <c r="AX53" s="67">
        <v>0</v>
      </c>
      <c r="AY53" s="67">
        <v>19</v>
      </c>
      <c r="AZ53" s="13" t="s">
        <v>2108</v>
      </c>
      <c r="BA53" s="13" t="s">
        <v>2110</v>
      </c>
      <c r="BB53" s="13" t="s">
        <v>2110</v>
      </c>
      <c r="BC53" s="13" t="s">
        <v>2110</v>
      </c>
      <c r="BD53" s="37">
        <v>688437</v>
      </c>
      <c r="BE53" s="36" t="s">
        <v>1355</v>
      </c>
      <c r="BF53" s="36" t="s">
        <v>1816</v>
      </c>
      <c r="BG53" s="36" t="s">
        <v>1817</v>
      </c>
      <c r="BH53" s="36" t="s">
        <v>1650</v>
      </c>
      <c r="BI53" s="36" t="s">
        <v>1534</v>
      </c>
      <c r="BJ53" s="36" t="s">
        <v>1535</v>
      </c>
      <c r="BK53" s="36" t="s">
        <v>1554</v>
      </c>
      <c r="BL53" s="36" t="s">
        <v>1555</v>
      </c>
      <c r="BM53" s="36" t="s">
        <v>1538</v>
      </c>
      <c r="BN53" s="36" t="s">
        <v>1539</v>
      </c>
      <c r="BO53" s="36" t="s">
        <v>1556</v>
      </c>
      <c r="BP53" s="36" t="s">
        <v>1557</v>
      </c>
      <c r="BQ53" s="36" t="s">
        <v>1558</v>
      </c>
      <c r="BR53" s="36" t="s">
        <v>1598</v>
      </c>
      <c r="BS53" s="36" t="s">
        <v>1599</v>
      </c>
      <c r="BT53" s="36" t="s">
        <v>1653</v>
      </c>
      <c r="BU53" s="36" t="s">
        <v>1654</v>
      </c>
      <c r="BV53" s="36" t="s">
        <v>1704</v>
      </c>
      <c r="BW53" s="36" t="s">
        <v>2036</v>
      </c>
      <c r="BX53" s="36" t="s">
        <v>1818</v>
      </c>
      <c r="BY53" s="36" t="s">
        <v>1706</v>
      </c>
      <c r="BZ53" s="36" t="s">
        <v>1707</v>
      </c>
    </row>
    <row r="54" spans="1:78" hidden="1" x14ac:dyDescent="0.3">
      <c r="A54" s="12" t="s">
        <v>80</v>
      </c>
      <c r="B54" s="11" t="s">
        <v>1404</v>
      </c>
      <c r="C54" s="20">
        <v>250</v>
      </c>
      <c r="D54" s="20">
        <v>6706</v>
      </c>
      <c r="E54" s="27">
        <v>42.989857999999998</v>
      </c>
      <c r="F54" s="27">
        <v>-72.514613999999995</v>
      </c>
      <c r="G54" s="15" t="s">
        <v>1303</v>
      </c>
      <c r="H54" s="16" t="s">
        <v>2085</v>
      </c>
      <c r="I54" s="23" t="s">
        <v>1147</v>
      </c>
      <c r="J54" s="12" t="s">
        <v>81</v>
      </c>
      <c r="K54" s="13">
        <v>58</v>
      </c>
      <c r="L54" s="11">
        <v>58</v>
      </c>
      <c r="M54" s="52">
        <v>36343</v>
      </c>
      <c r="N54" s="11">
        <v>21</v>
      </c>
      <c r="O54" s="11">
        <v>20</v>
      </c>
      <c r="P54" s="11">
        <v>4.71428571428571</v>
      </c>
      <c r="Q54" s="11">
        <v>4.95</v>
      </c>
      <c r="R54" s="11">
        <v>21.6035711333632</v>
      </c>
      <c r="S54" s="11">
        <v>22.1370729772479</v>
      </c>
      <c r="T54" s="11">
        <v>48.307053610952401</v>
      </c>
      <c r="U54" s="11">
        <v>1.0541463322499001</v>
      </c>
      <c r="V54" s="11">
        <v>5.0923664248124796</v>
      </c>
      <c r="W54" s="11">
        <v>5.1118774071783104</v>
      </c>
      <c r="X54" s="11">
        <v>23.3361546081548</v>
      </c>
      <c r="Y54" s="11">
        <v>22.8610107501922</v>
      </c>
      <c r="Z54" s="11">
        <v>49.886815345692803</v>
      </c>
      <c r="AA54" s="11">
        <v>0.99618320612727596</v>
      </c>
      <c r="AB54" s="11">
        <v>0.5</v>
      </c>
      <c r="AC54" s="11">
        <v>130.500000700355</v>
      </c>
      <c r="AD54" s="11"/>
      <c r="AE54" s="11"/>
      <c r="AF54" s="11">
        <v>6</v>
      </c>
      <c r="AG54" s="67">
        <v>21</v>
      </c>
      <c r="AH54" s="67">
        <v>20</v>
      </c>
      <c r="AI54" s="67">
        <v>4.7619047619047619</v>
      </c>
      <c r="AJ54" s="67">
        <v>5</v>
      </c>
      <c r="AK54" s="67">
        <v>21.821789023599237</v>
      </c>
      <c r="AL54" s="67">
        <v>22.360679774997898</v>
      </c>
      <c r="AM54" s="67">
        <v>48.795003647426668</v>
      </c>
      <c r="AN54" s="67">
        <v>1.0647942749998998</v>
      </c>
      <c r="AO54" s="67">
        <v>5.7709923806039614</v>
      </c>
      <c r="AP54" s="67">
        <v>5.7931034624033204</v>
      </c>
      <c r="AQ54" s="67">
        <v>26.446009419131055</v>
      </c>
      <c r="AR54" s="67">
        <v>25.907546285246443</v>
      </c>
      <c r="AS54" s="67">
        <v>56.534900915578014</v>
      </c>
      <c r="AT54" s="67">
        <v>0.99618320612727562</v>
      </c>
      <c r="AU54" s="67">
        <v>0.5</v>
      </c>
      <c r="AV54" s="67">
        <v>130.50000070035458</v>
      </c>
      <c r="AW54" s="67">
        <v>54.784547786356647</v>
      </c>
      <c r="AX54" s="67">
        <v>0</v>
      </c>
      <c r="AY54" s="67">
        <v>11</v>
      </c>
      <c r="AZ54" s="13" t="s">
        <v>2109</v>
      </c>
      <c r="BA54" s="13" t="s">
        <v>2109</v>
      </c>
      <c r="BB54" s="13" t="s">
        <v>2110</v>
      </c>
      <c r="BC54" s="13" t="s">
        <v>2109</v>
      </c>
      <c r="BD54" s="37">
        <v>688103</v>
      </c>
      <c r="BE54" s="36" t="s">
        <v>1404</v>
      </c>
      <c r="BF54" s="36" t="s">
        <v>1651</v>
      </c>
      <c r="BG54" s="36" t="s">
        <v>1652</v>
      </c>
      <c r="BH54" s="36" t="s">
        <v>1650</v>
      </c>
      <c r="BI54" s="36" t="s">
        <v>1534</v>
      </c>
      <c r="BJ54" s="36" t="s">
        <v>1535</v>
      </c>
      <c r="BK54" s="36" t="s">
        <v>1554</v>
      </c>
      <c r="BL54" s="36" t="s">
        <v>1555</v>
      </c>
      <c r="BM54" s="36" t="s">
        <v>1538</v>
      </c>
      <c r="BN54" s="36" t="s">
        <v>1539</v>
      </c>
      <c r="BO54" s="36" t="s">
        <v>1556</v>
      </c>
      <c r="BP54" s="36" t="s">
        <v>1557</v>
      </c>
      <c r="BQ54" s="36" t="s">
        <v>1558</v>
      </c>
      <c r="BR54" s="36" t="s">
        <v>1598</v>
      </c>
      <c r="BS54" s="36" t="s">
        <v>1599</v>
      </c>
      <c r="BT54" s="36" t="s">
        <v>1653</v>
      </c>
      <c r="BU54" s="36" t="s">
        <v>1654</v>
      </c>
      <c r="BV54" s="36" t="s">
        <v>1655</v>
      </c>
      <c r="BW54" s="36" t="s">
        <v>2032</v>
      </c>
      <c r="BX54" s="36" t="s">
        <v>1656</v>
      </c>
      <c r="BY54" s="36" t="s">
        <v>1657</v>
      </c>
      <c r="BZ54" s="36" t="s">
        <v>1658</v>
      </c>
    </row>
    <row r="55" spans="1:78" ht="28.8" hidden="1" x14ac:dyDescent="0.3">
      <c r="A55" s="12" t="s">
        <v>82</v>
      </c>
      <c r="B55" s="11" t="s">
        <v>1353</v>
      </c>
      <c r="C55" s="20">
        <v>251</v>
      </c>
      <c r="D55" s="14">
        <v>2866</v>
      </c>
      <c r="E55" s="27">
        <v>43.898899999999998</v>
      </c>
      <c r="F55" s="27">
        <v>-73.178600000000003</v>
      </c>
      <c r="G55" s="15" t="s">
        <v>1129</v>
      </c>
      <c r="H55" s="15" t="s">
        <v>2085</v>
      </c>
      <c r="I55" s="17" t="s">
        <v>1144</v>
      </c>
      <c r="J55" s="12" t="s">
        <v>83</v>
      </c>
      <c r="K55" s="29">
        <v>1</v>
      </c>
      <c r="L55" s="11">
        <v>83</v>
      </c>
      <c r="M55" s="52">
        <v>36405</v>
      </c>
      <c r="N55" s="11">
        <v>58</v>
      </c>
      <c r="O55" s="11">
        <v>57</v>
      </c>
      <c r="P55" s="11">
        <v>4.8620689655172402</v>
      </c>
      <c r="Q55" s="11">
        <v>4.9473684210526301</v>
      </c>
      <c r="R55" s="11">
        <v>37.028414066441798</v>
      </c>
      <c r="S55" s="11">
        <v>37.351812469234197</v>
      </c>
      <c r="T55" s="11">
        <v>49.0453325618045</v>
      </c>
      <c r="U55" s="11">
        <v>0.64399676671093498</v>
      </c>
      <c r="V55" s="11">
        <v>5.01575757220348</v>
      </c>
      <c r="W55" s="11">
        <v>5.0259109277126504</v>
      </c>
      <c r="X55" s="11">
        <v>38.198871623920503</v>
      </c>
      <c r="Y55" s="11">
        <v>37.944795390648501</v>
      </c>
      <c r="Z55" s="11">
        <v>49.823957283380899</v>
      </c>
      <c r="AA55" s="11">
        <v>0.99797979795997205</v>
      </c>
      <c r="AB55" s="11">
        <v>0.5</v>
      </c>
      <c r="AC55" s="11">
        <v>246.99999757111101</v>
      </c>
      <c r="AD55" s="11"/>
      <c r="AE55" s="11"/>
      <c r="AF55" s="11">
        <v>23</v>
      </c>
      <c r="AG55" s="67">
        <v>58</v>
      </c>
      <c r="AH55" s="67">
        <v>56</v>
      </c>
      <c r="AI55" s="67">
        <v>4.2068965517241379</v>
      </c>
      <c r="AJ55" s="67">
        <v>4.3571428571428568</v>
      </c>
      <c r="AK55" s="67">
        <v>32.038769617772303</v>
      </c>
      <c r="AL55" s="67">
        <v>32.605871513315769</v>
      </c>
      <c r="AM55" s="67">
        <v>42.813606786959376</v>
      </c>
      <c r="AN55" s="67">
        <v>0.56217019850544436</v>
      </c>
      <c r="AO55" s="67">
        <v>3.8468686893154636</v>
      </c>
      <c r="AP55" s="67">
        <v>3.862474647640902</v>
      </c>
      <c r="AQ55" s="67">
        <v>29.296879105878652</v>
      </c>
      <c r="AR55" s="67">
        <v>28.904113593145315</v>
      </c>
      <c r="AS55" s="67">
        <v>37.952960508881297</v>
      </c>
      <c r="AT55" s="67">
        <v>0.99595959591994465</v>
      </c>
      <c r="AU55" s="67">
        <v>1</v>
      </c>
      <c r="AV55" s="67">
        <v>246.49999757111073</v>
      </c>
      <c r="AW55" s="67">
        <v>48.47424236069395</v>
      </c>
      <c r="AX55" s="67">
        <v>0</v>
      </c>
      <c r="AY55" s="67">
        <v>34</v>
      </c>
      <c r="AZ55" s="29" t="s">
        <v>2109</v>
      </c>
      <c r="BA55" s="29" t="s">
        <v>2109</v>
      </c>
      <c r="BB55" s="29" t="s">
        <v>2110</v>
      </c>
      <c r="BC55" s="29" t="s">
        <v>2109</v>
      </c>
      <c r="BD55" s="37">
        <v>684916</v>
      </c>
      <c r="BE55" s="36" t="s">
        <v>1353</v>
      </c>
      <c r="BF55" s="36" t="s">
        <v>1920</v>
      </c>
      <c r="BG55" s="36" t="s">
        <v>1921</v>
      </c>
      <c r="BH55" s="36" t="s">
        <v>1595</v>
      </c>
      <c r="BI55" s="36" t="s">
        <v>1534</v>
      </c>
      <c r="BJ55" s="36" t="s">
        <v>1535</v>
      </c>
      <c r="BK55" s="36" t="s">
        <v>1554</v>
      </c>
      <c r="BL55" s="36" t="s">
        <v>1555</v>
      </c>
      <c r="BM55" s="36" t="s">
        <v>1538</v>
      </c>
      <c r="BN55" s="36" t="s">
        <v>1539</v>
      </c>
      <c r="BO55" s="36" t="s">
        <v>1556</v>
      </c>
      <c r="BP55" s="36" t="s">
        <v>1557</v>
      </c>
      <c r="BQ55" s="36" t="s">
        <v>1558</v>
      </c>
      <c r="BR55" s="36" t="s">
        <v>1598</v>
      </c>
      <c r="BS55" s="36" t="s">
        <v>1599</v>
      </c>
      <c r="BT55" s="36" t="s">
        <v>1600</v>
      </c>
      <c r="BU55" s="36" t="s">
        <v>1601</v>
      </c>
      <c r="BV55" s="36" t="s">
        <v>1638</v>
      </c>
      <c r="BW55" s="36" t="s">
        <v>2030</v>
      </c>
      <c r="BX55" s="36" t="s">
        <v>1922</v>
      </c>
      <c r="BY55" s="36" t="s">
        <v>1640</v>
      </c>
      <c r="BZ55" s="36" t="s">
        <v>1641</v>
      </c>
    </row>
    <row r="56" spans="1:78" ht="28.8" hidden="1" x14ac:dyDescent="0.3">
      <c r="A56" s="3" t="str">
        <f>"VT"&amp;C56</f>
        <v>VT252</v>
      </c>
      <c r="C56" s="20">
        <v>252</v>
      </c>
      <c r="D56" s="14" t="s">
        <v>1112</v>
      </c>
      <c r="E56" s="27">
        <v>43.634763999999997</v>
      </c>
      <c r="F56" s="27">
        <v>-72.541870000000003</v>
      </c>
      <c r="G56" s="15" t="s">
        <v>1303</v>
      </c>
      <c r="H56" s="15" t="s">
        <v>2096</v>
      </c>
      <c r="I56" s="17" t="s">
        <v>1132</v>
      </c>
      <c r="J56" s="12" t="s">
        <v>84</v>
      </c>
      <c r="K56" s="13">
        <v>58</v>
      </c>
      <c r="L56" s="11">
        <v>58</v>
      </c>
      <c r="M56" s="52">
        <v>36448</v>
      </c>
      <c r="N56" s="11">
        <v>11</v>
      </c>
      <c r="O56" s="11">
        <v>11</v>
      </c>
      <c r="P56" s="11">
        <v>4.7272727272727302</v>
      </c>
      <c r="Q56" s="11">
        <v>4.7272727272727302</v>
      </c>
      <c r="R56" s="11">
        <v>15.6785899180437</v>
      </c>
      <c r="S56" s="11">
        <v>15.6785899180437</v>
      </c>
      <c r="T56" s="11">
        <v>47.272727272727302</v>
      </c>
      <c r="U56" s="11">
        <v>1.4253263561857901</v>
      </c>
      <c r="V56" s="11">
        <v>4.4428434076765999</v>
      </c>
      <c r="W56" s="11">
        <v>4.4428434076765999</v>
      </c>
      <c r="X56" s="11">
        <v>14.735244585567299</v>
      </c>
      <c r="Y56" s="11">
        <v>14.735244585567299</v>
      </c>
      <c r="Z56" s="11">
        <v>44.428434076766003</v>
      </c>
      <c r="AA56" s="11">
        <v>1</v>
      </c>
      <c r="AB56" s="11">
        <v>0</v>
      </c>
      <c r="AC56" s="11">
        <v>104.100000478327</v>
      </c>
      <c r="AD56" s="11"/>
      <c r="AE56" s="11"/>
      <c r="AF56" s="11">
        <v>5</v>
      </c>
      <c r="AG56" s="67">
        <v>11</v>
      </c>
      <c r="AH56" s="67">
        <v>11</v>
      </c>
      <c r="AI56" s="67">
        <v>4.1818181818181817</v>
      </c>
      <c r="AJ56" s="67">
        <v>4.1818181818181817</v>
      </c>
      <c r="AK56" s="67">
        <v>13.869521850577126</v>
      </c>
      <c r="AL56" s="67">
        <v>13.869521850577126</v>
      </c>
      <c r="AM56" s="67">
        <v>41.818181818181813</v>
      </c>
      <c r="AN56" s="67">
        <v>1.2608656227797388</v>
      </c>
      <c r="AO56" s="67">
        <v>3.6176753157744579</v>
      </c>
      <c r="AP56" s="67">
        <v>3.6176753157744579</v>
      </c>
      <c r="AQ56" s="67">
        <v>11.998471635754367</v>
      </c>
      <c r="AR56" s="67">
        <v>11.998471635754367</v>
      </c>
      <c r="AS56" s="67">
        <v>36.176753157744578</v>
      </c>
      <c r="AT56" s="67">
        <v>1</v>
      </c>
      <c r="AU56" s="67">
        <v>0</v>
      </c>
      <c r="AV56" s="67">
        <v>104.10000047832727</v>
      </c>
      <c r="AW56" s="67">
        <v>51.098555964120955</v>
      </c>
      <c r="AX56" s="67">
        <v>0</v>
      </c>
      <c r="AY56" s="67">
        <v>7</v>
      </c>
      <c r="AZ56" s="3"/>
      <c r="BA56" s="3"/>
      <c r="BB56" s="3"/>
      <c r="BC56" s="3"/>
      <c r="BD56" s="22"/>
      <c r="BE56" s="54" t="s">
        <v>1351</v>
      </c>
      <c r="BF56" s="54" t="s">
        <v>2103</v>
      </c>
      <c r="BG56" s="54" t="s">
        <v>2103</v>
      </c>
      <c r="BH56" s="3"/>
      <c r="BI56" s="22"/>
      <c r="BJ56" s="22"/>
      <c r="BK56" s="22" t="s">
        <v>1554</v>
      </c>
      <c r="BL56" s="22"/>
      <c r="BM56" s="22"/>
      <c r="BN56" s="22"/>
      <c r="BO56" s="54" t="s">
        <v>2101</v>
      </c>
      <c r="BP56" s="55" t="s">
        <v>1557</v>
      </c>
      <c r="BQ56" s="55" t="s">
        <v>1558</v>
      </c>
      <c r="BR56" s="56" t="s">
        <v>1559</v>
      </c>
      <c r="BS56" s="56" t="s">
        <v>1560</v>
      </c>
      <c r="BT56" s="22" t="s">
        <v>2097</v>
      </c>
      <c r="BU56" s="22" t="s">
        <v>2098</v>
      </c>
      <c r="BV56" s="57" t="s">
        <v>2099</v>
      </c>
      <c r="BW56" s="57" t="s">
        <v>2100</v>
      </c>
      <c r="BX56" s="22"/>
      <c r="BY56" s="22"/>
      <c r="BZ56" s="22"/>
    </row>
    <row r="57" spans="1:78" ht="28.8" hidden="1" x14ac:dyDescent="0.3">
      <c r="A57" s="12" t="s">
        <v>85</v>
      </c>
      <c r="B57" s="11" t="s">
        <v>1354</v>
      </c>
      <c r="C57" s="20">
        <v>253</v>
      </c>
      <c r="D57" s="14">
        <v>4475</v>
      </c>
      <c r="E57" s="27">
        <v>43.9191</v>
      </c>
      <c r="F57" s="27">
        <v>-73.193799999999996</v>
      </c>
      <c r="G57" s="15" t="s">
        <v>1123</v>
      </c>
      <c r="H57" s="15" t="s">
        <v>2090</v>
      </c>
      <c r="I57" s="17" t="s">
        <v>1148</v>
      </c>
      <c r="J57" s="12" t="s">
        <v>86</v>
      </c>
      <c r="K57" s="29">
        <v>1</v>
      </c>
      <c r="L57" s="11">
        <v>83</v>
      </c>
      <c r="M57" s="52">
        <v>36395</v>
      </c>
      <c r="N57" s="11">
        <v>51</v>
      </c>
      <c r="O57" s="11">
        <v>51</v>
      </c>
      <c r="P57" s="11">
        <v>5.0392156862745097</v>
      </c>
      <c r="Q57" s="11">
        <v>5.0392156862745097</v>
      </c>
      <c r="R57" s="11">
        <v>35.987198159519899</v>
      </c>
      <c r="S57" s="11">
        <v>35.987198159519899</v>
      </c>
      <c r="T57" s="11">
        <v>50.392156862745097</v>
      </c>
      <c r="U57" s="11">
        <v>0.70563133646117304</v>
      </c>
      <c r="V57" s="11">
        <v>3.3181818188263401</v>
      </c>
      <c r="W57" s="11">
        <v>3.3181818188263401</v>
      </c>
      <c r="X57" s="11">
        <v>23.696557972040502</v>
      </c>
      <c r="Y57" s="11">
        <v>23.696557972040502</v>
      </c>
      <c r="Z57" s="11">
        <v>33.181818188263399</v>
      </c>
      <c r="AA57" s="11">
        <v>1</v>
      </c>
      <c r="AB57" s="11">
        <v>0</v>
      </c>
      <c r="AC57" s="11">
        <v>235.40000237524501</v>
      </c>
      <c r="AD57" s="11"/>
      <c r="AE57" s="11"/>
      <c r="AF57" s="11">
        <v>22</v>
      </c>
      <c r="AG57" s="67">
        <v>51</v>
      </c>
      <c r="AH57" s="67">
        <v>51</v>
      </c>
      <c r="AI57" s="67">
        <v>4.7058823529411766</v>
      </c>
      <c r="AJ57" s="67">
        <v>4.7058823529411766</v>
      </c>
      <c r="AK57" s="67">
        <v>33.606722016672236</v>
      </c>
      <c r="AL57" s="67">
        <v>33.606722016672236</v>
      </c>
      <c r="AM57" s="67">
        <v>47.058823529411761</v>
      </c>
      <c r="AN57" s="67">
        <v>0.65895533366023984</v>
      </c>
      <c r="AO57" s="67">
        <v>3.0938827523583492</v>
      </c>
      <c r="AP57" s="67">
        <v>3.0938827523583492</v>
      </c>
      <c r="AQ57" s="67">
        <v>22.094742242270314</v>
      </c>
      <c r="AR57" s="67">
        <v>22.094742242270314</v>
      </c>
      <c r="AS57" s="67">
        <v>30.938827523583491</v>
      </c>
      <c r="AT57" s="67">
        <v>1</v>
      </c>
      <c r="AU57" s="67">
        <v>0</v>
      </c>
      <c r="AV57" s="67">
        <v>235.40000237524509</v>
      </c>
      <c r="AW57" s="67">
        <v>56.063761466565737</v>
      </c>
      <c r="AX57" s="67">
        <v>0</v>
      </c>
      <c r="AY57" s="67">
        <v>24</v>
      </c>
      <c r="AZ57" s="29" t="s">
        <v>2109</v>
      </c>
      <c r="BA57" s="29">
        <v>0</v>
      </c>
      <c r="BB57" s="29">
        <v>0</v>
      </c>
      <c r="BC57" s="29" t="s">
        <v>2109</v>
      </c>
      <c r="BD57" s="37">
        <v>688456</v>
      </c>
      <c r="BE57" s="36" t="s">
        <v>1354</v>
      </c>
      <c r="BF57" s="36" t="s">
        <v>1819</v>
      </c>
      <c r="BG57" s="36" t="s">
        <v>1820</v>
      </c>
      <c r="BH57" s="36" t="s">
        <v>1595</v>
      </c>
      <c r="BI57" s="36" t="s">
        <v>1534</v>
      </c>
      <c r="BJ57" s="36" t="s">
        <v>1535</v>
      </c>
      <c r="BK57" s="36" t="s">
        <v>1554</v>
      </c>
      <c r="BL57" s="36" t="s">
        <v>1555</v>
      </c>
      <c r="BM57" s="36" t="s">
        <v>1538</v>
      </c>
      <c r="BN57" s="36" t="s">
        <v>1539</v>
      </c>
      <c r="BO57" s="36" t="s">
        <v>1556</v>
      </c>
      <c r="BP57" s="36" t="s">
        <v>1557</v>
      </c>
      <c r="BQ57" s="36" t="s">
        <v>1558</v>
      </c>
      <c r="BR57" s="36" t="s">
        <v>1598</v>
      </c>
      <c r="BS57" s="36" t="s">
        <v>1599</v>
      </c>
      <c r="BT57" s="36" t="s">
        <v>1600</v>
      </c>
      <c r="BU57" s="36" t="s">
        <v>1601</v>
      </c>
      <c r="BV57" s="36" t="s">
        <v>1602</v>
      </c>
      <c r="BW57" s="36" t="s">
        <v>2027</v>
      </c>
      <c r="BX57" s="36" t="s">
        <v>1821</v>
      </c>
      <c r="BY57" s="36" t="s">
        <v>1604</v>
      </c>
      <c r="BZ57" s="36" t="s">
        <v>1605</v>
      </c>
    </row>
    <row r="58" spans="1:78" ht="28.8" hidden="1" x14ac:dyDescent="0.3">
      <c r="A58" s="12" t="s">
        <v>87</v>
      </c>
      <c r="B58" s="11" t="s">
        <v>1354</v>
      </c>
      <c r="C58" s="20">
        <v>254</v>
      </c>
      <c r="D58" s="14">
        <v>4475</v>
      </c>
      <c r="E58" s="27">
        <v>43.9191</v>
      </c>
      <c r="F58" s="27">
        <v>-73.193799999999996</v>
      </c>
      <c r="G58" s="15" t="s">
        <v>1123</v>
      </c>
      <c r="H58" s="15" t="s">
        <v>2085</v>
      </c>
      <c r="I58" s="17" t="s">
        <v>1149</v>
      </c>
      <c r="J58" s="12" t="s">
        <v>88</v>
      </c>
      <c r="K58" s="29">
        <v>1</v>
      </c>
      <c r="L58" s="11">
        <v>83</v>
      </c>
      <c r="M58" s="52">
        <v>36404</v>
      </c>
      <c r="N58" s="11">
        <v>34</v>
      </c>
      <c r="O58" s="11">
        <v>34</v>
      </c>
      <c r="P58" s="11">
        <v>5.4411764705882399</v>
      </c>
      <c r="Q58" s="11">
        <v>5.4411764705882399</v>
      </c>
      <c r="R58" s="11">
        <v>31.727238251364099</v>
      </c>
      <c r="S58" s="11">
        <v>31.727238251364099</v>
      </c>
      <c r="T58" s="11">
        <v>54.411764705882398</v>
      </c>
      <c r="U58" s="11">
        <v>0.93315406621659203</v>
      </c>
      <c r="V58" s="11">
        <v>5.2670094970204397</v>
      </c>
      <c r="W58" s="11">
        <v>5.2670094970204397</v>
      </c>
      <c r="X58" s="11">
        <v>30.711679006819502</v>
      </c>
      <c r="Y58" s="11">
        <v>30.711679006819502</v>
      </c>
      <c r="Z58" s="11">
        <v>52.670094970204403</v>
      </c>
      <c r="AA58" s="11">
        <v>1</v>
      </c>
      <c r="AB58" s="11">
        <v>0</v>
      </c>
      <c r="AC58" s="11">
        <v>252.79999975860099</v>
      </c>
      <c r="AD58" s="11"/>
      <c r="AE58" s="11"/>
      <c r="AF58" s="11">
        <v>7</v>
      </c>
      <c r="AG58" s="67">
        <v>34</v>
      </c>
      <c r="AH58" s="67">
        <v>34</v>
      </c>
      <c r="AI58" s="67">
        <v>4.617647058823529</v>
      </c>
      <c r="AJ58" s="67">
        <v>4.617647058823529</v>
      </c>
      <c r="AK58" s="67">
        <v>26.925277867373886</v>
      </c>
      <c r="AL58" s="67">
        <v>26.925277867373886</v>
      </c>
      <c r="AM58" s="67">
        <v>46.17647058823529</v>
      </c>
      <c r="AN58" s="67">
        <v>0.79191993727570242</v>
      </c>
      <c r="AO58" s="67">
        <v>3.8342563291973275</v>
      </c>
      <c r="AP58" s="67">
        <v>3.8342563291973275</v>
      </c>
      <c r="AQ58" s="67">
        <v>22.357364208055746</v>
      </c>
      <c r="AR58" s="67">
        <v>22.357364208055746</v>
      </c>
      <c r="AS58" s="67">
        <v>38.342563291973278</v>
      </c>
      <c r="AT58" s="67">
        <v>1</v>
      </c>
      <c r="AU58" s="67">
        <v>0</v>
      </c>
      <c r="AV58" s="67">
        <v>252.79999975860119</v>
      </c>
      <c r="AW58" s="67">
        <v>53.911159452901963</v>
      </c>
      <c r="AX58" s="67">
        <v>0</v>
      </c>
      <c r="AY58" s="67">
        <v>19</v>
      </c>
      <c r="AZ58" s="29" t="s">
        <v>2109</v>
      </c>
      <c r="BA58" s="29">
        <v>0</v>
      </c>
      <c r="BB58" s="29">
        <v>0</v>
      </c>
      <c r="BC58" s="29" t="s">
        <v>2109</v>
      </c>
      <c r="BD58" s="37">
        <v>688456</v>
      </c>
      <c r="BE58" s="36" t="s">
        <v>1354</v>
      </c>
      <c r="BF58" s="36" t="s">
        <v>1819</v>
      </c>
      <c r="BG58" s="36" t="s">
        <v>1820</v>
      </c>
      <c r="BH58" s="36" t="s">
        <v>1595</v>
      </c>
      <c r="BI58" s="36" t="s">
        <v>1534</v>
      </c>
      <c r="BJ58" s="36" t="s">
        <v>1535</v>
      </c>
      <c r="BK58" s="36" t="s">
        <v>1554</v>
      </c>
      <c r="BL58" s="36" t="s">
        <v>1555</v>
      </c>
      <c r="BM58" s="36" t="s">
        <v>1538</v>
      </c>
      <c r="BN58" s="36" t="s">
        <v>1539</v>
      </c>
      <c r="BO58" s="36" t="s">
        <v>1556</v>
      </c>
      <c r="BP58" s="36" t="s">
        <v>1557</v>
      </c>
      <c r="BQ58" s="36" t="s">
        <v>1558</v>
      </c>
      <c r="BR58" s="36" t="s">
        <v>1598</v>
      </c>
      <c r="BS58" s="36" t="s">
        <v>1599</v>
      </c>
      <c r="BT58" s="36" t="s">
        <v>1600</v>
      </c>
      <c r="BU58" s="36" t="s">
        <v>1601</v>
      </c>
      <c r="BV58" s="36" t="s">
        <v>1602</v>
      </c>
      <c r="BW58" s="36" t="s">
        <v>2027</v>
      </c>
      <c r="BX58" s="36" t="s">
        <v>1821</v>
      </c>
      <c r="BY58" s="36" t="s">
        <v>1604</v>
      </c>
      <c r="BZ58" s="36" t="s">
        <v>1605</v>
      </c>
    </row>
    <row r="59" spans="1:78" ht="28.8" hidden="1" x14ac:dyDescent="0.3">
      <c r="A59" s="12" t="s">
        <v>89</v>
      </c>
      <c r="B59" s="11" t="s">
        <v>1404</v>
      </c>
      <c r="C59" s="20">
        <v>255</v>
      </c>
      <c r="D59" s="14">
        <v>3762</v>
      </c>
      <c r="E59" s="27">
        <v>42.731400000000001</v>
      </c>
      <c r="F59" s="27">
        <v>-72.555700000000002</v>
      </c>
      <c r="G59" s="15" t="s">
        <v>1129</v>
      </c>
      <c r="H59" s="15" t="s">
        <v>2085</v>
      </c>
      <c r="I59" s="17" t="s">
        <v>1147</v>
      </c>
      <c r="J59" s="12" t="s">
        <v>90</v>
      </c>
      <c r="K59" s="29">
        <v>1</v>
      </c>
      <c r="L59" s="11">
        <v>58</v>
      </c>
      <c r="M59" s="52">
        <v>36356</v>
      </c>
      <c r="N59" s="11">
        <v>19</v>
      </c>
      <c r="O59" s="11">
        <v>19</v>
      </c>
      <c r="P59" s="11">
        <v>5.0526315789473699</v>
      </c>
      <c r="Q59" s="11">
        <v>5.0526315789473699</v>
      </c>
      <c r="R59" s="11">
        <v>22.023910451573901</v>
      </c>
      <c r="S59" s="11">
        <v>22.023910451573901</v>
      </c>
      <c r="T59" s="11">
        <v>50.526315789473699</v>
      </c>
      <c r="U59" s="11">
        <v>1.1591531816617899</v>
      </c>
      <c r="V59" s="11">
        <v>4.9433411077903902</v>
      </c>
      <c r="W59" s="11">
        <v>4.9433411077903902</v>
      </c>
      <c r="X59" s="11">
        <v>21.547524332308701</v>
      </c>
      <c r="Y59" s="11">
        <v>21.547524332308701</v>
      </c>
      <c r="Z59" s="11">
        <v>49.433411077903898</v>
      </c>
      <c r="AA59" s="11">
        <v>1</v>
      </c>
      <c r="AB59" s="11">
        <v>0</v>
      </c>
      <c r="AC59" s="11">
        <v>171.19999901205301</v>
      </c>
      <c r="AD59" s="11"/>
      <c r="AE59" s="11"/>
      <c r="AF59" s="11">
        <v>4</v>
      </c>
      <c r="AG59" s="67">
        <v>19</v>
      </c>
      <c r="AH59" s="67">
        <v>19</v>
      </c>
      <c r="AI59" s="67">
        <v>4.6315789473684212</v>
      </c>
      <c r="AJ59" s="67">
        <v>4.6315789473684212</v>
      </c>
      <c r="AK59" s="67">
        <v>20.188584580609437</v>
      </c>
      <c r="AL59" s="67">
        <v>20.188584580609437</v>
      </c>
      <c r="AM59" s="67">
        <v>46.315789473684212</v>
      </c>
      <c r="AN59" s="67">
        <v>1.0625570831899702</v>
      </c>
      <c r="AO59" s="67">
        <v>4.8668224090492966</v>
      </c>
      <c r="AP59" s="67">
        <v>4.8668224090492966</v>
      </c>
      <c r="AQ59" s="67">
        <v>21.213987057205056</v>
      </c>
      <c r="AR59" s="67">
        <v>21.213987057205056</v>
      </c>
      <c r="AS59" s="67">
        <v>48.66822409049297</v>
      </c>
      <c r="AT59" s="67">
        <v>1</v>
      </c>
      <c r="AU59" s="67">
        <v>0</v>
      </c>
      <c r="AV59" s="67">
        <v>171.19999901205301</v>
      </c>
      <c r="AW59" s="67">
        <v>53.589916730339205</v>
      </c>
      <c r="AX59" s="67">
        <v>0</v>
      </c>
      <c r="AY59" s="67">
        <v>11</v>
      </c>
      <c r="AZ59" s="29" t="s">
        <v>2109</v>
      </c>
      <c r="BA59" s="29" t="s">
        <v>2109</v>
      </c>
      <c r="BB59" s="29" t="s">
        <v>2110</v>
      </c>
      <c r="BC59" s="29" t="s">
        <v>2109</v>
      </c>
      <c r="BD59" s="37">
        <v>688103</v>
      </c>
      <c r="BE59" s="36" t="s">
        <v>1404</v>
      </c>
      <c r="BF59" s="36" t="s">
        <v>1651</v>
      </c>
      <c r="BG59" s="36" t="s">
        <v>1652</v>
      </c>
      <c r="BH59" s="36" t="s">
        <v>1650</v>
      </c>
      <c r="BI59" s="36" t="s">
        <v>1534</v>
      </c>
      <c r="BJ59" s="36" t="s">
        <v>1535</v>
      </c>
      <c r="BK59" s="36" t="s">
        <v>1554</v>
      </c>
      <c r="BL59" s="36" t="s">
        <v>1555</v>
      </c>
      <c r="BM59" s="36" t="s">
        <v>1538</v>
      </c>
      <c r="BN59" s="36" t="s">
        <v>1539</v>
      </c>
      <c r="BO59" s="36" t="s">
        <v>1556</v>
      </c>
      <c r="BP59" s="36" t="s">
        <v>1557</v>
      </c>
      <c r="BQ59" s="36" t="s">
        <v>1558</v>
      </c>
      <c r="BR59" s="36" t="s">
        <v>1598</v>
      </c>
      <c r="BS59" s="36" t="s">
        <v>1599</v>
      </c>
      <c r="BT59" s="36" t="s">
        <v>1653</v>
      </c>
      <c r="BU59" s="36" t="s">
        <v>1654</v>
      </c>
      <c r="BV59" s="36" t="s">
        <v>1655</v>
      </c>
      <c r="BW59" s="36" t="s">
        <v>2032</v>
      </c>
      <c r="BX59" s="36" t="s">
        <v>1656</v>
      </c>
      <c r="BY59" s="36" t="s">
        <v>1657</v>
      </c>
      <c r="BZ59" s="36" t="s">
        <v>1658</v>
      </c>
    </row>
    <row r="60" spans="1:78" ht="28.8" hidden="1" x14ac:dyDescent="0.3">
      <c r="A60" s="12" t="s">
        <v>91</v>
      </c>
      <c r="B60" s="11" t="s">
        <v>1404</v>
      </c>
      <c r="C60" s="20">
        <v>256</v>
      </c>
      <c r="D60" s="14">
        <v>3762</v>
      </c>
      <c r="E60" s="27">
        <v>42.731400000000001</v>
      </c>
      <c r="F60" s="27">
        <v>-72.555700000000002</v>
      </c>
      <c r="G60" s="15" t="s">
        <v>1129</v>
      </c>
      <c r="H60" s="15" t="s">
        <v>2085</v>
      </c>
      <c r="I60" s="17" t="s">
        <v>1140</v>
      </c>
      <c r="J60" s="12" t="s">
        <v>92</v>
      </c>
      <c r="K60" s="29">
        <v>1</v>
      </c>
      <c r="L60" s="11">
        <v>58</v>
      </c>
      <c r="M60" s="52">
        <v>36355</v>
      </c>
      <c r="N60" s="11">
        <v>19</v>
      </c>
      <c r="O60" s="11">
        <v>19</v>
      </c>
      <c r="P60" s="11">
        <v>4.8421052631578902</v>
      </c>
      <c r="Q60" s="11">
        <v>4.8421052631578902</v>
      </c>
      <c r="R60" s="11">
        <v>21.106247516091699</v>
      </c>
      <c r="S60" s="11">
        <v>21.106247516091699</v>
      </c>
      <c r="T60" s="11">
        <v>48.421052631578902</v>
      </c>
      <c r="U60" s="11">
        <v>1.11085513242588</v>
      </c>
      <c r="V60" s="11">
        <v>4.90277777328465</v>
      </c>
      <c r="W60" s="11">
        <v>4.90277777328465</v>
      </c>
      <c r="X60" s="11">
        <v>21.3707128563852</v>
      </c>
      <c r="Y60" s="11">
        <v>21.3707128563852</v>
      </c>
      <c r="Z60" s="11">
        <v>49.027777732846502</v>
      </c>
      <c r="AA60" s="11">
        <v>1</v>
      </c>
      <c r="AB60" s="11">
        <v>0</v>
      </c>
      <c r="AC60" s="11">
        <v>115.199998691678</v>
      </c>
      <c r="AD60" s="11"/>
      <c r="AE60" s="11"/>
      <c r="AF60" s="11">
        <v>6</v>
      </c>
      <c r="AG60" s="67">
        <v>19</v>
      </c>
      <c r="AH60" s="67">
        <v>19</v>
      </c>
      <c r="AI60" s="67">
        <v>4.7894736842105265</v>
      </c>
      <c r="AJ60" s="67">
        <v>4.7894736842105265</v>
      </c>
      <c r="AK60" s="67">
        <v>20.876831782221124</v>
      </c>
      <c r="AL60" s="67">
        <v>20.876831782221124</v>
      </c>
      <c r="AM60" s="67">
        <v>47.894736842105267</v>
      </c>
      <c r="AN60" s="67">
        <v>1.098780620116901</v>
      </c>
      <c r="AO60" s="67">
        <v>5.7760416505672625</v>
      </c>
      <c r="AP60" s="67">
        <v>5.7760416505672625</v>
      </c>
      <c r="AQ60" s="67">
        <v>25.177181848504571</v>
      </c>
      <c r="AR60" s="67">
        <v>25.177181848504571</v>
      </c>
      <c r="AS60" s="67">
        <v>57.76041650567263</v>
      </c>
      <c r="AT60" s="67">
        <v>1</v>
      </c>
      <c r="AU60" s="67">
        <v>0</v>
      </c>
      <c r="AV60" s="67">
        <v>115.19999869167805</v>
      </c>
      <c r="AW60" s="67">
        <v>54.758555910127271</v>
      </c>
      <c r="AX60" s="67">
        <v>0</v>
      </c>
      <c r="AY60" s="67">
        <v>10</v>
      </c>
      <c r="AZ60" s="29" t="s">
        <v>2109</v>
      </c>
      <c r="BA60" s="29" t="s">
        <v>2109</v>
      </c>
      <c r="BB60" s="29" t="s">
        <v>2110</v>
      </c>
      <c r="BC60" s="29" t="s">
        <v>2109</v>
      </c>
      <c r="BD60" s="37">
        <v>688103</v>
      </c>
      <c r="BE60" s="36" t="s">
        <v>1404</v>
      </c>
      <c r="BF60" s="36" t="s">
        <v>1651</v>
      </c>
      <c r="BG60" s="36" t="s">
        <v>1652</v>
      </c>
      <c r="BH60" s="36" t="s">
        <v>1650</v>
      </c>
      <c r="BI60" s="36" t="s">
        <v>1534</v>
      </c>
      <c r="BJ60" s="36" t="s">
        <v>1535</v>
      </c>
      <c r="BK60" s="36" t="s">
        <v>1554</v>
      </c>
      <c r="BL60" s="36" t="s">
        <v>1555</v>
      </c>
      <c r="BM60" s="36" t="s">
        <v>1538</v>
      </c>
      <c r="BN60" s="36" t="s">
        <v>1539</v>
      </c>
      <c r="BO60" s="36" t="s">
        <v>1556</v>
      </c>
      <c r="BP60" s="36" t="s">
        <v>1557</v>
      </c>
      <c r="BQ60" s="36" t="s">
        <v>1558</v>
      </c>
      <c r="BR60" s="36" t="s">
        <v>1598</v>
      </c>
      <c r="BS60" s="36" t="s">
        <v>1599</v>
      </c>
      <c r="BT60" s="36" t="s">
        <v>1653</v>
      </c>
      <c r="BU60" s="36" t="s">
        <v>1654</v>
      </c>
      <c r="BV60" s="36" t="s">
        <v>1655</v>
      </c>
      <c r="BW60" s="36" t="s">
        <v>2032</v>
      </c>
      <c r="BX60" s="36" t="s">
        <v>1656</v>
      </c>
      <c r="BY60" s="36" t="s">
        <v>1657</v>
      </c>
      <c r="BZ60" s="36" t="s">
        <v>1658</v>
      </c>
    </row>
    <row r="61" spans="1:78" ht="28.8" hidden="1" x14ac:dyDescent="0.3">
      <c r="A61" s="12" t="s">
        <v>93</v>
      </c>
      <c r="B61" s="11" t="s">
        <v>1353</v>
      </c>
      <c r="C61" s="20">
        <v>257</v>
      </c>
      <c r="D61" s="20">
        <v>4737</v>
      </c>
      <c r="E61" s="27">
        <v>42.820065</v>
      </c>
      <c r="F61" s="27">
        <v>-73.187669</v>
      </c>
      <c r="G61" s="15" t="s">
        <v>1303</v>
      </c>
      <c r="H61" s="15" t="s">
        <v>2085</v>
      </c>
      <c r="I61" s="47" t="s">
        <v>1150</v>
      </c>
      <c r="J61" s="12" t="s">
        <v>94</v>
      </c>
      <c r="K61" s="13">
        <v>58</v>
      </c>
      <c r="L61" s="11">
        <v>58</v>
      </c>
      <c r="M61" s="52">
        <v>36399</v>
      </c>
      <c r="N61" s="11">
        <v>13</v>
      </c>
      <c r="O61" s="11">
        <v>13</v>
      </c>
      <c r="P61" s="11">
        <v>4.6923076923076898</v>
      </c>
      <c r="Q61" s="11">
        <v>4.6923076923076898</v>
      </c>
      <c r="R61" s="11">
        <v>16.9183559848695</v>
      </c>
      <c r="S61" s="11">
        <v>16.9183559848695</v>
      </c>
      <c r="T61" s="11">
        <v>46.923076923076898</v>
      </c>
      <c r="U61" s="11">
        <v>1.3014119988361099</v>
      </c>
      <c r="V61" s="11">
        <v>4.9061257022514804</v>
      </c>
      <c r="W61" s="11">
        <v>4.9061257022514804</v>
      </c>
      <c r="X61" s="11">
        <v>17.689287783339498</v>
      </c>
      <c r="Y61" s="11">
        <v>17.689287783339498</v>
      </c>
      <c r="Z61" s="11">
        <v>49.061257022514802</v>
      </c>
      <c r="AA61" s="11">
        <v>1</v>
      </c>
      <c r="AB61" s="11">
        <v>0</v>
      </c>
      <c r="AC61" s="11">
        <v>125.70000010728801</v>
      </c>
      <c r="AD61" s="11"/>
      <c r="AE61" s="11"/>
      <c r="AF61" s="11">
        <v>4</v>
      </c>
      <c r="AG61" s="67">
        <v>13</v>
      </c>
      <c r="AH61" s="67">
        <v>12</v>
      </c>
      <c r="AI61" s="67">
        <v>4.2307692307692308</v>
      </c>
      <c r="AJ61" s="67">
        <v>4.583333333333333</v>
      </c>
      <c r="AK61" s="67">
        <v>15.2542553961938</v>
      </c>
      <c r="AL61" s="67">
        <v>15.877132402714707</v>
      </c>
      <c r="AM61" s="67">
        <v>44.035242296398962</v>
      </c>
      <c r="AN61" s="67">
        <v>1.2213178771319007</v>
      </c>
      <c r="AO61" s="67">
        <v>4.251392202212064</v>
      </c>
      <c r="AP61" s="67">
        <v>4.2683706055609818</v>
      </c>
      <c r="AQ61" s="67">
        <v>15.328612577183366</v>
      </c>
      <c r="AR61" s="67">
        <v>14.786069508730312</v>
      </c>
      <c r="AS61" s="67">
        <v>41.009178289462902</v>
      </c>
      <c r="AT61" s="67">
        <v>0.9960222752619472</v>
      </c>
      <c r="AU61" s="67">
        <v>0.5</v>
      </c>
      <c r="AV61" s="67">
        <v>125.20000010728836</v>
      </c>
      <c r="AW61" s="67">
        <v>50.842899216614875</v>
      </c>
      <c r="AX61" s="67">
        <v>0</v>
      </c>
      <c r="AY61" s="67">
        <v>9</v>
      </c>
      <c r="AZ61" s="13" t="s">
        <v>2109</v>
      </c>
      <c r="BA61" s="13" t="s">
        <v>2109</v>
      </c>
      <c r="BB61" s="13" t="s">
        <v>2108</v>
      </c>
      <c r="BC61" s="13" t="s">
        <v>2110</v>
      </c>
      <c r="BD61" s="37">
        <v>684916</v>
      </c>
      <c r="BE61" s="36" t="s">
        <v>1353</v>
      </c>
      <c r="BF61" s="36" t="s">
        <v>1920</v>
      </c>
      <c r="BG61" s="36" t="s">
        <v>1921</v>
      </c>
      <c r="BH61" s="36" t="s">
        <v>1595</v>
      </c>
      <c r="BI61" s="36" t="s">
        <v>1534</v>
      </c>
      <c r="BJ61" s="36" t="s">
        <v>1535</v>
      </c>
      <c r="BK61" s="36" t="s">
        <v>1554</v>
      </c>
      <c r="BL61" s="36" t="s">
        <v>1555</v>
      </c>
      <c r="BM61" s="36" t="s">
        <v>1538</v>
      </c>
      <c r="BN61" s="36" t="s">
        <v>1539</v>
      </c>
      <c r="BO61" s="36" t="s">
        <v>1556</v>
      </c>
      <c r="BP61" s="36" t="s">
        <v>1557</v>
      </c>
      <c r="BQ61" s="36" t="s">
        <v>1558</v>
      </c>
      <c r="BR61" s="36" t="s">
        <v>1598</v>
      </c>
      <c r="BS61" s="36" t="s">
        <v>1599</v>
      </c>
      <c r="BT61" s="36" t="s">
        <v>1600</v>
      </c>
      <c r="BU61" s="36" t="s">
        <v>1601</v>
      </c>
      <c r="BV61" s="36" t="s">
        <v>1638</v>
      </c>
      <c r="BW61" s="36" t="s">
        <v>2030</v>
      </c>
      <c r="BX61" s="36" t="s">
        <v>1922</v>
      </c>
      <c r="BY61" s="36" t="s">
        <v>1640</v>
      </c>
      <c r="BZ61" s="36" t="s">
        <v>1641</v>
      </c>
    </row>
    <row r="62" spans="1:78" ht="28.8" hidden="1" x14ac:dyDescent="0.3">
      <c r="A62" s="12" t="s">
        <v>95</v>
      </c>
      <c r="B62" s="11" t="s">
        <v>1417</v>
      </c>
      <c r="C62" s="20">
        <v>258</v>
      </c>
      <c r="D62" s="20">
        <v>6713</v>
      </c>
      <c r="E62" s="27">
        <v>43.086745000000001</v>
      </c>
      <c r="F62" s="27">
        <v>-73.116234000000006</v>
      </c>
      <c r="G62" s="15" t="s">
        <v>1303</v>
      </c>
      <c r="H62" s="15" t="s">
        <v>2085</v>
      </c>
      <c r="I62" s="47" t="s">
        <v>1150</v>
      </c>
      <c r="J62" s="12" t="s">
        <v>96</v>
      </c>
      <c r="K62" s="13">
        <v>58</v>
      </c>
      <c r="L62" s="11">
        <v>58</v>
      </c>
      <c r="M62" s="52">
        <v>36398</v>
      </c>
      <c r="N62" s="11">
        <v>78</v>
      </c>
      <c r="O62" s="11">
        <v>77</v>
      </c>
      <c r="P62" s="11">
        <v>4.8461538461538503</v>
      </c>
      <c r="Q62" s="11">
        <v>4.9090909090909101</v>
      </c>
      <c r="R62" s="11">
        <v>42.800071890665699</v>
      </c>
      <c r="S62" s="11">
        <v>43.077097901743201</v>
      </c>
      <c r="T62" s="11">
        <v>48.775208651742098</v>
      </c>
      <c r="U62" s="11">
        <v>0.552270485919784</v>
      </c>
      <c r="V62" s="11">
        <v>4.7207711433815103</v>
      </c>
      <c r="W62" s="11">
        <v>4.7237087732860097</v>
      </c>
      <c r="X62" s="11">
        <v>41.692721843006602</v>
      </c>
      <c r="Y62" s="11">
        <v>41.450376261996503</v>
      </c>
      <c r="Z62" s="11">
        <v>46.933309098110897</v>
      </c>
      <c r="AA62" s="11">
        <v>0.999378109437839</v>
      </c>
      <c r="AB62" s="11">
        <v>0.10000000149011599</v>
      </c>
      <c r="AC62" s="11">
        <v>160.69999854266601</v>
      </c>
      <c r="AD62" s="11"/>
      <c r="AE62" s="11"/>
      <c r="AF62" s="11">
        <v>28</v>
      </c>
      <c r="AG62" s="67">
        <v>78</v>
      </c>
      <c r="AH62" s="67">
        <v>77</v>
      </c>
      <c r="AI62" s="67">
        <v>4.6794871794871797</v>
      </c>
      <c r="AJ62" s="67">
        <v>4.7402597402597406</v>
      </c>
      <c r="AK62" s="67">
        <v>41.328111746277749</v>
      </c>
      <c r="AL62" s="67">
        <v>41.595610407767857</v>
      </c>
      <c r="AM62" s="67">
        <v>47.097754385941464</v>
      </c>
      <c r="AN62" s="67">
        <v>0.53327705650984425</v>
      </c>
      <c r="AO62" s="67">
        <v>4.049751246872594</v>
      </c>
      <c r="AP62" s="67">
        <v>4.0522713161594295</v>
      </c>
      <c r="AQ62" s="67">
        <v>35.766434580491783</v>
      </c>
      <c r="AR62" s="67">
        <v>35.558536487349599</v>
      </c>
      <c r="AS62" s="67">
        <v>40.26211423241859</v>
      </c>
      <c r="AT62" s="67">
        <v>0.999378109437839</v>
      </c>
      <c r="AU62" s="67">
        <v>0.10000000149011612</v>
      </c>
      <c r="AV62" s="67">
        <v>160.69999854266644</v>
      </c>
      <c r="AW62" s="67">
        <v>49.984452735945979</v>
      </c>
      <c r="AX62" s="67">
        <v>0</v>
      </c>
      <c r="AY62" s="67">
        <v>41</v>
      </c>
      <c r="AZ62" s="13" t="s">
        <v>2109</v>
      </c>
      <c r="BA62" s="13">
        <v>0</v>
      </c>
      <c r="BB62" s="13" t="s">
        <v>2108</v>
      </c>
      <c r="BC62" s="13" t="s">
        <v>2110</v>
      </c>
      <c r="BD62" s="37">
        <v>683857</v>
      </c>
      <c r="BE62" s="36" t="s">
        <v>1417</v>
      </c>
      <c r="BF62" s="36" t="s">
        <v>1914</v>
      </c>
      <c r="BG62" s="36" t="s">
        <v>1915</v>
      </c>
      <c r="BH62" s="36" t="s">
        <v>1650</v>
      </c>
      <c r="BI62" s="36" t="s">
        <v>1534</v>
      </c>
      <c r="BJ62" s="36" t="s">
        <v>1535</v>
      </c>
      <c r="BK62" s="36" t="s">
        <v>1554</v>
      </c>
      <c r="BL62" s="36" t="s">
        <v>1555</v>
      </c>
      <c r="BM62" s="36" t="s">
        <v>1538</v>
      </c>
      <c r="BN62" s="36" t="s">
        <v>1539</v>
      </c>
      <c r="BO62" s="36" t="s">
        <v>1556</v>
      </c>
      <c r="BP62" s="36" t="s">
        <v>1557</v>
      </c>
      <c r="BQ62" s="36" t="s">
        <v>1558</v>
      </c>
      <c r="BR62" s="36" t="s">
        <v>1598</v>
      </c>
      <c r="BS62" s="36" t="s">
        <v>1599</v>
      </c>
      <c r="BT62" s="36" t="s">
        <v>1653</v>
      </c>
      <c r="BU62" s="36" t="s">
        <v>1654</v>
      </c>
      <c r="BV62" s="36" t="s">
        <v>1844</v>
      </c>
      <c r="BW62" s="36" t="s">
        <v>2049</v>
      </c>
      <c r="BX62" s="36" t="s">
        <v>1916</v>
      </c>
      <c r="BY62" s="36" t="s">
        <v>1846</v>
      </c>
      <c r="BZ62" s="36" t="s">
        <v>1847</v>
      </c>
    </row>
    <row r="63" spans="1:78" ht="28.8" hidden="1" x14ac:dyDescent="0.3">
      <c r="A63" s="12" t="s">
        <v>97</v>
      </c>
      <c r="B63" s="11" t="s">
        <v>1417</v>
      </c>
      <c r="C63" s="20">
        <v>259</v>
      </c>
      <c r="D63" s="20">
        <v>6713</v>
      </c>
      <c r="E63" s="27">
        <v>43.088757999999999</v>
      </c>
      <c r="F63" s="27">
        <v>-73.118080000000006</v>
      </c>
      <c r="G63" s="15" t="s">
        <v>1303</v>
      </c>
      <c r="H63" s="15" t="s">
        <v>2085</v>
      </c>
      <c r="I63" s="17" t="s">
        <v>1142</v>
      </c>
      <c r="J63" s="12" t="s">
        <v>98</v>
      </c>
      <c r="K63" s="13">
        <v>58</v>
      </c>
      <c r="L63" s="11">
        <v>58</v>
      </c>
      <c r="M63" s="52">
        <v>36398</v>
      </c>
      <c r="N63" s="11">
        <v>61</v>
      </c>
      <c r="O63" s="11">
        <v>61</v>
      </c>
      <c r="P63" s="11">
        <v>4.7213114754098404</v>
      </c>
      <c r="Q63" s="11">
        <v>4.7213114754098404</v>
      </c>
      <c r="R63" s="11">
        <v>36.874621420674004</v>
      </c>
      <c r="S63" s="11">
        <v>36.874621420674004</v>
      </c>
      <c r="T63" s="11">
        <v>47.213114754098399</v>
      </c>
      <c r="U63" s="11">
        <v>0.60450199050285303</v>
      </c>
      <c r="V63" s="11">
        <v>4.8482142861815296</v>
      </c>
      <c r="W63" s="11">
        <v>4.8482142861815296</v>
      </c>
      <c r="X63" s="11">
        <v>37.865764057375301</v>
      </c>
      <c r="Y63" s="11">
        <v>37.865764057375301</v>
      </c>
      <c r="Z63" s="11">
        <v>48.482142861815298</v>
      </c>
      <c r="AA63" s="11">
        <v>1</v>
      </c>
      <c r="AB63" s="11">
        <v>0</v>
      </c>
      <c r="AC63" s="11">
        <v>235.200000792742</v>
      </c>
      <c r="AD63" s="11"/>
      <c r="AE63" s="11"/>
      <c r="AF63" s="11">
        <v>27</v>
      </c>
      <c r="AG63" s="67">
        <v>62</v>
      </c>
      <c r="AH63" s="67">
        <v>60</v>
      </c>
      <c r="AI63" s="67">
        <v>4.693548387096774</v>
      </c>
      <c r="AJ63" s="67">
        <v>4.8499999999999996</v>
      </c>
      <c r="AK63" s="67">
        <v>36.957036957055436</v>
      </c>
      <c r="AL63" s="67">
        <v>37.567938458211941</v>
      </c>
      <c r="AM63" s="67">
        <v>47.711329553282575</v>
      </c>
      <c r="AN63" s="67">
        <v>0.60593449126148291</v>
      </c>
      <c r="AO63" s="67">
        <v>4.7454313638782599</v>
      </c>
      <c r="AP63" s="67">
        <v>4.8087855291877792</v>
      </c>
      <c r="AQ63" s="67">
        <v>37.365563924760025</v>
      </c>
      <c r="AR63" s="67">
        <v>37.248692540054982</v>
      </c>
      <c r="AS63" s="67">
        <v>47.305886831780306</v>
      </c>
      <c r="AT63" s="67">
        <v>0.98682532940490275</v>
      </c>
      <c r="AU63" s="67">
        <v>3.1000000014901161</v>
      </c>
      <c r="AV63" s="67">
        <v>232.20000079274178</v>
      </c>
      <c r="AW63" s="67">
        <v>54.630773011627653</v>
      </c>
      <c r="AX63" s="67">
        <v>0</v>
      </c>
      <c r="AY63" s="67">
        <v>30</v>
      </c>
      <c r="AZ63" s="13" t="s">
        <v>2109</v>
      </c>
      <c r="BA63" s="13">
        <v>0</v>
      </c>
      <c r="BB63" s="13" t="s">
        <v>2108</v>
      </c>
      <c r="BC63" s="13" t="s">
        <v>2110</v>
      </c>
      <c r="BD63" s="37">
        <v>683857</v>
      </c>
      <c r="BE63" s="36" t="s">
        <v>1417</v>
      </c>
      <c r="BF63" s="36" t="s">
        <v>1914</v>
      </c>
      <c r="BG63" s="36" t="s">
        <v>1915</v>
      </c>
      <c r="BH63" s="36" t="s">
        <v>1650</v>
      </c>
      <c r="BI63" s="36" t="s">
        <v>1534</v>
      </c>
      <c r="BJ63" s="36" t="s">
        <v>1535</v>
      </c>
      <c r="BK63" s="36" t="s">
        <v>1554</v>
      </c>
      <c r="BL63" s="36" t="s">
        <v>1555</v>
      </c>
      <c r="BM63" s="36" t="s">
        <v>1538</v>
      </c>
      <c r="BN63" s="36" t="s">
        <v>1539</v>
      </c>
      <c r="BO63" s="36" t="s">
        <v>1556</v>
      </c>
      <c r="BP63" s="36" t="s">
        <v>1557</v>
      </c>
      <c r="BQ63" s="36" t="s">
        <v>1558</v>
      </c>
      <c r="BR63" s="36" t="s">
        <v>1598</v>
      </c>
      <c r="BS63" s="36" t="s">
        <v>1599</v>
      </c>
      <c r="BT63" s="36" t="s">
        <v>1653</v>
      </c>
      <c r="BU63" s="36" t="s">
        <v>1654</v>
      </c>
      <c r="BV63" s="36" t="s">
        <v>1844</v>
      </c>
      <c r="BW63" s="36" t="s">
        <v>2049</v>
      </c>
      <c r="BX63" s="36" t="s">
        <v>1916</v>
      </c>
      <c r="BY63" s="36" t="s">
        <v>1846</v>
      </c>
      <c r="BZ63" s="36" t="s">
        <v>1847</v>
      </c>
    </row>
    <row r="64" spans="1:78" ht="28.8" hidden="1" x14ac:dyDescent="0.3">
      <c r="A64" s="3" t="str">
        <f>"VT"&amp;C64</f>
        <v>VT260</v>
      </c>
      <c r="B64" s="11" t="s">
        <v>1462</v>
      </c>
      <c r="C64" s="20">
        <v>260</v>
      </c>
      <c r="D64" s="14" t="s">
        <v>1112</v>
      </c>
      <c r="E64" s="18">
        <v>42.884985</v>
      </c>
      <c r="F64" s="18">
        <v>-73.222480000000004</v>
      </c>
      <c r="G64" s="15" t="s">
        <v>1303</v>
      </c>
      <c r="H64" s="15" t="s">
        <v>2084</v>
      </c>
      <c r="I64" s="17" t="s">
        <v>1151</v>
      </c>
      <c r="J64" s="12" t="s">
        <v>99</v>
      </c>
      <c r="K64" s="13">
        <v>58</v>
      </c>
      <c r="L64" s="11">
        <v>58</v>
      </c>
      <c r="M64" s="52">
        <v>36353</v>
      </c>
      <c r="N64" s="11">
        <v>32</v>
      </c>
      <c r="O64" s="11">
        <v>30</v>
      </c>
      <c r="P64" s="11">
        <v>3.90625</v>
      </c>
      <c r="Q64" s="11">
        <v>4.1666666666666696</v>
      </c>
      <c r="R64" s="11">
        <v>22.0970869120796</v>
      </c>
      <c r="S64" s="11">
        <v>22.8217732293819</v>
      </c>
      <c r="T64" s="11">
        <v>40.343576522993899</v>
      </c>
      <c r="U64" s="11">
        <v>0.71318041341818506</v>
      </c>
      <c r="V64" s="11">
        <v>3.7491558142035402</v>
      </c>
      <c r="W64" s="11">
        <v>3.8079372870405201</v>
      </c>
      <c r="X64" s="11">
        <v>21.208427999586402</v>
      </c>
      <c r="Y64" s="11">
        <v>20.8569314967712</v>
      </c>
      <c r="Z64" s="11">
        <v>36.870194240275403</v>
      </c>
      <c r="AA64" s="11">
        <v>0.98456343463506502</v>
      </c>
      <c r="AB64" s="11">
        <v>3.20000000298023</v>
      </c>
      <c r="AC64" s="11">
        <v>204.10000018030399</v>
      </c>
      <c r="AD64" s="11"/>
      <c r="AE64" s="11"/>
      <c r="AF64" s="11">
        <v>21</v>
      </c>
      <c r="AG64" s="67">
        <v>33</v>
      </c>
      <c r="AH64" s="67">
        <v>29</v>
      </c>
      <c r="AI64" s="67">
        <v>4.1212121212121211</v>
      </c>
      <c r="AJ64" s="67">
        <v>4.6896551724137927</v>
      </c>
      <c r="AK64" s="67">
        <v>23.674561209974904</v>
      </c>
      <c r="AL64" s="67">
        <v>25.254565992079051</v>
      </c>
      <c r="AM64" s="67">
        <v>43.962556500796033</v>
      </c>
      <c r="AN64" s="67">
        <v>0.76528987854785013</v>
      </c>
      <c r="AO64" s="67">
        <v>2.8486017391514795</v>
      </c>
      <c r="AP64" s="67">
        <v>4.1871013499037151</v>
      </c>
      <c r="AQ64" s="67">
        <v>16.363971145592853</v>
      </c>
      <c r="AR64" s="67">
        <v>22.548230833406858</v>
      </c>
      <c r="AS64" s="67">
        <v>39.251431694274572</v>
      </c>
      <c r="AT64" s="67">
        <v>0.68032786911570331</v>
      </c>
      <c r="AU64" s="67">
        <v>66.300000004470348</v>
      </c>
      <c r="AV64" s="67">
        <v>141.10000018030405</v>
      </c>
      <c r="AW64" s="67">
        <v>42.72664950038461</v>
      </c>
      <c r="AX64" s="67">
        <v>0</v>
      </c>
      <c r="AY64" s="67">
        <v>20</v>
      </c>
      <c r="AZ64" s="13"/>
      <c r="BA64" s="13"/>
      <c r="BB64" s="13"/>
      <c r="BC64" s="13"/>
      <c r="BD64" s="37">
        <v>689638</v>
      </c>
      <c r="BE64" s="36" t="s">
        <v>1464</v>
      </c>
      <c r="BF64" s="36" t="s">
        <v>1496</v>
      </c>
      <c r="BG64" s="36" t="s">
        <v>1497</v>
      </c>
      <c r="BH64" s="36" t="s">
        <v>1495</v>
      </c>
      <c r="BI64" s="36" t="s">
        <v>1498</v>
      </c>
      <c r="BJ64" s="36" t="s">
        <v>1499</v>
      </c>
      <c r="BK64" s="36" t="s">
        <v>1500</v>
      </c>
      <c r="BL64" s="36" t="s">
        <v>1501</v>
      </c>
      <c r="BM64" s="36" t="s">
        <v>1502</v>
      </c>
      <c r="BN64" s="36" t="s">
        <v>1503</v>
      </c>
      <c r="BO64" s="36" t="s">
        <v>1504</v>
      </c>
      <c r="BP64" s="36" t="s">
        <v>1505</v>
      </c>
      <c r="BQ64" s="36" t="s">
        <v>1506</v>
      </c>
      <c r="BR64" s="36" t="s">
        <v>1507</v>
      </c>
      <c r="BS64" s="36" t="s">
        <v>1508</v>
      </c>
      <c r="BT64" s="36" t="s">
        <v>1509</v>
      </c>
      <c r="BU64" s="36" t="s">
        <v>1510</v>
      </c>
      <c r="BV64" s="36" t="s">
        <v>1511</v>
      </c>
      <c r="BW64" s="36" t="s">
        <v>2062</v>
      </c>
      <c r="BX64" s="36" t="s">
        <v>1512</v>
      </c>
      <c r="BY64" s="36" t="s">
        <v>1513</v>
      </c>
      <c r="BZ64" s="36" t="s">
        <v>1514</v>
      </c>
    </row>
    <row r="65" spans="1:78" ht="28.8" hidden="1" x14ac:dyDescent="0.3">
      <c r="A65" s="3" t="str">
        <f>"VT"&amp;C65</f>
        <v>VT261</v>
      </c>
      <c r="C65" s="20">
        <v>261</v>
      </c>
      <c r="D65" s="14" t="s">
        <v>1112</v>
      </c>
      <c r="E65" s="18">
        <v>42.884984000000003</v>
      </c>
      <c r="F65" s="18">
        <v>-73.222480000000004</v>
      </c>
      <c r="G65" s="15" t="s">
        <v>1303</v>
      </c>
      <c r="H65" s="15" t="s">
        <v>2094</v>
      </c>
      <c r="I65" s="17" t="s">
        <v>1152</v>
      </c>
      <c r="J65" s="12" t="s">
        <v>100</v>
      </c>
      <c r="K65" s="13">
        <v>58</v>
      </c>
      <c r="L65" s="11">
        <v>58</v>
      </c>
      <c r="M65" s="52">
        <v>36353</v>
      </c>
      <c r="N65" s="11">
        <v>17</v>
      </c>
      <c r="O65" s="11">
        <v>15</v>
      </c>
      <c r="P65" s="11">
        <v>3.0588235294117601</v>
      </c>
      <c r="Q65" s="11">
        <v>3.4666666666666699</v>
      </c>
      <c r="R65" s="11">
        <v>12.611852501889301</v>
      </c>
      <c r="S65" s="11">
        <v>13.4263422668524</v>
      </c>
      <c r="T65" s="11">
        <v>32.563663136427799</v>
      </c>
      <c r="U65" s="11">
        <v>0.78978483922661002</v>
      </c>
      <c r="V65" s="11">
        <v>4.2214285711409403</v>
      </c>
      <c r="W65" s="11">
        <v>4.2315035798126397</v>
      </c>
      <c r="X65" s="11">
        <v>17.405395889814301</v>
      </c>
      <c r="Y65" s="11">
        <v>16.388542894031399</v>
      </c>
      <c r="Z65" s="11">
        <v>39.748054942386702</v>
      </c>
      <c r="AA65" s="11">
        <v>0.997619047583991</v>
      </c>
      <c r="AB65" s="11">
        <v>0.30000000447034803</v>
      </c>
      <c r="AC65" s="11">
        <v>125.700000017881</v>
      </c>
      <c r="AD65" s="11"/>
      <c r="AE65" s="11"/>
      <c r="AF65" s="11">
        <v>15</v>
      </c>
      <c r="AG65" s="67">
        <v>18</v>
      </c>
      <c r="AH65" s="67">
        <v>16</v>
      </c>
      <c r="AI65" s="67">
        <v>3.2222222222222223</v>
      </c>
      <c r="AJ65" s="67">
        <v>3.625</v>
      </c>
      <c r="AK65" s="67">
        <v>13.670731102939918</v>
      </c>
      <c r="AL65" s="67">
        <v>14.5</v>
      </c>
      <c r="AM65" s="67">
        <v>34.176827757349798</v>
      </c>
      <c r="AN65" s="67">
        <v>0.80555555555555558</v>
      </c>
      <c r="AO65" s="67">
        <v>4.8794607450256908</v>
      </c>
      <c r="AP65" s="67">
        <v>4.8910969790884504</v>
      </c>
      <c r="AQ65" s="67">
        <v>20.701798688047376</v>
      </c>
      <c r="AR65" s="67">
        <v>19.564387916353802</v>
      </c>
      <c r="AS65" s="67">
        <v>46.113704551393084</v>
      </c>
      <c r="AT65" s="67">
        <v>0.99762093573026467</v>
      </c>
      <c r="AU65" s="67">
        <v>0.30000000447034836</v>
      </c>
      <c r="AV65" s="67">
        <v>125.80000001937151</v>
      </c>
      <c r="AW65" s="67">
        <v>45.882056649923221</v>
      </c>
      <c r="AX65" s="67">
        <v>0</v>
      </c>
      <c r="AY65" s="67">
        <v>15</v>
      </c>
      <c r="AZ65" s="13"/>
      <c r="BA65" s="13"/>
      <c r="BB65" s="13"/>
      <c r="BC65" s="13"/>
      <c r="BD65" s="22"/>
      <c r="BE65" s="3"/>
      <c r="BF65" s="22"/>
      <c r="BG65" s="22"/>
      <c r="BH65" s="3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36" t="s">
        <v>1956</v>
      </c>
      <c r="BV65" s="22"/>
      <c r="BW65" s="22"/>
      <c r="BX65" s="22"/>
      <c r="BY65" s="22"/>
      <c r="BZ65" s="22"/>
    </row>
    <row r="66" spans="1:78" ht="28.8" hidden="1" x14ac:dyDescent="0.3">
      <c r="A66" s="12" t="s">
        <v>101</v>
      </c>
      <c r="B66" s="11" t="s">
        <v>1353</v>
      </c>
      <c r="C66" s="20">
        <v>263</v>
      </c>
      <c r="D66" s="20">
        <v>6821</v>
      </c>
      <c r="E66" s="27">
        <v>42.742975999999999</v>
      </c>
      <c r="F66" s="27">
        <v>-72.597222000000002</v>
      </c>
      <c r="G66" s="15" t="s">
        <v>1303</v>
      </c>
      <c r="H66" s="15" t="s">
        <v>2085</v>
      </c>
      <c r="I66" s="17" t="s">
        <v>1144</v>
      </c>
      <c r="J66" s="12" t="s">
        <v>102</v>
      </c>
      <c r="K66" s="13">
        <v>58</v>
      </c>
      <c r="L66" s="11">
        <v>58</v>
      </c>
      <c r="M66" s="52">
        <v>36754</v>
      </c>
      <c r="N66" s="11">
        <v>44</v>
      </c>
      <c r="O66" s="11">
        <v>42</v>
      </c>
      <c r="P66" s="11">
        <v>4.2954545454545503</v>
      </c>
      <c r="Q66" s="11">
        <v>4.5</v>
      </c>
      <c r="R66" s="11">
        <v>28.492822062598702</v>
      </c>
      <c r="S66" s="11">
        <v>29.163333142835398</v>
      </c>
      <c r="T66" s="11">
        <v>43.965378941327799</v>
      </c>
      <c r="U66" s="11">
        <v>0.66280302597353102</v>
      </c>
      <c r="V66" s="11">
        <v>4.9987336364688799</v>
      </c>
      <c r="W66" s="11">
        <v>5.0199236897616801</v>
      </c>
      <c r="X66" s="11">
        <v>33.157847798192201</v>
      </c>
      <c r="Y66" s="11">
        <v>32.5328237591402</v>
      </c>
      <c r="Z66" s="11">
        <v>49.045077172649002</v>
      </c>
      <c r="AA66" s="11">
        <v>0.99577880967871801</v>
      </c>
      <c r="AB66" s="11">
        <v>1</v>
      </c>
      <c r="AC66" s="11">
        <v>235.90000305324801</v>
      </c>
      <c r="AD66" s="11"/>
      <c r="AE66" s="11"/>
      <c r="AF66" s="11">
        <v>21</v>
      </c>
      <c r="AG66" s="67">
        <v>44</v>
      </c>
      <c r="AH66" s="67">
        <v>42</v>
      </c>
      <c r="AI66" s="67">
        <v>4.1818181818181817</v>
      </c>
      <c r="AJ66" s="67">
        <v>4.3809523809523814</v>
      </c>
      <c r="AK66" s="67">
        <v>27.739043701154252</v>
      </c>
      <c r="AL66" s="67">
        <v>28.391816393024914</v>
      </c>
      <c r="AM66" s="67">
        <v>42.802273678329669</v>
      </c>
      <c r="AN66" s="67">
        <v>0.64526855438692976</v>
      </c>
      <c r="AO66" s="67">
        <v>3.8644997713700682</v>
      </c>
      <c r="AP66" s="67">
        <v>3.8808817116894914</v>
      </c>
      <c r="AQ66" s="67">
        <v>25.634191488097485</v>
      </c>
      <c r="AR66" s="67">
        <v>25.150988054652846</v>
      </c>
      <c r="AS66" s="67">
        <v>37.916541129088252</v>
      </c>
      <c r="AT66" s="67">
        <v>0.99577880967871824</v>
      </c>
      <c r="AU66" s="67">
        <v>1</v>
      </c>
      <c r="AV66" s="67">
        <v>235.90000305324793</v>
      </c>
      <c r="AW66" s="67">
        <v>50.698414713653776</v>
      </c>
      <c r="AX66" s="67">
        <v>0</v>
      </c>
      <c r="AY66" s="67">
        <v>25</v>
      </c>
      <c r="AZ66" s="13" t="s">
        <v>2110</v>
      </c>
      <c r="BA66" s="13" t="s">
        <v>2110</v>
      </c>
      <c r="BB66" s="13" t="s">
        <v>2110</v>
      </c>
      <c r="BC66" s="13" t="s">
        <v>2110</v>
      </c>
      <c r="BD66" s="37">
        <v>684916</v>
      </c>
      <c r="BE66" s="36" t="s">
        <v>1353</v>
      </c>
      <c r="BF66" s="36" t="s">
        <v>1920</v>
      </c>
      <c r="BG66" s="36" t="s">
        <v>1921</v>
      </c>
      <c r="BH66" s="36" t="s">
        <v>1595</v>
      </c>
      <c r="BI66" s="36" t="s">
        <v>1534</v>
      </c>
      <c r="BJ66" s="36" t="s">
        <v>1535</v>
      </c>
      <c r="BK66" s="36" t="s">
        <v>1554</v>
      </c>
      <c r="BL66" s="36" t="s">
        <v>1555</v>
      </c>
      <c r="BM66" s="36" t="s">
        <v>1538</v>
      </c>
      <c r="BN66" s="36" t="s">
        <v>1539</v>
      </c>
      <c r="BO66" s="36" t="s">
        <v>1556</v>
      </c>
      <c r="BP66" s="36" t="s">
        <v>1557</v>
      </c>
      <c r="BQ66" s="36" t="s">
        <v>1558</v>
      </c>
      <c r="BR66" s="36" t="s">
        <v>1598</v>
      </c>
      <c r="BS66" s="36" t="s">
        <v>1599</v>
      </c>
      <c r="BT66" s="36" t="s">
        <v>1600</v>
      </c>
      <c r="BU66" s="36" t="s">
        <v>1601</v>
      </c>
      <c r="BV66" s="36" t="s">
        <v>1638</v>
      </c>
      <c r="BW66" s="36" t="s">
        <v>2030</v>
      </c>
      <c r="BX66" s="36" t="s">
        <v>1922</v>
      </c>
      <c r="BY66" s="36" t="s">
        <v>1640</v>
      </c>
      <c r="BZ66" s="36" t="s">
        <v>1641</v>
      </c>
    </row>
    <row r="67" spans="1:78" ht="28.8" hidden="1" x14ac:dyDescent="0.3">
      <c r="A67" s="12" t="s">
        <v>103</v>
      </c>
      <c r="B67" s="11" t="s">
        <v>1451</v>
      </c>
      <c r="C67" s="20">
        <v>264</v>
      </c>
      <c r="D67" s="14">
        <v>6730</v>
      </c>
      <c r="E67" s="27">
        <v>42.746600000000001</v>
      </c>
      <c r="F67" s="27">
        <v>-72.5535</v>
      </c>
      <c r="G67" s="15" t="s">
        <v>1129</v>
      </c>
      <c r="H67" s="15" t="s">
        <v>2085</v>
      </c>
      <c r="I67" s="17" t="s">
        <v>1141</v>
      </c>
      <c r="J67" s="12" t="s">
        <v>104</v>
      </c>
      <c r="K67" s="29">
        <v>1</v>
      </c>
      <c r="L67" s="11">
        <v>58</v>
      </c>
      <c r="M67" s="52">
        <v>36731</v>
      </c>
      <c r="N67" s="11">
        <v>47</v>
      </c>
      <c r="O67" s="11">
        <v>46</v>
      </c>
      <c r="P67" s="11">
        <v>4.6170212765957404</v>
      </c>
      <c r="Q67" s="11">
        <v>4.7173913043478297</v>
      </c>
      <c r="R67" s="11">
        <v>31.652703155043099</v>
      </c>
      <c r="S67" s="11">
        <v>31.9949044856127</v>
      </c>
      <c r="T67" s="11">
        <v>46.669364707698399</v>
      </c>
      <c r="U67" s="11">
        <v>0.68074264863005696</v>
      </c>
      <c r="V67" s="11">
        <v>4.6335428180995297</v>
      </c>
      <c r="W67" s="11">
        <v>4.6426603758681599</v>
      </c>
      <c r="X67" s="11">
        <v>31.765969137059301</v>
      </c>
      <c r="Y67" s="11">
        <v>31.488054668718199</v>
      </c>
      <c r="Z67" s="11">
        <v>45.930048265378197</v>
      </c>
      <c r="AA67" s="11">
        <v>0.99803613509701905</v>
      </c>
      <c r="AB67" s="11">
        <v>0.5</v>
      </c>
      <c r="AC67" s="11">
        <v>254.09999781101899</v>
      </c>
      <c r="AD67" s="11"/>
      <c r="AE67" s="11"/>
      <c r="AF67" s="11">
        <v>22</v>
      </c>
      <c r="AG67" s="67">
        <v>47</v>
      </c>
      <c r="AH67" s="67">
        <v>46</v>
      </c>
      <c r="AI67" s="67">
        <v>4.7872340425531918</v>
      </c>
      <c r="AJ67" s="67">
        <v>4.8913043478260869</v>
      </c>
      <c r="AK67" s="67">
        <v>32.81962308702628</v>
      </c>
      <c r="AL67" s="67">
        <v>33.174440134851856</v>
      </c>
      <c r="AM67" s="67">
        <v>48.389894282175774</v>
      </c>
      <c r="AN67" s="67">
        <v>0.70583915180535872</v>
      </c>
      <c r="AO67" s="67">
        <v>4.0094265736519379</v>
      </c>
      <c r="AP67" s="67">
        <v>4.0173160396263414</v>
      </c>
      <c r="AQ67" s="67">
        <v>27.487243734627103</v>
      </c>
      <c r="AR67" s="67">
        <v>27.246763027247795</v>
      </c>
      <c r="AS67" s="67">
        <v>39.743488573146465</v>
      </c>
      <c r="AT67" s="67">
        <v>0.99803613509701938</v>
      </c>
      <c r="AU67" s="67">
        <v>0.5</v>
      </c>
      <c r="AV67" s="67">
        <v>254.09999781101942</v>
      </c>
      <c r="AW67" s="67">
        <v>57.26794373052681</v>
      </c>
      <c r="AX67" s="67">
        <v>0</v>
      </c>
      <c r="AY67" s="67">
        <v>21</v>
      </c>
      <c r="AZ67" s="29" t="s">
        <v>2109</v>
      </c>
      <c r="BA67" s="29" t="s">
        <v>2110</v>
      </c>
      <c r="BB67" s="29" t="s">
        <v>2110</v>
      </c>
      <c r="BC67" s="29" t="s">
        <v>2110</v>
      </c>
      <c r="BD67" s="37">
        <v>689294</v>
      </c>
      <c r="BE67" s="36" t="s">
        <v>1469</v>
      </c>
      <c r="BF67" s="49" t="s">
        <v>1899</v>
      </c>
      <c r="BG67" s="36" t="s">
        <v>1900</v>
      </c>
      <c r="BH67" s="36" t="s">
        <v>1662</v>
      </c>
      <c r="BI67" s="36" t="s">
        <v>1534</v>
      </c>
      <c r="BJ67" s="36" t="s">
        <v>1535</v>
      </c>
      <c r="BK67" s="36" t="s">
        <v>1536</v>
      </c>
      <c r="BL67" s="36" t="s">
        <v>1537</v>
      </c>
      <c r="BM67" s="36" t="s">
        <v>1538</v>
      </c>
      <c r="BN67" s="36" t="s">
        <v>1539</v>
      </c>
      <c r="BO67" s="36" t="s">
        <v>1540</v>
      </c>
      <c r="BP67" s="36" t="s">
        <v>1541</v>
      </c>
      <c r="BQ67" s="36" t="s">
        <v>1542</v>
      </c>
      <c r="BR67" s="36" t="s">
        <v>1665</v>
      </c>
      <c r="BS67" s="36" t="s">
        <v>1666</v>
      </c>
      <c r="BT67" s="36" t="s">
        <v>1667</v>
      </c>
      <c r="BU67" s="36" t="s">
        <v>1668</v>
      </c>
      <c r="BV67" s="36" t="s">
        <v>1901</v>
      </c>
      <c r="BW67" s="36" t="s">
        <v>2054</v>
      </c>
      <c r="BX67" s="36" t="s">
        <v>1902</v>
      </c>
      <c r="BY67" s="36" t="s">
        <v>1903</v>
      </c>
      <c r="BZ67" s="36" t="s">
        <v>1904</v>
      </c>
    </row>
    <row r="68" spans="1:78" ht="28.8" hidden="1" x14ac:dyDescent="0.3">
      <c r="A68" s="12" t="s">
        <v>105</v>
      </c>
      <c r="B68" s="11" t="s">
        <v>1424</v>
      </c>
      <c r="C68" s="20">
        <v>265</v>
      </c>
      <c r="D68" s="20">
        <v>6393</v>
      </c>
      <c r="E68" s="27">
        <v>44.504308000000002</v>
      </c>
      <c r="F68" s="27">
        <v>-72.624572999999998</v>
      </c>
      <c r="G68" s="15" t="s">
        <v>1303</v>
      </c>
      <c r="H68" s="15" t="s">
        <v>2085</v>
      </c>
      <c r="I68" s="17" t="s">
        <v>1144</v>
      </c>
      <c r="J68" s="12" t="s">
        <v>106</v>
      </c>
      <c r="K68" s="13">
        <v>58</v>
      </c>
      <c r="L68" s="11">
        <v>58</v>
      </c>
      <c r="M68" s="52">
        <v>36718</v>
      </c>
      <c r="N68" s="11">
        <v>22</v>
      </c>
      <c r="O68" s="11">
        <v>22</v>
      </c>
      <c r="P68" s="11">
        <v>4.8636363636363598</v>
      </c>
      <c r="Q68" s="11">
        <v>4.8636363636363598</v>
      </c>
      <c r="R68" s="11">
        <v>22.8124766500503</v>
      </c>
      <c r="S68" s="11">
        <v>22.8124766500503</v>
      </c>
      <c r="T68" s="11">
        <v>48.636363636363598</v>
      </c>
      <c r="U68" s="11">
        <v>1.03693075682047</v>
      </c>
      <c r="V68" s="11">
        <v>3.7485241899913202</v>
      </c>
      <c r="W68" s="11">
        <v>3.7485241899913202</v>
      </c>
      <c r="X68" s="11">
        <v>17.582136936814599</v>
      </c>
      <c r="Y68" s="11">
        <v>17.582136936814599</v>
      </c>
      <c r="Z68" s="11">
        <v>37.485241899913198</v>
      </c>
      <c r="AA68" s="11">
        <v>1</v>
      </c>
      <c r="AB68" s="11">
        <v>0</v>
      </c>
      <c r="AC68" s="11">
        <v>84.700001627206802</v>
      </c>
      <c r="AD68" s="11"/>
      <c r="AE68" s="11"/>
      <c r="AF68" s="11">
        <v>8</v>
      </c>
      <c r="AG68" s="67">
        <v>22</v>
      </c>
      <c r="AH68" s="67">
        <v>22</v>
      </c>
      <c r="AI68" s="67">
        <v>4.8636363636363633</v>
      </c>
      <c r="AJ68" s="67">
        <v>4.8636363636363633</v>
      </c>
      <c r="AK68" s="67">
        <v>22.812476650050314</v>
      </c>
      <c r="AL68" s="67">
        <v>22.812476650050314</v>
      </c>
      <c r="AM68" s="67">
        <v>48.636363636363633</v>
      </c>
      <c r="AN68" s="67">
        <v>1.0369307568204689</v>
      </c>
      <c r="AO68" s="67">
        <v>3.1971664482843187</v>
      </c>
      <c r="AP68" s="67">
        <v>3.1971664482843187</v>
      </c>
      <c r="AQ68" s="67">
        <v>14.996039895811469</v>
      </c>
      <c r="AR68" s="67">
        <v>14.996039895811469</v>
      </c>
      <c r="AS68" s="67">
        <v>31.971664482843188</v>
      </c>
      <c r="AT68" s="67">
        <v>1</v>
      </c>
      <c r="AU68" s="67">
        <v>0</v>
      </c>
      <c r="AV68" s="67">
        <v>84.700001627206802</v>
      </c>
      <c r="AW68" s="67">
        <v>55.662501303357281</v>
      </c>
      <c r="AX68" s="67">
        <v>0</v>
      </c>
      <c r="AY68" s="67">
        <v>11</v>
      </c>
      <c r="AZ68" s="13" t="s">
        <v>2109</v>
      </c>
      <c r="BA68" s="13" t="s">
        <v>2109</v>
      </c>
      <c r="BB68" s="13" t="s">
        <v>2108</v>
      </c>
      <c r="BC68" s="13" t="s">
        <v>2110</v>
      </c>
      <c r="BD68" s="37">
        <v>688268</v>
      </c>
      <c r="BE68" s="36" t="s">
        <v>1424</v>
      </c>
      <c r="BF68" s="36" t="s">
        <v>1830</v>
      </c>
      <c r="BG68" s="36" t="s">
        <v>1831</v>
      </c>
      <c r="BH68" s="36" t="s">
        <v>1650</v>
      </c>
      <c r="BI68" s="36" t="s">
        <v>1534</v>
      </c>
      <c r="BJ68" s="36" t="s">
        <v>1535</v>
      </c>
      <c r="BK68" s="36" t="s">
        <v>1554</v>
      </c>
      <c r="BL68" s="36" t="s">
        <v>1555</v>
      </c>
      <c r="BM68" s="36" t="s">
        <v>1538</v>
      </c>
      <c r="BN68" s="36" t="s">
        <v>1539</v>
      </c>
      <c r="BO68" s="36" t="s">
        <v>1556</v>
      </c>
      <c r="BP68" s="36" t="s">
        <v>1557</v>
      </c>
      <c r="BQ68" s="36" t="s">
        <v>1558</v>
      </c>
      <c r="BR68" s="36" t="s">
        <v>1598</v>
      </c>
      <c r="BS68" s="36" t="s">
        <v>1599</v>
      </c>
      <c r="BT68" s="36" t="s">
        <v>1653</v>
      </c>
      <c r="BU68" s="36" t="s">
        <v>1654</v>
      </c>
      <c r="BV68" s="36" t="s">
        <v>1832</v>
      </c>
      <c r="BW68" s="36" t="s">
        <v>2048</v>
      </c>
      <c r="BX68" s="36" t="s">
        <v>1833</v>
      </c>
      <c r="BY68" s="36" t="s">
        <v>1834</v>
      </c>
      <c r="BZ68" s="36" t="s">
        <v>1835</v>
      </c>
    </row>
    <row r="69" spans="1:78" hidden="1" x14ac:dyDescent="0.3">
      <c r="A69" s="12" t="s">
        <v>107</v>
      </c>
      <c r="B69" s="11" t="s">
        <v>1353</v>
      </c>
      <c r="C69" s="20">
        <v>266</v>
      </c>
      <c r="D69" s="20">
        <v>6764</v>
      </c>
      <c r="E69" s="27">
        <v>42.732394999999997</v>
      </c>
      <c r="F69" s="27">
        <v>-72.504351999999997</v>
      </c>
      <c r="G69" s="15" t="s">
        <v>1303</v>
      </c>
      <c r="H69" s="15" t="s">
        <v>2085</v>
      </c>
      <c r="I69" s="17" t="s">
        <v>1147</v>
      </c>
      <c r="J69" s="12" t="s">
        <v>108</v>
      </c>
      <c r="K69" s="29">
        <v>1</v>
      </c>
      <c r="L69" s="11">
        <v>58</v>
      </c>
      <c r="M69" s="52">
        <v>36753</v>
      </c>
      <c r="N69" s="11">
        <v>47</v>
      </c>
      <c r="O69" s="11">
        <v>47</v>
      </c>
      <c r="P69" s="11">
        <v>4.9361702127659601</v>
      </c>
      <c r="Q69" s="11">
        <v>4.9361702127659601</v>
      </c>
      <c r="R69" s="11">
        <v>33.840678027511501</v>
      </c>
      <c r="S69" s="11">
        <v>33.840678027511501</v>
      </c>
      <c r="T69" s="11">
        <v>49.361702127659598</v>
      </c>
      <c r="U69" s="11">
        <v>0.72001442611726696</v>
      </c>
      <c r="V69" s="11">
        <v>5.41684285122499</v>
      </c>
      <c r="W69" s="11">
        <v>5.41684285122499</v>
      </c>
      <c r="X69" s="11">
        <v>37.1360036126501</v>
      </c>
      <c r="Y69" s="11">
        <v>37.1360036126501</v>
      </c>
      <c r="Z69" s="11">
        <v>54.168428512249903</v>
      </c>
      <c r="AA69" s="11">
        <v>1</v>
      </c>
      <c r="AB69" s="11">
        <v>0</v>
      </c>
      <c r="AC69" s="11">
        <v>283.799998097122</v>
      </c>
      <c r="AD69" s="11"/>
      <c r="AE69" s="11"/>
      <c r="AF69" s="11">
        <v>16</v>
      </c>
      <c r="AG69" s="67">
        <v>47</v>
      </c>
      <c r="AH69" s="67">
        <v>47</v>
      </c>
      <c r="AI69" s="67">
        <v>4.957446808510638</v>
      </c>
      <c r="AJ69" s="67">
        <v>4.957446808510638</v>
      </c>
      <c r="AK69" s="67">
        <v>33.986543019009432</v>
      </c>
      <c r="AL69" s="67">
        <v>33.986543019009432</v>
      </c>
      <c r="AM69" s="67">
        <v>49.574468085106382</v>
      </c>
      <c r="AN69" s="67">
        <v>0.72311793657466872</v>
      </c>
      <c r="AO69" s="67">
        <v>4.8255814009263629</v>
      </c>
      <c r="AP69" s="67">
        <v>4.8255814009263629</v>
      </c>
      <c r="AQ69" s="67">
        <v>33.082519330870532</v>
      </c>
      <c r="AR69" s="67">
        <v>33.082519330870532</v>
      </c>
      <c r="AS69" s="67">
        <v>48.255814009263631</v>
      </c>
      <c r="AT69" s="67">
        <v>1</v>
      </c>
      <c r="AU69" s="67">
        <v>0</v>
      </c>
      <c r="AV69" s="67">
        <v>283.79999809712172</v>
      </c>
      <c r="AW69" s="67">
        <v>56.988778056089593</v>
      </c>
      <c r="AX69" s="67">
        <v>0</v>
      </c>
      <c r="AY69" s="67">
        <v>23</v>
      </c>
      <c r="AZ69" s="29" t="s">
        <v>2108</v>
      </c>
      <c r="BA69" s="29" t="s">
        <v>2110</v>
      </c>
      <c r="BB69" s="29" t="s">
        <v>2110</v>
      </c>
      <c r="BC69" s="29" t="s">
        <v>2110</v>
      </c>
      <c r="BD69" s="37">
        <v>684916</v>
      </c>
      <c r="BE69" s="36" t="s">
        <v>1353</v>
      </c>
      <c r="BF69" s="36" t="s">
        <v>1920</v>
      </c>
      <c r="BG69" s="36" t="s">
        <v>1921</v>
      </c>
      <c r="BH69" s="36" t="s">
        <v>1595</v>
      </c>
      <c r="BI69" s="36" t="s">
        <v>1534</v>
      </c>
      <c r="BJ69" s="36" t="s">
        <v>1535</v>
      </c>
      <c r="BK69" s="36" t="s">
        <v>1554</v>
      </c>
      <c r="BL69" s="36" t="s">
        <v>1555</v>
      </c>
      <c r="BM69" s="36" t="s">
        <v>1538</v>
      </c>
      <c r="BN69" s="36" t="s">
        <v>1539</v>
      </c>
      <c r="BO69" s="36" t="s">
        <v>1556</v>
      </c>
      <c r="BP69" s="36" t="s">
        <v>1557</v>
      </c>
      <c r="BQ69" s="36" t="s">
        <v>1558</v>
      </c>
      <c r="BR69" s="36" t="s">
        <v>1598</v>
      </c>
      <c r="BS69" s="36" t="s">
        <v>1599</v>
      </c>
      <c r="BT69" s="36" t="s">
        <v>1600</v>
      </c>
      <c r="BU69" s="36" t="s">
        <v>1601</v>
      </c>
      <c r="BV69" s="36" t="s">
        <v>1638</v>
      </c>
      <c r="BW69" s="36" t="s">
        <v>2030</v>
      </c>
      <c r="BX69" s="36" t="s">
        <v>1922</v>
      </c>
      <c r="BY69" s="36" t="s">
        <v>1640</v>
      </c>
      <c r="BZ69" s="36" t="s">
        <v>1641</v>
      </c>
    </row>
    <row r="70" spans="1:78" ht="28.8" hidden="1" x14ac:dyDescent="0.3">
      <c r="A70" s="12" t="s">
        <v>109</v>
      </c>
      <c r="B70" s="11" t="s">
        <v>1357</v>
      </c>
      <c r="C70" s="20">
        <v>267</v>
      </c>
      <c r="D70" s="20">
        <v>6790</v>
      </c>
      <c r="E70" s="27">
        <v>43.343525</v>
      </c>
      <c r="F70" s="27">
        <v>-72.982095999999999</v>
      </c>
      <c r="G70" s="15" t="s">
        <v>1303</v>
      </c>
      <c r="H70" s="15" t="s">
        <v>2085</v>
      </c>
      <c r="I70" s="17" t="s">
        <v>1153</v>
      </c>
      <c r="J70" s="12" t="s">
        <v>110</v>
      </c>
      <c r="K70" s="13">
        <v>58</v>
      </c>
      <c r="L70" s="11">
        <v>58</v>
      </c>
      <c r="M70" s="52">
        <v>36725</v>
      </c>
      <c r="N70" s="11">
        <v>72</v>
      </c>
      <c r="O70" s="11">
        <v>71</v>
      </c>
      <c r="P70" s="11">
        <v>4.7361111111111098</v>
      </c>
      <c r="Q70" s="11">
        <v>4.8028169014084501</v>
      </c>
      <c r="R70" s="11">
        <v>40.187235397435401</v>
      </c>
      <c r="S70" s="11">
        <v>40.469254544410397</v>
      </c>
      <c r="T70" s="11">
        <v>47.693473863195202</v>
      </c>
      <c r="U70" s="11">
        <v>0.56207297978347803</v>
      </c>
      <c r="V70" s="11">
        <v>4.8877031310996202</v>
      </c>
      <c r="W70" s="11">
        <v>4.8888888912125497</v>
      </c>
      <c r="X70" s="11">
        <v>41.473536341127101</v>
      </c>
      <c r="Y70" s="11">
        <v>41.194510021775102</v>
      </c>
      <c r="Z70" s="11">
        <v>48.548195640090597</v>
      </c>
      <c r="AA70" s="11">
        <v>0.99975745815883299</v>
      </c>
      <c r="AB70" s="11">
        <v>0.10000000149011599</v>
      </c>
      <c r="AC70" s="11">
        <v>412.200001552701</v>
      </c>
      <c r="AD70" s="11"/>
      <c r="AE70" s="11"/>
      <c r="AF70" s="11">
        <v>30</v>
      </c>
      <c r="AG70" s="67">
        <v>72</v>
      </c>
      <c r="AH70" s="67">
        <v>70</v>
      </c>
      <c r="AI70" s="67">
        <v>4.833333333333333</v>
      </c>
      <c r="AJ70" s="67">
        <v>4.9714285714285715</v>
      </c>
      <c r="AK70" s="67">
        <v>41.012193308819754</v>
      </c>
      <c r="AL70" s="67">
        <v>41.5939556048369</v>
      </c>
      <c r="AM70" s="67">
        <v>49.018946774253969</v>
      </c>
      <c r="AN70" s="67">
        <v>0.57769382784495693</v>
      </c>
      <c r="AO70" s="67">
        <v>4.560271638440403</v>
      </c>
      <c r="AP70" s="67">
        <v>4.7396017047071526</v>
      </c>
      <c r="AQ70" s="67">
        <v>38.695187995126759</v>
      </c>
      <c r="AR70" s="67">
        <v>39.654352880212357</v>
      </c>
      <c r="AS70" s="67">
        <v>46.73310304193744</v>
      </c>
      <c r="AT70" s="67">
        <v>0.9621634733381399</v>
      </c>
      <c r="AU70" s="67">
        <v>15.600000001490116</v>
      </c>
      <c r="AV70" s="67">
        <v>396.700001552701</v>
      </c>
      <c r="AW70" s="67">
        <v>50.929086833453496</v>
      </c>
      <c r="AX70" s="67">
        <v>0</v>
      </c>
      <c r="AY70" s="67">
        <v>37</v>
      </c>
      <c r="AZ70" s="13" t="s">
        <v>2109</v>
      </c>
      <c r="BA70" s="13" t="s">
        <v>2109</v>
      </c>
      <c r="BB70" s="13" t="s">
        <v>2110</v>
      </c>
      <c r="BC70" s="13" t="s">
        <v>2109</v>
      </c>
      <c r="BD70" s="37">
        <v>689355</v>
      </c>
      <c r="BE70" s="36" t="s">
        <v>1357</v>
      </c>
      <c r="BF70" s="36" t="s">
        <v>1636</v>
      </c>
      <c r="BG70" s="36" t="s">
        <v>1637</v>
      </c>
      <c r="BH70" s="36" t="s">
        <v>1595</v>
      </c>
      <c r="BI70" s="36" t="s">
        <v>1534</v>
      </c>
      <c r="BJ70" s="36" t="s">
        <v>1535</v>
      </c>
      <c r="BK70" s="36" t="s">
        <v>1554</v>
      </c>
      <c r="BL70" s="36" t="s">
        <v>1555</v>
      </c>
      <c r="BM70" s="36" t="s">
        <v>1538</v>
      </c>
      <c r="BN70" s="36" t="s">
        <v>1539</v>
      </c>
      <c r="BO70" s="36" t="s">
        <v>1556</v>
      </c>
      <c r="BP70" s="36" t="s">
        <v>1557</v>
      </c>
      <c r="BQ70" s="36" t="s">
        <v>1558</v>
      </c>
      <c r="BR70" s="36" t="s">
        <v>1598</v>
      </c>
      <c r="BS70" s="36" t="s">
        <v>1599</v>
      </c>
      <c r="BT70" s="36" t="s">
        <v>1600</v>
      </c>
      <c r="BU70" s="36" t="s">
        <v>1601</v>
      </c>
      <c r="BV70" s="36" t="s">
        <v>1638</v>
      </c>
      <c r="BW70" s="36" t="s">
        <v>2030</v>
      </c>
      <c r="BX70" s="36" t="s">
        <v>1639</v>
      </c>
      <c r="BY70" s="36" t="s">
        <v>1640</v>
      </c>
      <c r="BZ70" s="36" t="s">
        <v>1641</v>
      </c>
    </row>
    <row r="71" spans="1:78" ht="28.8" hidden="1" x14ac:dyDescent="0.3">
      <c r="A71" s="12" t="s">
        <v>111</v>
      </c>
      <c r="B71" s="11" t="s">
        <v>1353</v>
      </c>
      <c r="C71" s="20">
        <v>268</v>
      </c>
      <c r="D71" s="20">
        <v>6386</v>
      </c>
      <c r="E71" s="27">
        <v>44.429395999999997</v>
      </c>
      <c r="F71" s="27">
        <v>-72.756495999999999</v>
      </c>
      <c r="G71" s="15" t="s">
        <v>1303</v>
      </c>
      <c r="H71" s="15" t="s">
        <v>2085</v>
      </c>
      <c r="I71" s="17" t="s">
        <v>1141</v>
      </c>
      <c r="J71" s="12" t="s">
        <v>112</v>
      </c>
      <c r="K71" s="13">
        <v>58</v>
      </c>
      <c r="L71" s="11">
        <v>58</v>
      </c>
      <c r="M71" s="52">
        <v>36763</v>
      </c>
      <c r="N71" s="11">
        <v>38</v>
      </c>
      <c r="O71" s="11">
        <v>38</v>
      </c>
      <c r="P71" s="11">
        <v>4.6578947368421098</v>
      </c>
      <c r="Q71" s="11">
        <v>4.6578947368421098</v>
      </c>
      <c r="R71" s="11">
        <v>28.713191540145001</v>
      </c>
      <c r="S71" s="11">
        <v>28.713191540145001</v>
      </c>
      <c r="T71" s="11">
        <v>46.578947368421098</v>
      </c>
      <c r="U71" s="11">
        <v>0.75561030368802595</v>
      </c>
      <c r="V71" s="11">
        <v>4.3853833920130603</v>
      </c>
      <c r="W71" s="11">
        <v>4.3853833920130603</v>
      </c>
      <c r="X71" s="11">
        <v>27.033318790112901</v>
      </c>
      <c r="Y71" s="11">
        <v>27.033318790112901</v>
      </c>
      <c r="Z71" s="11">
        <v>43.853833920130597</v>
      </c>
      <c r="AA71" s="11">
        <v>1</v>
      </c>
      <c r="AB71" s="11">
        <v>0</v>
      </c>
      <c r="AC71" s="11">
        <v>250.399999931455</v>
      </c>
      <c r="AD71" s="11"/>
      <c r="AE71" s="11"/>
      <c r="AF71" s="11">
        <v>17</v>
      </c>
      <c r="AG71" s="67">
        <v>38</v>
      </c>
      <c r="AH71" s="67">
        <v>38</v>
      </c>
      <c r="AI71" s="67">
        <v>4.4736842105263159</v>
      </c>
      <c r="AJ71" s="67">
        <v>4.4736842105263159</v>
      </c>
      <c r="AK71" s="67">
        <v>27.577641592229629</v>
      </c>
      <c r="AL71" s="67">
        <v>27.577641592229629</v>
      </c>
      <c r="AM71" s="67">
        <v>44.736842105263158</v>
      </c>
      <c r="AN71" s="67">
        <v>0.72572741032183252</v>
      </c>
      <c r="AO71" s="67">
        <v>3.82787540856167</v>
      </c>
      <c r="AP71" s="67">
        <v>3.82787540856167</v>
      </c>
      <c r="AQ71" s="67">
        <v>23.596608770158149</v>
      </c>
      <c r="AR71" s="67">
        <v>23.596608770158149</v>
      </c>
      <c r="AS71" s="67">
        <v>38.278754085616704</v>
      </c>
      <c r="AT71" s="67">
        <v>1</v>
      </c>
      <c r="AU71" s="67">
        <v>0</v>
      </c>
      <c r="AV71" s="67">
        <v>250.39999993145466</v>
      </c>
      <c r="AW71" s="67">
        <v>53.801454654209813</v>
      </c>
      <c r="AX71" s="67">
        <v>0</v>
      </c>
      <c r="AY71" s="67">
        <v>20</v>
      </c>
      <c r="AZ71" s="13" t="s">
        <v>2108</v>
      </c>
      <c r="BA71" s="13" t="s">
        <v>2109</v>
      </c>
      <c r="BB71" s="13" t="s">
        <v>2109</v>
      </c>
      <c r="BC71" s="13" t="s">
        <v>2109</v>
      </c>
      <c r="BD71" s="37">
        <v>684916</v>
      </c>
      <c r="BE71" s="36" t="s">
        <v>1353</v>
      </c>
      <c r="BF71" s="36" t="s">
        <v>1920</v>
      </c>
      <c r="BG71" s="36" t="s">
        <v>1921</v>
      </c>
      <c r="BH71" s="36" t="s">
        <v>1595</v>
      </c>
      <c r="BI71" s="36" t="s">
        <v>1534</v>
      </c>
      <c r="BJ71" s="36" t="s">
        <v>1535</v>
      </c>
      <c r="BK71" s="36" t="s">
        <v>1554</v>
      </c>
      <c r="BL71" s="36" t="s">
        <v>1555</v>
      </c>
      <c r="BM71" s="36" t="s">
        <v>1538</v>
      </c>
      <c r="BN71" s="36" t="s">
        <v>1539</v>
      </c>
      <c r="BO71" s="36" t="s">
        <v>1556</v>
      </c>
      <c r="BP71" s="36" t="s">
        <v>1557</v>
      </c>
      <c r="BQ71" s="36" t="s">
        <v>1558</v>
      </c>
      <c r="BR71" s="36" t="s">
        <v>1598</v>
      </c>
      <c r="BS71" s="36" t="s">
        <v>1599</v>
      </c>
      <c r="BT71" s="36" t="s">
        <v>1600</v>
      </c>
      <c r="BU71" s="36" t="s">
        <v>1601</v>
      </c>
      <c r="BV71" s="36" t="s">
        <v>1638</v>
      </c>
      <c r="BW71" s="36" t="s">
        <v>2030</v>
      </c>
      <c r="BX71" s="36" t="s">
        <v>1922</v>
      </c>
      <c r="BY71" s="36" t="s">
        <v>1640</v>
      </c>
      <c r="BZ71" s="36" t="s">
        <v>1641</v>
      </c>
    </row>
    <row r="72" spans="1:78" ht="28.8" hidden="1" x14ac:dyDescent="0.3">
      <c r="A72" s="12" t="s">
        <v>113</v>
      </c>
      <c r="B72" s="11" t="s">
        <v>1424</v>
      </c>
      <c r="C72" s="20">
        <v>269</v>
      </c>
      <c r="D72" s="19">
        <v>11068</v>
      </c>
      <c r="E72" s="27">
        <v>44.874099999999999</v>
      </c>
      <c r="F72" s="27">
        <v>-73.294799999999995</v>
      </c>
      <c r="G72" s="15" t="s">
        <v>1129</v>
      </c>
      <c r="H72" s="15" t="s">
        <v>2085</v>
      </c>
      <c r="I72" s="17" t="s">
        <v>1143</v>
      </c>
      <c r="J72" s="12" t="s">
        <v>114</v>
      </c>
      <c r="K72" s="13">
        <v>83</v>
      </c>
      <c r="L72" s="11">
        <v>83</v>
      </c>
      <c r="M72" s="52">
        <v>36776</v>
      </c>
      <c r="N72" s="11">
        <v>43</v>
      </c>
      <c r="O72" s="11">
        <v>42</v>
      </c>
      <c r="P72" s="11">
        <v>5.2093023255814002</v>
      </c>
      <c r="Q72" s="11">
        <v>5.3333333333333304</v>
      </c>
      <c r="R72" s="11">
        <v>34.159679754503401</v>
      </c>
      <c r="S72" s="11">
        <v>34.563950391508598</v>
      </c>
      <c r="T72" s="11">
        <v>52.709530197521303</v>
      </c>
      <c r="U72" s="11">
        <v>0.80381279980252496</v>
      </c>
      <c r="V72" s="11">
        <v>5.0389235801257302</v>
      </c>
      <c r="W72" s="11">
        <v>5.0510597158196697</v>
      </c>
      <c r="X72" s="11">
        <v>33.042431605330201</v>
      </c>
      <c r="Y72" s="11">
        <v>32.734608270400997</v>
      </c>
      <c r="Z72" s="11">
        <v>49.919809616340103</v>
      </c>
      <c r="AA72" s="11">
        <v>0.99759730900509302</v>
      </c>
      <c r="AB72" s="11">
        <v>0.5</v>
      </c>
      <c r="AC72" s="11">
        <v>207.600001648068</v>
      </c>
      <c r="AD72" s="11"/>
      <c r="AE72" s="11"/>
      <c r="AF72" s="11">
        <v>14</v>
      </c>
      <c r="AG72" s="67">
        <v>43</v>
      </c>
      <c r="AH72" s="67">
        <v>41</v>
      </c>
      <c r="AI72" s="67">
        <v>4.6511627906976747</v>
      </c>
      <c r="AJ72" s="67">
        <v>4.8780487804878048</v>
      </c>
      <c r="AK72" s="67">
        <v>30.499714066520934</v>
      </c>
      <c r="AL72" s="67">
        <v>31.234752377721211</v>
      </c>
      <c r="AM72" s="67">
        <v>47.632550822954094</v>
      </c>
      <c r="AN72" s="67">
        <v>0.72638959017956317</v>
      </c>
      <c r="AO72" s="67">
        <v>4.265737610739551</v>
      </c>
      <c r="AP72" s="67">
        <v>4.6210306934375494</v>
      </c>
      <c r="AQ72" s="67">
        <v>27.972312143227501</v>
      </c>
      <c r="AR72" s="67">
        <v>29.589033635071097</v>
      </c>
      <c r="AS72" s="67">
        <v>45.122853268716952</v>
      </c>
      <c r="AT72" s="67">
        <v>0.92311388816296769</v>
      </c>
      <c r="AU72" s="67">
        <v>16</v>
      </c>
      <c r="AV72" s="67">
        <v>192.10000164806843</v>
      </c>
      <c r="AW72" s="67">
        <v>52.937415976997514</v>
      </c>
      <c r="AX72" s="67">
        <v>0</v>
      </c>
      <c r="AY72" s="67">
        <v>22</v>
      </c>
      <c r="AZ72" s="13" t="s">
        <v>2109</v>
      </c>
      <c r="BA72" s="13" t="s">
        <v>2110</v>
      </c>
      <c r="BB72" s="13" t="s">
        <v>2110</v>
      </c>
      <c r="BC72" s="13" t="s">
        <v>2109</v>
      </c>
      <c r="BD72" s="37">
        <v>688268</v>
      </c>
      <c r="BE72" s="36" t="s">
        <v>1424</v>
      </c>
      <c r="BF72" s="36" t="s">
        <v>1830</v>
      </c>
      <c r="BG72" s="36" t="s">
        <v>1831</v>
      </c>
      <c r="BH72" s="36" t="s">
        <v>1650</v>
      </c>
      <c r="BI72" s="36" t="s">
        <v>1534</v>
      </c>
      <c r="BJ72" s="36" t="s">
        <v>1535</v>
      </c>
      <c r="BK72" s="36" t="s">
        <v>1554</v>
      </c>
      <c r="BL72" s="36" t="s">
        <v>1555</v>
      </c>
      <c r="BM72" s="36" t="s">
        <v>1538</v>
      </c>
      <c r="BN72" s="36" t="s">
        <v>1539</v>
      </c>
      <c r="BO72" s="36" t="s">
        <v>1556</v>
      </c>
      <c r="BP72" s="36" t="s">
        <v>1557</v>
      </c>
      <c r="BQ72" s="36" t="s">
        <v>1558</v>
      </c>
      <c r="BR72" s="36" t="s">
        <v>1598</v>
      </c>
      <c r="BS72" s="36" t="s">
        <v>1599</v>
      </c>
      <c r="BT72" s="36" t="s">
        <v>1653</v>
      </c>
      <c r="BU72" s="36" t="s">
        <v>1654</v>
      </c>
      <c r="BV72" s="36" t="s">
        <v>1832</v>
      </c>
      <c r="BW72" s="36" t="s">
        <v>2048</v>
      </c>
      <c r="BX72" s="36" t="s">
        <v>1833</v>
      </c>
      <c r="BY72" s="36" t="s">
        <v>1834</v>
      </c>
      <c r="BZ72" s="36" t="s">
        <v>1835</v>
      </c>
    </row>
    <row r="73" spans="1:78" ht="28.8" hidden="1" x14ac:dyDescent="0.3">
      <c r="A73" s="12" t="s">
        <v>115</v>
      </c>
      <c r="C73" s="20">
        <v>270</v>
      </c>
      <c r="D73" s="19">
        <v>6410</v>
      </c>
      <c r="E73" s="27">
        <v>44.8765</v>
      </c>
      <c r="F73" s="27">
        <v>-73.292000000000002</v>
      </c>
      <c r="G73" s="15" t="s">
        <v>1129</v>
      </c>
      <c r="H73" s="15" t="s">
        <v>2085</v>
      </c>
      <c r="I73" s="17" t="s">
        <v>1154</v>
      </c>
      <c r="J73" s="12" t="s">
        <v>116</v>
      </c>
      <c r="K73" s="13">
        <v>83</v>
      </c>
      <c r="L73" s="11">
        <v>83</v>
      </c>
      <c r="M73" s="52">
        <v>36769</v>
      </c>
      <c r="N73" s="11">
        <v>19</v>
      </c>
      <c r="O73" s="11">
        <v>19</v>
      </c>
      <c r="P73" s="11">
        <v>5.8421052631578902</v>
      </c>
      <c r="Q73" s="11">
        <v>5.8421052631578902</v>
      </c>
      <c r="R73" s="11">
        <v>25.4651464596324</v>
      </c>
      <c r="S73" s="11">
        <v>25.4651464596324</v>
      </c>
      <c r="T73" s="11">
        <v>58.421052631579002</v>
      </c>
      <c r="U73" s="11">
        <v>1.34027086629644</v>
      </c>
      <c r="V73" s="11">
        <v>5.0270769278535896</v>
      </c>
      <c r="W73" s="11">
        <v>5.0270769278535896</v>
      </c>
      <c r="X73" s="11">
        <v>21.912520309918701</v>
      </c>
      <c r="Y73" s="11">
        <v>21.912520309918701</v>
      </c>
      <c r="Z73" s="11">
        <v>50.270769278535901</v>
      </c>
      <c r="AA73" s="11">
        <v>1</v>
      </c>
      <c r="AB73" s="11">
        <v>0</v>
      </c>
      <c r="AC73" s="11">
        <v>162.49999962001999</v>
      </c>
      <c r="AD73" s="11"/>
      <c r="AE73" s="11"/>
      <c r="AF73" s="11">
        <v>3</v>
      </c>
      <c r="AG73" s="67">
        <v>19</v>
      </c>
      <c r="AH73" s="67">
        <v>19</v>
      </c>
      <c r="AI73" s="67">
        <v>5.1052631578947372</v>
      </c>
      <c r="AJ73" s="67">
        <v>5.1052631578947372</v>
      </c>
      <c r="AK73" s="67">
        <v>22.253326185444497</v>
      </c>
      <c r="AL73" s="67">
        <v>22.253326185444497</v>
      </c>
      <c r="AM73" s="67">
        <v>51.05263157894737</v>
      </c>
      <c r="AN73" s="67">
        <v>1.1712276939707627</v>
      </c>
      <c r="AO73" s="67">
        <v>3.9839999999992664</v>
      </c>
      <c r="AP73" s="67">
        <v>3.9839999999992664</v>
      </c>
      <c r="AQ73" s="67">
        <v>17.365853391062846</v>
      </c>
      <c r="AR73" s="67">
        <v>17.365853391062846</v>
      </c>
      <c r="AS73" s="67">
        <v>39.839999999992664</v>
      </c>
      <c r="AT73" s="67">
        <v>1</v>
      </c>
      <c r="AU73" s="67">
        <v>0</v>
      </c>
      <c r="AV73" s="67">
        <v>162.49999962002039</v>
      </c>
      <c r="AW73" s="67">
        <v>56.470834269703396</v>
      </c>
      <c r="AX73" s="67">
        <v>0</v>
      </c>
      <c r="AY73" s="67">
        <v>9</v>
      </c>
      <c r="AZ73" s="13" t="s">
        <v>2109</v>
      </c>
      <c r="BA73" s="13" t="s">
        <v>2109</v>
      </c>
      <c r="BB73" s="13" t="s">
        <v>2110</v>
      </c>
      <c r="BC73" s="13" t="s">
        <v>2109</v>
      </c>
      <c r="BD73" s="22"/>
      <c r="BE73" s="3"/>
      <c r="BF73" s="22"/>
      <c r="BG73" s="22"/>
      <c r="BH73" s="3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</row>
    <row r="74" spans="1:78" ht="28.8" hidden="1" x14ac:dyDescent="0.3">
      <c r="A74" s="12" t="s">
        <v>117</v>
      </c>
      <c r="B74" s="11" t="s">
        <v>1353</v>
      </c>
      <c r="C74" s="20">
        <v>271</v>
      </c>
      <c r="D74" s="14">
        <v>911</v>
      </c>
      <c r="E74" s="27">
        <v>44.893700000000003</v>
      </c>
      <c r="F74" s="27">
        <v>-73.287199999999999</v>
      </c>
      <c r="G74" s="15" t="s">
        <v>1129</v>
      </c>
      <c r="H74" s="15" t="s">
        <v>2085</v>
      </c>
      <c r="I74" s="17" t="s">
        <v>1144</v>
      </c>
      <c r="J74" s="12" t="s">
        <v>118</v>
      </c>
      <c r="K74" s="13">
        <v>83</v>
      </c>
      <c r="L74" s="11">
        <v>83</v>
      </c>
      <c r="M74" s="52">
        <v>36776</v>
      </c>
      <c r="N74" s="11">
        <v>41</v>
      </c>
      <c r="O74" s="11">
        <v>41</v>
      </c>
      <c r="P74" s="11">
        <v>5.5365853658536599</v>
      </c>
      <c r="Q74" s="11">
        <v>5.5365853658536599</v>
      </c>
      <c r="R74" s="11">
        <v>35.451443948713603</v>
      </c>
      <c r="S74" s="11">
        <v>35.451443948713603</v>
      </c>
      <c r="T74" s="11">
        <v>55.365853658536601</v>
      </c>
      <c r="U74" s="11">
        <v>0.86466936460277</v>
      </c>
      <c r="V74" s="11">
        <v>4.9940052241292703</v>
      </c>
      <c r="W74" s="11">
        <v>4.9940052241292703</v>
      </c>
      <c r="X74" s="11">
        <v>31.977235892488402</v>
      </c>
      <c r="Y74" s="11">
        <v>31.977235892488402</v>
      </c>
      <c r="Z74" s="11">
        <v>49.940052241292697</v>
      </c>
      <c r="AA74" s="11">
        <v>1</v>
      </c>
      <c r="AB74" s="11">
        <v>0</v>
      </c>
      <c r="AC74" s="11">
        <v>266.90000230818998</v>
      </c>
      <c r="AD74" s="11"/>
      <c r="AE74" s="11"/>
      <c r="AF74" s="11">
        <v>10</v>
      </c>
      <c r="AG74" s="67">
        <v>41</v>
      </c>
      <c r="AH74" s="67">
        <v>41</v>
      </c>
      <c r="AI74" s="67">
        <v>4.7317073170731705</v>
      </c>
      <c r="AJ74" s="67">
        <v>4.7317073170731705</v>
      </c>
      <c r="AK74" s="67">
        <v>30.297709806389573</v>
      </c>
      <c r="AL74" s="67">
        <v>30.297709806389573</v>
      </c>
      <c r="AM74" s="67">
        <v>47.317073170731703</v>
      </c>
      <c r="AN74" s="67">
        <v>0.73896853186316036</v>
      </c>
      <c r="AO74" s="67">
        <v>4.0738103953553688</v>
      </c>
      <c r="AP74" s="67">
        <v>4.0738103953553688</v>
      </c>
      <c r="AQ74" s="67">
        <v>26.085114081205859</v>
      </c>
      <c r="AR74" s="67">
        <v>26.085114081205859</v>
      </c>
      <c r="AS74" s="67">
        <v>40.73810395355369</v>
      </c>
      <c r="AT74" s="67">
        <v>1</v>
      </c>
      <c r="AU74" s="67">
        <v>0</v>
      </c>
      <c r="AV74" s="67">
        <v>266.90000230818987</v>
      </c>
      <c r="AW74" s="67">
        <v>55.950007745963326</v>
      </c>
      <c r="AX74" s="67">
        <v>0</v>
      </c>
      <c r="AY74" s="67">
        <v>20</v>
      </c>
      <c r="AZ74" s="13" t="s">
        <v>2109</v>
      </c>
      <c r="BA74" s="13" t="s">
        <v>2110</v>
      </c>
      <c r="BB74" s="13" t="s">
        <v>2110</v>
      </c>
      <c r="BC74" s="13" t="s">
        <v>2109</v>
      </c>
      <c r="BD74" s="37">
        <v>684916</v>
      </c>
      <c r="BE74" s="36" t="s">
        <v>1353</v>
      </c>
      <c r="BF74" s="36" t="s">
        <v>1920</v>
      </c>
      <c r="BG74" s="36" t="s">
        <v>1921</v>
      </c>
      <c r="BH74" s="36" t="s">
        <v>1595</v>
      </c>
      <c r="BI74" s="36" t="s">
        <v>1534</v>
      </c>
      <c r="BJ74" s="36" t="s">
        <v>1535</v>
      </c>
      <c r="BK74" s="36" t="s">
        <v>1554</v>
      </c>
      <c r="BL74" s="36" t="s">
        <v>1555</v>
      </c>
      <c r="BM74" s="36" t="s">
        <v>1538</v>
      </c>
      <c r="BN74" s="36" t="s">
        <v>1539</v>
      </c>
      <c r="BO74" s="36" t="s">
        <v>1556</v>
      </c>
      <c r="BP74" s="36" t="s">
        <v>1557</v>
      </c>
      <c r="BQ74" s="36" t="s">
        <v>1558</v>
      </c>
      <c r="BR74" s="36" t="s">
        <v>1598</v>
      </c>
      <c r="BS74" s="36" t="s">
        <v>1599</v>
      </c>
      <c r="BT74" s="36" t="s">
        <v>1600</v>
      </c>
      <c r="BU74" s="36" t="s">
        <v>1601</v>
      </c>
      <c r="BV74" s="36" t="s">
        <v>1638</v>
      </c>
      <c r="BW74" s="36" t="s">
        <v>2030</v>
      </c>
      <c r="BX74" s="36" t="s">
        <v>1922</v>
      </c>
      <c r="BY74" s="36" t="s">
        <v>1640</v>
      </c>
      <c r="BZ74" s="36" t="s">
        <v>1641</v>
      </c>
    </row>
    <row r="75" spans="1:78" ht="28.8" hidden="1" x14ac:dyDescent="0.3">
      <c r="A75" s="12" t="s">
        <v>119</v>
      </c>
      <c r="B75" s="11" t="s">
        <v>1388</v>
      </c>
      <c r="C75" s="20">
        <v>272</v>
      </c>
      <c r="D75" s="14">
        <v>2358</v>
      </c>
      <c r="E75" s="14">
        <v>43.886600000000001</v>
      </c>
      <c r="F75" s="14">
        <v>-73.182000000000002</v>
      </c>
      <c r="G75" s="15" t="s">
        <v>1318</v>
      </c>
      <c r="H75" s="15" t="s">
        <v>2085</v>
      </c>
      <c r="I75" s="17" t="s">
        <v>1148</v>
      </c>
      <c r="J75" s="12" t="s">
        <v>120</v>
      </c>
      <c r="K75" s="29">
        <v>1</v>
      </c>
      <c r="L75" s="11">
        <v>83</v>
      </c>
      <c r="M75" s="52">
        <v>36742</v>
      </c>
      <c r="N75" s="11">
        <v>62</v>
      </c>
      <c r="O75" s="11">
        <v>58</v>
      </c>
      <c r="P75" s="11">
        <v>4.6935483870967696</v>
      </c>
      <c r="Q75" s="11">
        <v>5.0172413793103496</v>
      </c>
      <c r="R75" s="11">
        <v>36.957036957055401</v>
      </c>
      <c r="S75" s="11">
        <v>38.210171962179302</v>
      </c>
      <c r="T75" s="11">
        <v>48.526966918958898</v>
      </c>
      <c r="U75" s="11">
        <v>0.61629309616418204</v>
      </c>
      <c r="V75" s="11">
        <v>4.83688760824319</v>
      </c>
      <c r="W75" s="11">
        <v>4.9656804735287299</v>
      </c>
      <c r="X75" s="11">
        <v>38.085691113016999</v>
      </c>
      <c r="Y75" s="11">
        <v>37.8174958026136</v>
      </c>
      <c r="Z75" s="11">
        <v>48.028267697611</v>
      </c>
      <c r="AA75" s="11">
        <v>0.97406340058082397</v>
      </c>
      <c r="AB75" s="11">
        <v>4.5</v>
      </c>
      <c r="AC75" s="11">
        <v>169.00000002980201</v>
      </c>
      <c r="AD75" s="11"/>
      <c r="AE75" s="11"/>
      <c r="AF75" s="11">
        <v>23</v>
      </c>
      <c r="AG75" s="67">
        <v>62</v>
      </c>
      <c r="AH75" s="67">
        <v>57</v>
      </c>
      <c r="AI75" s="67">
        <v>4.17741935483871</v>
      </c>
      <c r="AJ75" s="67">
        <v>4.5438596491228074</v>
      </c>
      <c r="AK75" s="67">
        <v>32.893032893049345</v>
      </c>
      <c r="AL75" s="67">
        <v>34.305388047984636</v>
      </c>
      <c r="AM75" s="67">
        <v>43.567886388848656</v>
      </c>
      <c r="AN75" s="67">
        <v>0.5533127104513651</v>
      </c>
      <c r="AO75" s="67">
        <v>4.2259365993590556</v>
      </c>
      <c r="AP75" s="67">
        <v>4.3410301953335395</v>
      </c>
      <c r="AQ75" s="67">
        <v>33.275058058427902</v>
      </c>
      <c r="AR75" s="67">
        <v>32.774059253279269</v>
      </c>
      <c r="AS75" s="67">
        <v>41.623096874782348</v>
      </c>
      <c r="AT75" s="67">
        <v>0.97348703169625384</v>
      </c>
      <c r="AU75" s="67">
        <v>4.6000000014901161</v>
      </c>
      <c r="AV75" s="67">
        <v>168.90000002831221</v>
      </c>
      <c r="AW75" s="67">
        <v>47.337201774277858</v>
      </c>
      <c r="AX75" s="67">
        <v>0</v>
      </c>
      <c r="AY75" s="67">
        <v>36</v>
      </c>
      <c r="AZ75" s="29" t="s">
        <v>2109</v>
      </c>
      <c r="BA75" s="29" t="s">
        <v>2109</v>
      </c>
      <c r="BB75" s="29" t="s">
        <v>2110</v>
      </c>
      <c r="BC75" s="29" t="s">
        <v>2109</v>
      </c>
      <c r="BD75" s="37">
        <v>688421</v>
      </c>
      <c r="BE75" s="36" t="s">
        <v>1388</v>
      </c>
      <c r="BF75" s="36" t="s">
        <v>1552</v>
      </c>
      <c r="BG75" s="36" t="s">
        <v>1553</v>
      </c>
      <c r="BH75" s="36" t="s">
        <v>1551</v>
      </c>
      <c r="BI75" s="36" t="s">
        <v>1534</v>
      </c>
      <c r="BJ75" s="36" t="s">
        <v>1535</v>
      </c>
      <c r="BK75" s="36" t="s">
        <v>1554</v>
      </c>
      <c r="BL75" s="36" t="s">
        <v>1555</v>
      </c>
      <c r="BM75" s="36" t="s">
        <v>1538</v>
      </c>
      <c r="BN75" s="36" t="s">
        <v>1539</v>
      </c>
      <c r="BO75" s="36" t="s">
        <v>1556</v>
      </c>
      <c r="BP75" s="36" t="s">
        <v>1557</v>
      </c>
      <c r="BQ75" s="36" t="s">
        <v>1558</v>
      </c>
      <c r="BR75" s="36" t="s">
        <v>1559</v>
      </c>
      <c r="BS75" s="36" t="s">
        <v>1560</v>
      </c>
      <c r="BT75" s="36" t="s">
        <v>1561</v>
      </c>
      <c r="BU75" s="36" t="s">
        <v>1562</v>
      </c>
      <c r="BV75" s="36" t="s">
        <v>1563</v>
      </c>
      <c r="BW75" s="36" t="s">
        <v>2024</v>
      </c>
      <c r="BX75" s="36" t="s">
        <v>1564</v>
      </c>
      <c r="BY75" s="36" t="s">
        <v>1565</v>
      </c>
      <c r="BZ75" s="36" t="s">
        <v>1566</v>
      </c>
    </row>
    <row r="76" spans="1:78" ht="28.8" hidden="1" x14ac:dyDescent="0.3">
      <c r="A76" s="12" t="s">
        <v>121</v>
      </c>
      <c r="B76" s="11" t="s">
        <v>1388</v>
      </c>
      <c r="C76" s="20">
        <v>273</v>
      </c>
      <c r="D76" s="19">
        <v>6726</v>
      </c>
      <c r="E76" s="27">
        <v>43.975499999999997</v>
      </c>
      <c r="F76" s="26">
        <v>-73.146000000000001</v>
      </c>
      <c r="G76" s="15" t="s">
        <v>1129</v>
      </c>
      <c r="H76" s="15" t="s">
        <v>2085</v>
      </c>
      <c r="I76" s="17" t="s">
        <v>1148</v>
      </c>
      <c r="J76" s="12" t="s">
        <v>122</v>
      </c>
      <c r="K76" s="29">
        <v>1</v>
      </c>
      <c r="L76" s="11">
        <v>83</v>
      </c>
      <c r="M76" s="52">
        <v>36777</v>
      </c>
      <c r="N76" s="11">
        <v>65</v>
      </c>
      <c r="O76" s="11">
        <v>64</v>
      </c>
      <c r="P76" s="11">
        <v>4.8</v>
      </c>
      <c r="Q76" s="11">
        <v>4.875</v>
      </c>
      <c r="R76" s="11">
        <v>38.698837191833</v>
      </c>
      <c r="S76" s="11">
        <v>39</v>
      </c>
      <c r="T76" s="11">
        <v>48.373546489791302</v>
      </c>
      <c r="U76" s="11">
        <v>0.6</v>
      </c>
      <c r="V76" s="11">
        <v>3.9211568906234202</v>
      </c>
      <c r="W76" s="11">
        <v>3.9683239739090399</v>
      </c>
      <c r="X76" s="11">
        <v>31.6133775237229</v>
      </c>
      <c r="Y76" s="11">
        <v>31.746591791272301</v>
      </c>
      <c r="Z76" s="11">
        <v>39.376800869424102</v>
      </c>
      <c r="AA76" s="11">
        <v>0.98811410469615502</v>
      </c>
      <c r="AB76" s="11">
        <v>3</v>
      </c>
      <c r="AC76" s="11">
        <v>249.40000212937599</v>
      </c>
      <c r="AD76" s="11"/>
      <c r="AE76" s="11"/>
      <c r="AF76" s="11">
        <v>25</v>
      </c>
      <c r="AG76" s="67">
        <v>65</v>
      </c>
      <c r="AH76" s="67">
        <v>64</v>
      </c>
      <c r="AI76" s="67">
        <v>4.2923076923076922</v>
      </c>
      <c r="AJ76" s="67">
        <v>4.359375</v>
      </c>
      <c r="AK76" s="67">
        <v>34.605690950389153</v>
      </c>
      <c r="AL76" s="67">
        <v>34.875</v>
      </c>
      <c r="AM76" s="67">
        <v>43.257113687986447</v>
      </c>
      <c r="AN76" s="67">
        <v>0.53653846153846152</v>
      </c>
      <c r="AO76" s="67">
        <v>3.5629952536797265</v>
      </c>
      <c r="AP76" s="67">
        <v>3.6058540574879729</v>
      </c>
      <c r="AQ76" s="67">
        <v>28.725786091130331</v>
      </c>
      <c r="AR76" s="67">
        <v>28.846832459903784</v>
      </c>
      <c r="AS76" s="67">
        <v>35.780092079035292</v>
      </c>
      <c r="AT76" s="67">
        <v>0.98811410469615502</v>
      </c>
      <c r="AU76" s="67">
        <v>3</v>
      </c>
      <c r="AV76" s="67">
        <v>249.40000212937593</v>
      </c>
      <c r="AW76" s="67">
        <v>47.180689071107778</v>
      </c>
      <c r="AX76" s="67">
        <v>0</v>
      </c>
      <c r="AY76" s="67">
        <v>39</v>
      </c>
      <c r="AZ76" s="29" t="s">
        <v>2109</v>
      </c>
      <c r="BA76" s="29" t="s">
        <v>2110</v>
      </c>
      <c r="BB76" s="29" t="s">
        <v>2108</v>
      </c>
      <c r="BC76" s="29" t="s">
        <v>2110</v>
      </c>
      <c r="BD76" s="37">
        <v>688421</v>
      </c>
      <c r="BE76" s="36" t="s">
        <v>1388</v>
      </c>
      <c r="BF76" s="36" t="s">
        <v>1552</v>
      </c>
      <c r="BG76" s="36" t="s">
        <v>1553</v>
      </c>
      <c r="BH76" s="36" t="s">
        <v>1551</v>
      </c>
      <c r="BI76" s="36" t="s">
        <v>1534</v>
      </c>
      <c r="BJ76" s="36" t="s">
        <v>1535</v>
      </c>
      <c r="BK76" s="36" t="s">
        <v>1554</v>
      </c>
      <c r="BL76" s="36" t="s">
        <v>1555</v>
      </c>
      <c r="BM76" s="36" t="s">
        <v>1538</v>
      </c>
      <c r="BN76" s="36" t="s">
        <v>1539</v>
      </c>
      <c r="BO76" s="36" t="s">
        <v>1556</v>
      </c>
      <c r="BP76" s="36" t="s">
        <v>1557</v>
      </c>
      <c r="BQ76" s="36" t="s">
        <v>1558</v>
      </c>
      <c r="BR76" s="36" t="s">
        <v>1559</v>
      </c>
      <c r="BS76" s="36" t="s">
        <v>1560</v>
      </c>
      <c r="BT76" s="36" t="s">
        <v>1561</v>
      </c>
      <c r="BU76" s="36" t="s">
        <v>1562</v>
      </c>
      <c r="BV76" s="36" t="s">
        <v>1563</v>
      </c>
      <c r="BW76" s="36" t="s">
        <v>2024</v>
      </c>
      <c r="BX76" s="36" t="s">
        <v>1564</v>
      </c>
      <c r="BY76" s="36" t="s">
        <v>1565</v>
      </c>
      <c r="BZ76" s="36" t="s">
        <v>1566</v>
      </c>
    </row>
    <row r="77" spans="1:78" ht="28.8" hidden="1" x14ac:dyDescent="0.3">
      <c r="A77" s="12" t="s">
        <v>123</v>
      </c>
      <c r="B77" s="11" t="s">
        <v>1388</v>
      </c>
      <c r="C77" s="20">
        <v>274</v>
      </c>
      <c r="D77" s="19">
        <v>6726</v>
      </c>
      <c r="E77" s="27">
        <v>43.975499999999997</v>
      </c>
      <c r="F77" s="26">
        <v>-73.146000000000001</v>
      </c>
      <c r="G77" s="15" t="s">
        <v>1129</v>
      </c>
      <c r="H77" s="15" t="s">
        <v>2085</v>
      </c>
      <c r="I77" s="17" t="s">
        <v>1155</v>
      </c>
      <c r="J77" s="12" t="s">
        <v>124</v>
      </c>
      <c r="K77" s="29">
        <v>1</v>
      </c>
      <c r="L77" s="11">
        <v>83</v>
      </c>
      <c r="M77" s="52">
        <v>36777</v>
      </c>
      <c r="N77" s="11">
        <v>44</v>
      </c>
      <c r="O77" s="11">
        <v>41</v>
      </c>
      <c r="P77" s="11">
        <v>4.5227272727272698</v>
      </c>
      <c r="Q77" s="11">
        <v>4.8536585365853702</v>
      </c>
      <c r="R77" s="11">
        <v>30.000378785487499</v>
      </c>
      <c r="S77" s="11">
        <v>31.078578615832601</v>
      </c>
      <c r="T77" s="11">
        <v>46.852720130127103</v>
      </c>
      <c r="U77" s="11">
        <v>0.70633133217801403</v>
      </c>
      <c r="V77" s="11">
        <v>5.2978475785665902</v>
      </c>
      <c r="W77" s="11">
        <v>5.4240619370330601</v>
      </c>
      <c r="X77" s="11">
        <v>35.141945229196601</v>
      </c>
      <c r="Y77" s="11">
        <v>34.730942454353404</v>
      </c>
      <c r="Z77" s="11">
        <v>52.358865789325101</v>
      </c>
      <c r="AA77" s="11">
        <v>0.97673065685243499</v>
      </c>
      <c r="AB77" s="11">
        <v>4</v>
      </c>
      <c r="AC77" s="11">
        <v>167.899996258318</v>
      </c>
      <c r="AD77" s="11"/>
      <c r="AE77" s="11"/>
      <c r="AF77" s="11">
        <v>19</v>
      </c>
      <c r="AG77" s="67">
        <v>44</v>
      </c>
      <c r="AH77" s="67">
        <v>41</v>
      </c>
      <c r="AI77" s="67">
        <v>4.1363636363636367</v>
      </c>
      <c r="AJ77" s="67">
        <v>4.4390243902439028</v>
      </c>
      <c r="AK77" s="67">
        <v>27.43753235657649</v>
      </c>
      <c r="AL77" s="67">
        <v>28.423624663726304</v>
      </c>
      <c r="AM77" s="67">
        <v>42.850226450669012</v>
      </c>
      <c r="AN77" s="67">
        <v>0.64599146963014331</v>
      </c>
      <c r="AO77" s="67">
        <v>5.1646305842010847</v>
      </c>
      <c r="AP77" s="67">
        <v>5.2876712202772209</v>
      </c>
      <c r="AQ77" s="67">
        <v>34.258283657178019</v>
      </c>
      <c r="AR77" s="67">
        <v>33.857615750133199</v>
      </c>
      <c r="AS77" s="67">
        <v>51.042276245099636</v>
      </c>
      <c r="AT77" s="67">
        <v>0.97673065685243476</v>
      </c>
      <c r="AU77" s="67">
        <v>4</v>
      </c>
      <c r="AV77" s="67">
        <v>167.89999625831842</v>
      </c>
      <c r="AW77" s="67">
        <v>49.98405027326703</v>
      </c>
      <c r="AX77" s="67">
        <v>0</v>
      </c>
      <c r="AY77" s="67">
        <v>25</v>
      </c>
      <c r="AZ77" s="29" t="s">
        <v>2109</v>
      </c>
      <c r="BA77" s="29" t="s">
        <v>2110</v>
      </c>
      <c r="BB77" s="29" t="s">
        <v>2108</v>
      </c>
      <c r="BC77" s="29" t="s">
        <v>2110</v>
      </c>
      <c r="BD77" s="37">
        <v>688421</v>
      </c>
      <c r="BE77" s="36" t="s">
        <v>1388</v>
      </c>
      <c r="BF77" s="36" t="s">
        <v>1552</v>
      </c>
      <c r="BG77" s="36" t="s">
        <v>1553</v>
      </c>
      <c r="BH77" s="36" t="s">
        <v>1551</v>
      </c>
      <c r="BI77" s="36" t="s">
        <v>1534</v>
      </c>
      <c r="BJ77" s="36" t="s">
        <v>1535</v>
      </c>
      <c r="BK77" s="36" t="s">
        <v>1554</v>
      </c>
      <c r="BL77" s="36" t="s">
        <v>1555</v>
      </c>
      <c r="BM77" s="36" t="s">
        <v>1538</v>
      </c>
      <c r="BN77" s="36" t="s">
        <v>1539</v>
      </c>
      <c r="BO77" s="36" t="s">
        <v>1556</v>
      </c>
      <c r="BP77" s="36" t="s">
        <v>1557</v>
      </c>
      <c r="BQ77" s="36" t="s">
        <v>1558</v>
      </c>
      <c r="BR77" s="36" t="s">
        <v>1559</v>
      </c>
      <c r="BS77" s="36" t="s">
        <v>1560</v>
      </c>
      <c r="BT77" s="36" t="s">
        <v>1561</v>
      </c>
      <c r="BU77" s="36" t="s">
        <v>1562</v>
      </c>
      <c r="BV77" s="36" t="s">
        <v>1563</v>
      </c>
      <c r="BW77" s="36" t="s">
        <v>2024</v>
      </c>
      <c r="BX77" s="36" t="s">
        <v>1564</v>
      </c>
      <c r="BY77" s="36" t="s">
        <v>1565</v>
      </c>
      <c r="BZ77" s="36" t="s">
        <v>1566</v>
      </c>
    </row>
    <row r="78" spans="1:78" ht="28.8" hidden="1" x14ac:dyDescent="0.3">
      <c r="A78" s="12" t="s">
        <v>125</v>
      </c>
      <c r="B78" s="11" t="s">
        <v>1353</v>
      </c>
      <c r="C78" s="20">
        <v>275</v>
      </c>
      <c r="D78" s="14">
        <v>6388</v>
      </c>
      <c r="E78" s="26">
        <v>42.737900000000003</v>
      </c>
      <c r="F78" s="26">
        <v>-72.536900000000003</v>
      </c>
      <c r="G78" s="15" t="s">
        <v>1129</v>
      </c>
      <c r="H78" s="15" t="s">
        <v>2085</v>
      </c>
      <c r="I78" s="17" t="s">
        <v>1156</v>
      </c>
      <c r="J78" s="12" t="s">
        <v>126</v>
      </c>
      <c r="K78" s="29">
        <v>1</v>
      </c>
      <c r="L78" s="11">
        <v>58</v>
      </c>
      <c r="M78" s="52">
        <v>36721</v>
      </c>
      <c r="N78" s="11">
        <v>37</v>
      </c>
      <c r="O78" s="11">
        <v>37</v>
      </c>
      <c r="P78" s="11">
        <v>4.4324324324324298</v>
      </c>
      <c r="Q78" s="11">
        <v>4.4324324324324298</v>
      </c>
      <c r="R78" s="11">
        <v>26.961433918078601</v>
      </c>
      <c r="S78" s="11">
        <v>26.961433918078601</v>
      </c>
      <c r="T78" s="11">
        <v>44.324324324324301</v>
      </c>
      <c r="U78" s="11">
        <v>0.72868740319131298</v>
      </c>
      <c r="V78" s="11">
        <v>4.3095526125478001</v>
      </c>
      <c r="W78" s="11">
        <v>4.3095526125478001</v>
      </c>
      <c r="X78" s="11">
        <v>26.213985153954599</v>
      </c>
      <c r="Y78" s="11">
        <v>26.213985153954599</v>
      </c>
      <c r="Z78" s="11">
        <v>43.095526125478003</v>
      </c>
      <c r="AA78" s="11">
        <v>1</v>
      </c>
      <c r="AB78" s="11">
        <v>0</v>
      </c>
      <c r="AC78" s="11">
        <v>248.09999582916501</v>
      </c>
      <c r="AD78" s="11"/>
      <c r="AE78" s="11"/>
      <c r="AF78" s="11">
        <v>17</v>
      </c>
      <c r="AG78" s="67">
        <v>36</v>
      </c>
      <c r="AH78" s="67">
        <v>36</v>
      </c>
      <c r="AI78" s="67">
        <v>4.6111111111111107</v>
      </c>
      <c r="AJ78" s="67">
        <v>4.6111111111111107</v>
      </c>
      <c r="AK78" s="67">
        <v>27.666666666666664</v>
      </c>
      <c r="AL78" s="67">
        <v>27.666666666666664</v>
      </c>
      <c r="AM78" s="67">
        <v>46.111111111111107</v>
      </c>
      <c r="AN78" s="67">
        <v>0.76851851851851849</v>
      </c>
      <c r="AO78" s="67">
        <v>4.0916801614901264</v>
      </c>
      <c r="AP78" s="67">
        <v>4.0916801614901264</v>
      </c>
      <c r="AQ78" s="67">
        <v>24.550080968940758</v>
      </c>
      <c r="AR78" s="67">
        <v>24.550080968940758</v>
      </c>
      <c r="AS78" s="67">
        <v>40.916801614901267</v>
      </c>
      <c r="AT78" s="67">
        <v>1</v>
      </c>
      <c r="AU78" s="67">
        <v>0</v>
      </c>
      <c r="AV78" s="67">
        <v>247.59999582916498</v>
      </c>
      <c r="AW78" s="67">
        <v>52.621774618220115</v>
      </c>
      <c r="AX78" s="67">
        <v>0</v>
      </c>
      <c r="AY78" s="67">
        <v>22</v>
      </c>
      <c r="AZ78" s="29" t="s">
        <v>2110</v>
      </c>
      <c r="BA78" s="29" t="s">
        <v>2110</v>
      </c>
      <c r="BB78" s="29" t="s">
        <v>2110</v>
      </c>
      <c r="BC78" s="29" t="s">
        <v>2110</v>
      </c>
      <c r="BD78" s="37">
        <v>684916</v>
      </c>
      <c r="BE78" s="36" t="s">
        <v>1353</v>
      </c>
      <c r="BF78" s="36" t="s">
        <v>1920</v>
      </c>
      <c r="BG78" s="36" t="s">
        <v>1921</v>
      </c>
      <c r="BH78" s="36" t="s">
        <v>1595</v>
      </c>
      <c r="BI78" s="36" t="s">
        <v>1534</v>
      </c>
      <c r="BJ78" s="36" t="s">
        <v>1535</v>
      </c>
      <c r="BK78" s="36" t="s">
        <v>1554</v>
      </c>
      <c r="BL78" s="36" t="s">
        <v>1555</v>
      </c>
      <c r="BM78" s="36" t="s">
        <v>1538</v>
      </c>
      <c r="BN78" s="36" t="s">
        <v>1539</v>
      </c>
      <c r="BO78" s="36" t="s">
        <v>1556</v>
      </c>
      <c r="BP78" s="36" t="s">
        <v>1557</v>
      </c>
      <c r="BQ78" s="36" t="s">
        <v>1558</v>
      </c>
      <c r="BR78" s="36" t="s">
        <v>1598</v>
      </c>
      <c r="BS78" s="36" t="s">
        <v>1599</v>
      </c>
      <c r="BT78" s="36" t="s">
        <v>1600</v>
      </c>
      <c r="BU78" s="36" t="s">
        <v>1601</v>
      </c>
      <c r="BV78" s="36" t="s">
        <v>1638</v>
      </c>
      <c r="BW78" s="36" t="s">
        <v>2030</v>
      </c>
      <c r="BX78" s="36" t="s">
        <v>1922</v>
      </c>
      <c r="BY78" s="36" t="s">
        <v>1640</v>
      </c>
      <c r="BZ78" s="36" t="s">
        <v>1641</v>
      </c>
    </row>
    <row r="79" spans="1:78" ht="28.8" hidden="1" x14ac:dyDescent="0.3">
      <c r="A79" s="12" t="s">
        <v>127</v>
      </c>
      <c r="B79" s="11" t="s">
        <v>1388</v>
      </c>
      <c r="C79" s="20">
        <v>276</v>
      </c>
      <c r="D79" s="14">
        <v>6697</v>
      </c>
      <c r="E79" s="26">
        <v>44.553600000000003</v>
      </c>
      <c r="F79" s="26">
        <v>-73.252399999999994</v>
      </c>
      <c r="G79" s="15" t="s">
        <v>1129</v>
      </c>
      <c r="H79" s="15" t="s">
        <v>2085</v>
      </c>
      <c r="I79" s="17" t="s">
        <v>1144</v>
      </c>
      <c r="J79" s="12" t="s">
        <v>128</v>
      </c>
      <c r="K79" s="29">
        <v>1</v>
      </c>
      <c r="L79" s="11">
        <v>83</v>
      </c>
      <c r="M79" s="52">
        <v>36710</v>
      </c>
      <c r="N79" s="11">
        <v>30</v>
      </c>
      <c r="O79" s="11">
        <v>29</v>
      </c>
      <c r="P79" s="11">
        <v>3.93333333333333</v>
      </c>
      <c r="Q79" s="11">
        <v>4.0689655172413799</v>
      </c>
      <c r="R79" s="11">
        <v>21.5437539285365</v>
      </c>
      <c r="S79" s="11">
        <v>21.9120499048921</v>
      </c>
      <c r="T79" s="11">
        <v>40.005746713627801</v>
      </c>
      <c r="U79" s="11">
        <v>0.73040166349640401</v>
      </c>
      <c r="V79" s="11">
        <v>4.0715673588145904</v>
      </c>
      <c r="W79" s="11">
        <v>4.0781706143491201</v>
      </c>
      <c r="X79" s="11">
        <v>22.300892868244802</v>
      </c>
      <c r="Y79" s="11">
        <v>21.961620869882999</v>
      </c>
      <c r="Z79" s="11">
        <v>40.096250499370498</v>
      </c>
      <c r="AA79" s="11">
        <v>0.99838082901404401</v>
      </c>
      <c r="AB79" s="11">
        <v>0.5</v>
      </c>
      <c r="AC79" s="11">
        <v>308.29999971389799</v>
      </c>
      <c r="AD79" s="11"/>
      <c r="AE79" s="11"/>
      <c r="AF79" s="11">
        <v>19</v>
      </c>
      <c r="AG79" s="67">
        <v>30</v>
      </c>
      <c r="AH79" s="67">
        <v>27</v>
      </c>
      <c r="AI79" s="67">
        <v>3.5666666666666669</v>
      </c>
      <c r="AJ79" s="67">
        <v>3.9629629629629628</v>
      </c>
      <c r="AK79" s="67">
        <v>19.535437884350927</v>
      </c>
      <c r="AL79" s="67">
        <v>20.59215960109665</v>
      </c>
      <c r="AM79" s="67">
        <v>37.595967737557395</v>
      </c>
      <c r="AN79" s="67">
        <v>0.68640532003655508</v>
      </c>
      <c r="AO79" s="67">
        <v>3.759067360069221</v>
      </c>
      <c r="AP79" s="67">
        <v>3.8083989527673534</v>
      </c>
      <c r="AQ79" s="67">
        <v>20.589259882913069</v>
      </c>
      <c r="AR79" s="67">
        <v>19.789021445055482</v>
      </c>
      <c r="AS79" s="67">
        <v>36.129644788034554</v>
      </c>
      <c r="AT79" s="67">
        <v>0.98704663211235111</v>
      </c>
      <c r="AU79" s="67">
        <v>4</v>
      </c>
      <c r="AV79" s="67">
        <v>304.79999971389771</v>
      </c>
      <c r="AW79" s="67">
        <v>46.500168871016463</v>
      </c>
      <c r="AX79" s="67">
        <v>0</v>
      </c>
      <c r="AY79" s="67">
        <v>21</v>
      </c>
      <c r="AZ79" s="29" t="s">
        <v>2108</v>
      </c>
      <c r="BA79" s="29" t="s">
        <v>2110</v>
      </c>
      <c r="BB79" s="29" t="s">
        <v>2108</v>
      </c>
      <c r="BC79" s="29">
        <v>0</v>
      </c>
      <c r="BD79" s="37">
        <v>688421</v>
      </c>
      <c r="BE79" s="36" t="s">
        <v>1388</v>
      </c>
      <c r="BF79" s="36" t="s">
        <v>1552</v>
      </c>
      <c r="BG79" s="36" t="s">
        <v>1553</v>
      </c>
      <c r="BH79" s="36" t="s">
        <v>1551</v>
      </c>
      <c r="BI79" s="36" t="s">
        <v>1534</v>
      </c>
      <c r="BJ79" s="36" t="s">
        <v>1535</v>
      </c>
      <c r="BK79" s="36" t="s">
        <v>1554</v>
      </c>
      <c r="BL79" s="36" t="s">
        <v>1555</v>
      </c>
      <c r="BM79" s="36" t="s">
        <v>1538</v>
      </c>
      <c r="BN79" s="36" t="s">
        <v>1539</v>
      </c>
      <c r="BO79" s="36" t="s">
        <v>1556</v>
      </c>
      <c r="BP79" s="36" t="s">
        <v>1557</v>
      </c>
      <c r="BQ79" s="36" t="s">
        <v>1558</v>
      </c>
      <c r="BR79" s="36" t="s">
        <v>1559</v>
      </c>
      <c r="BS79" s="36" t="s">
        <v>1560</v>
      </c>
      <c r="BT79" s="36" t="s">
        <v>1561</v>
      </c>
      <c r="BU79" s="36" t="s">
        <v>1562</v>
      </c>
      <c r="BV79" s="36" t="s">
        <v>1563</v>
      </c>
      <c r="BW79" s="36" t="s">
        <v>2024</v>
      </c>
      <c r="BX79" s="36" t="s">
        <v>1564</v>
      </c>
      <c r="BY79" s="36" t="s">
        <v>1565</v>
      </c>
      <c r="BZ79" s="36" t="s">
        <v>1566</v>
      </c>
    </row>
    <row r="80" spans="1:78" hidden="1" x14ac:dyDescent="0.3">
      <c r="A80" s="12" t="s">
        <v>129</v>
      </c>
      <c r="B80" s="11" t="s">
        <v>1353</v>
      </c>
      <c r="C80" s="20">
        <v>277</v>
      </c>
      <c r="D80" s="14">
        <v>6764</v>
      </c>
      <c r="E80" s="26">
        <v>42.732500000000002</v>
      </c>
      <c r="F80" s="26">
        <v>-72.5047</v>
      </c>
      <c r="G80" s="15" t="s">
        <v>1129</v>
      </c>
      <c r="H80" s="15" t="s">
        <v>2085</v>
      </c>
      <c r="I80" s="17" t="s">
        <v>1144</v>
      </c>
      <c r="J80" s="12" t="s">
        <v>130</v>
      </c>
      <c r="K80" s="29">
        <v>1</v>
      </c>
      <c r="L80" s="11">
        <v>58</v>
      </c>
      <c r="M80" s="52">
        <v>36722</v>
      </c>
      <c r="N80" s="11">
        <v>58</v>
      </c>
      <c r="O80" s="11">
        <v>57</v>
      </c>
      <c r="P80" s="11">
        <v>4.31034482758621</v>
      </c>
      <c r="Q80" s="11">
        <v>4.3859649122807003</v>
      </c>
      <c r="R80" s="11">
        <v>32.826608214930602</v>
      </c>
      <c r="S80" s="11">
        <v>33.113308926626097</v>
      </c>
      <c r="T80" s="11">
        <v>43.4799047533728</v>
      </c>
      <c r="U80" s="11">
        <v>0.57091911942458795</v>
      </c>
      <c r="V80" s="11">
        <v>3.9604138698727298</v>
      </c>
      <c r="W80" s="11">
        <v>3.9693417642467002</v>
      </c>
      <c r="X80" s="11">
        <v>30.161613438267199</v>
      </c>
      <c r="Y80" s="11">
        <v>29.9678731370681</v>
      </c>
      <c r="Z80" s="11">
        <v>39.349745220211197</v>
      </c>
      <c r="AA80" s="11">
        <v>0.99775078718230104</v>
      </c>
      <c r="AB80" s="11">
        <v>0.5</v>
      </c>
      <c r="AC80" s="11">
        <v>221.79999583214499</v>
      </c>
      <c r="AD80" s="11"/>
      <c r="AE80" s="11"/>
      <c r="AF80" s="11">
        <v>31</v>
      </c>
      <c r="AG80" s="67">
        <v>58</v>
      </c>
      <c r="AH80" s="67">
        <v>56</v>
      </c>
      <c r="AI80" s="67">
        <v>4.4655172413793105</v>
      </c>
      <c r="AJ80" s="67">
        <v>4.625</v>
      </c>
      <c r="AK80" s="67">
        <v>34.008366110668142</v>
      </c>
      <c r="AL80" s="67">
        <v>34.610330827658956</v>
      </c>
      <c r="AM80" s="67">
        <v>45.445590810747873</v>
      </c>
      <c r="AN80" s="67">
        <v>0.59672984185618894</v>
      </c>
      <c r="AO80" s="67">
        <v>4.0215924653580775</v>
      </c>
      <c r="AP80" s="67">
        <v>4.0397650480110316</v>
      </c>
      <c r="AQ80" s="67">
        <v>30.627535740418978</v>
      </c>
      <c r="AR80" s="67">
        <v>30.230833465443325</v>
      </c>
      <c r="AS80" s="67">
        <v>39.695029047236872</v>
      </c>
      <c r="AT80" s="67">
        <v>0.99550157436460285</v>
      </c>
      <c r="AU80" s="67">
        <v>1</v>
      </c>
      <c r="AV80" s="67">
        <v>221.29999583214521</v>
      </c>
      <c r="AW80" s="67">
        <v>50.018555244318975</v>
      </c>
      <c r="AX80" s="67">
        <v>0</v>
      </c>
      <c r="AY80" s="67">
        <v>34</v>
      </c>
      <c r="AZ80" s="29" t="s">
        <v>2108</v>
      </c>
      <c r="BA80" s="29" t="s">
        <v>2110</v>
      </c>
      <c r="BB80" s="29" t="s">
        <v>2110</v>
      </c>
      <c r="BC80" s="29" t="s">
        <v>2110</v>
      </c>
      <c r="BD80" s="37">
        <v>684916</v>
      </c>
      <c r="BE80" s="36" t="s">
        <v>1353</v>
      </c>
      <c r="BF80" s="36" t="s">
        <v>1920</v>
      </c>
      <c r="BG80" s="36" t="s">
        <v>1921</v>
      </c>
      <c r="BH80" s="36" t="s">
        <v>1595</v>
      </c>
      <c r="BI80" s="36" t="s">
        <v>1534</v>
      </c>
      <c r="BJ80" s="36" t="s">
        <v>1535</v>
      </c>
      <c r="BK80" s="36" t="s">
        <v>1554</v>
      </c>
      <c r="BL80" s="36" t="s">
        <v>1555</v>
      </c>
      <c r="BM80" s="36" t="s">
        <v>1538</v>
      </c>
      <c r="BN80" s="36" t="s">
        <v>1539</v>
      </c>
      <c r="BO80" s="36" t="s">
        <v>1556</v>
      </c>
      <c r="BP80" s="36" t="s">
        <v>1557</v>
      </c>
      <c r="BQ80" s="36" t="s">
        <v>1558</v>
      </c>
      <c r="BR80" s="36" t="s">
        <v>1598</v>
      </c>
      <c r="BS80" s="36" t="s">
        <v>1599</v>
      </c>
      <c r="BT80" s="36" t="s">
        <v>1600</v>
      </c>
      <c r="BU80" s="36" t="s">
        <v>1601</v>
      </c>
      <c r="BV80" s="36" t="s">
        <v>1638</v>
      </c>
      <c r="BW80" s="36" t="s">
        <v>2030</v>
      </c>
      <c r="BX80" s="36" t="s">
        <v>1922</v>
      </c>
      <c r="BY80" s="36" t="s">
        <v>1640</v>
      </c>
      <c r="BZ80" s="36" t="s">
        <v>1641</v>
      </c>
    </row>
    <row r="81" spans="1:78" ht="28.8" hidden="1" x14ac:dyDescent="0.3">
      <c r="A81" s="12" t="s">
        <v>131</v>
      </c>
      <c r="B81" s="11" t="s">
        <v>1424</v>
      </c>
      <c r="C81" s="20">
        <v>278</v>
      </c>
      <c r="D81" s="14">
        <v>6717</v>
      </c>
      <c r="E81" s="26">
        <v>44.9741</v>
      </c>
      <c r="F81" s="26">
        <v>-72.746700000000004</v>
      </c>
      <c r="G81" s="15" t="s">
        <v>1129</v>
      </c>
      <c r="H81" s="15" t="s">
        <v>2085</v>
      </c>
      <c r="I81" s="17" t="s">
        <v>1143</v>
      </c>
      <c r="J81" s="12" t="s">
        <v>132</v>
      </c>
      <c r="K81" s="29">
        <v>1</v>
      </c>
      <c r="L81" s="11">
        <v>58</v>
      </c>
      <c r="M81" s="52">
        <v>36713</v>
      </c>
      <c r="N81" s="11">
        <v>27</v>
      </c>
      <c r="O81" s="11">
        <v>27</v>
      </c>
      <c r="P81" s="11">
        <v>5.1481481481481497</v>
      </c>
      <c r="Q81" s="11">
        <v>5.1481481481481497</v>
      </c>
      <c r="R81" s="11">
        <v>26.7505624724527</v>
      </c>
      <c r="S81" s="11">
        <v>26.7505624724527</v>
      </c>
      <c r="T81" s="11">
        <v>51.481481481481502</v>
      </c>
      <c r="U81" s="11">
        <v>0.99076157305380197</v>
      </c>
      <c r="V81" s="11">
        <v>4.7006466287804596</v>
      </c>
      <c r="W81" s="11">
        <v>4.7006466287804596</v>
      </c>
      <c r="X81" s="11">
        <v>24.425276368425301</v>
      </c>
      <c r="Y81" s="11">
        <v>24.425276368425301</v>
      </c>
      <c r="Z81" s="11">
        <v>47.006466287804599</v>
      </c>
      <c r="AA81" s="11">
        <v>1</v>
      </c>
      <c r="AB81" s="11">
        <v>0</v>
      </c>
      <c r="AC81" s="11">
        <v>262.90000076592003</v>
      </c>
      <c r="AD81" s="11"/>
      <c r="AE81" s="11"/>
      <c r="AF81" s="11">
        <v>6</v>
      </c>
      <c r="AG81" s="67">
        <v>27</v>
      </c>
      <c r="AH81" s="67">
        <v>27</v>
      </c>
      <c r="AI81" s="67">
        <v>5</v>
      </c>
      <c r="AJ81" s="67">
        <v>5</v>
      </c>
      <c r="AK81" s="67">
        <v>25.98076211353316</v>
      </c>
      <c r="AL81" s="67">
        <v>25.98076211353316</v>
      </c>
      <c r="AM81" s="67">
        <v>50</v>
      </c>
      <c r="AN81" s="67">
        <v>0.96225044864937626</v>
      </c>
      <c r="AO81" s="67">
        <v>4.7470521031053998</v>
      </c>
      <c r="AP81" s="67">
        <v>4.7470521031053998</v>
      </c>
      <c r="AQ81" s="67">
        <v>24.666406286265737</v>
      </c>
      <c r="AR81" s="67">
        <v>24.666406286265737</v>
      </c>
      <c r="AS81" s="67">
        <v>47.470521031053998</v>
      </c>
      <c r="AT81" s="67">
        <v>1</v>
      </c>
      <c r="AU81" s="67">
        <v>0</v>
      </c>
      <c r="AV81" s="67">
        <v>262.90000076591969</v>
      </c>
      <c r="AW81" s="67">
        <v>57.540096456187335</v>
      </c>
      <c r="AX81" s="67">
        <v>0</v>
      </c>
      <c r="AY81" s="67">
        <v>12</v>
      </c>
      <c r="AZ81" s="29" t="s">
        <v>2109</v>
      </c>
      <c r="BA81" s="29" t="s">
        <v>2110</v>
      </c>
      <c r="BB81" s="29" t="s">
        <v>2110</v>
      </c>
      <c r="BC81" s="29" t="s">
        <v>2110</v>
      </c>
      <c r="BD81" s="37">
        <v>688268</v>
      </c>
      <c r="BE81" s="36" t="s">
        <v>1424</v>
      </c>
      <c r="BF81" s="36" t="s">
        <v>1830</v>
      </c>
      <c r="BG81" s="36" t="s">
        <v>1831</v>
      </c>
      <c r="BH81" s="36" t="s">
        <v>1650</v>
      </c>
      <c r="BI81" s="36" t="s">
        <v>1534</v>
      </c>
      <c r="BJ81" s="36" t="s">
        <v>1535</v>
      </c>
      <c r="BK81" s="36" t="s">
        <v>1554</v>
      </c>
      <c r="BL81" s="36" t="s">
        <v>1555</v>
      </c>
      <c r="BM81" s="36" t="s">
        <v>1538</v>
      </c>
      <c r="BN81" s="36" t="s">
        <v>1539</v>
      </c>
      <c r="BO81" s="36" t="s">
        <v>1556</v>
      </c>
      <c r="BP81" s="36" t="s">
        <v>1557</v>
      </c>
      <c r="BQ81" s="36" t="s">
        <v>1558</v>
      </c>
      <c r="BR81" s="36" t="s">
        <v>1598</v>
      </c>
      <c r="BS81" s="36" t="s">
        <v>1599</v>
      </c>
      <c r="BT81" s="36" t="s">
        <v>1653</v>
      </c>
      <c r="BU81" s="36" t="s">
        <v>1654</v>
      </c>
      <c r="BV81" s="36" t="s">
        <v>1832</v>
      </c>
      <c r="BW81" s="36" t="s">
        <v>2048</v>
      </c>
      <c r="BX81" s="36" t="s">
        <v>1833</v>
      </c>
      <c r="BY81" s="36" t="s">
        <v>1834</v>
      </c>
      <c r="BZ81" s="36" t="s">
        <v>1835</v>
      </c>
    </row>
    <row r="82" spans="1:78" ht="43.2" hidden="1" x14ac:dyDescent="0.3">
      <c r="A82" s="3" t="str">
        <f>"VT"&amp;C82</f>
        <v>VT279</v>
      </c>
      <c r="B82" s="11" t="s">
        <v>1454</v>
      </c>
      <c r="C82" s="14">
        <v>279</v>
      </c>
      <c r="D82" s="14" t="s">
        <v>1112</v>
      </c>
      <c r="E82" s="14">
        <v>44.461399999999998</v>
      </c>
      <c r="F82" s="14">
        <v>-73.146799999999999</v>
      </c>
      <c r="G82" s="15" t="s">
        <v>1304</v>
      </c>
      <c r="H82" s="15" t="s">
        <v>2085</v>
      </c>
      <c r="I82" s="17" t="s">
        <v>1141</v>
      </c>
      <c r="J82" s="12" t="s">
        <v>133</v>
      </c>
      <c r="K82" s="29">
        <v>1</v>
      </c>
      <c r="L82" s="11">
        <v>83</v>
      </c>
      <c r="M82" s="52">
        <v>36794</v>
      </c>
      <c r="N82" s="11">
        <v>46</v>
      </c>
      <c r="O82" s="11">
        <v>43</v>
      </c>
      <c r="P82" s="11">
        <v>4.0434782608695699</v>
      </c>
      <c r="Q82" s="11">
        <v>4.3255813953488396</v>
      </c>
      <c r="R82" s="11">
        <v>27.424203844810901</v>
      </c>
      <c r="S82" s="11">
        <v>28.364734081864501</v>
      </c>
      <c r="T82" s="11">
        <v>41.821518788435803</v>
      </c>
      <c r="U82" s="11">
        <v>0.61662465395357502</v>
      </c>
      <c r="V82" s="11">
        <v>3.9695477069296001</v>
      </c>
      <c r="W82" s="11">
        <v>4.3387175921852501</v>
      </c>
      <c r="X82" s="11">
        <v>26.922782432154801</v>
      </c>
      <c r="Y82" s="11">
        <v>28.4508738850624</v>
      </c>
      <c r="Z82" s="11">
        <v>41.948524999298797</v>
      </c>
      <c r="AA82" s="11">
        <v>0.91491267237107399</v>
      </c>
      <c r="AB82" s="11">
        <v>19</v>
      </c>
      <c r="AC82" s="11">
        <v>204.29999694973199</v>
      </c>
      <c r="AD82" s="11"/>
      <c r="AE82" s="11"/>
      <c r="AF82" s="11">
        <v>25</v>
      </c>
      <c r="AG82" s="67">
        <v>46</v>
      </c>
      <c r="AH82" s="67">
        <v>41</v>
      </c>
      <c r="AI82" s="67">
        <v>3.8260869565217392</v>
      </c>
      <c r="AJ82" s="67">
        <v>4.2926829268292686</v>
      </c>
      <c r="AK82" s="67">
        <v>25.949784283261895</v>
      </c>
      <c r="AL82" s="67">
        <v>27.48658209239467</v>
      </c>
      <c r="AM82" s="67">
        <v>40.526754317148352</v>
      </c>
      <c r="AN82" s="67">
        <v>0.59753439331292757</v>
      </c>
      <c r="AO82" s="67">
        <v>3.6502463279610078</v>
      </c>
      <c r="AP82" s="67">
        <v>4.0592629794885626</v>
      </c>
      <c r="AQ82" s="67">
        <v>24.757175115922855</v>
      </c>
      <c r="AR82" s="67">
        <v>25.991965170077094</v>
      </c>
      <c r="AS82" s="67">
        <v>38.323061889861201</v>
      </c>
      <c r="AT82" s="67">
        <v>0.89923869096574582</v>
      </c>
      <c r="AU82" s="67">
        <v>22.5</v>
      </c>
      <c r="AV82" s="67">
        <v>200.7999969497323</v>
      </c>
      <c r="AW82" s="67">
        <v>44.371594670085116</v>
      </c>
      <c r="AX82" s="67">
        <v>0</v>
      </c>
      <c r="AY82" s="67">
        <v>29</v>
      </c>
      <c r="AZ82" s="29"/>
      <c r="BA82" s="29"/>
      <c r="BB82" s="29"/>
      <c r="BC82" s="29"/>
      <c r="BD82" s="37">
        <v>684410</v>
      </c>
      <c r="BE82" s="36" t="s">
        <v>1454</v>
      </c>
      <c r="BF82" s="36" t="s">
        <v>1734</v>
      </c>
      <c r="BG82" s="36" t="s">
        <v>1735</v>
      </c>
      <c r="BH82" s="36" t="s">
        <v>1650</v>
      </c>
      <c r="BI82" s="36" t="s">
        <v>1534</v>
      </c>
      <c r="BJ82" s="36" t="s">
        <v>1535</v>
      </c>
      <c r="BK82" s="36" t="s">
        <v>1554</v>
      </c>
      <c r="BL82" s="36" t="s">
        <v>1555</v>
      </c>
      <c r="BM82" s="36" t="s">
        <v>1538</v>
      </c>
      <c r="BN82" s="36" t="s">
        <v>1539</v>
      </c>
      <c r="BO82" s="36" t="s">
        <v>1556</v>
      </c>
      <c r="BP82" s="36" t="s">
        <v>1557</v>
      </c>
      <c r="BQ82" s="36" t="s">
        <v>1558</v>
      </c>
      <c r="BR82" s="36" t="s">
        <v>1598</v>
      </c>
      <c r="BS82" s="36" t="s">
        <v>1599</v>
      </c>
      <c r="BT82" s="36" t="s">
        <v>1653</v>
      </c>
      <c r="BU82" s="36" t="s">
        <v>1654</v>
      </c>
      <c r="BV82" s="36" t="s">
        <v>1736</v>
      </c>
      <c r="BW82" s="36" t="s">
        <v>2040</v>
      </c>
      <c r="BX82" s="36" t="s">
        <v>1737</v>
      </c>
      <c r="BY82" s="36" t="s">
        <v>1738</v>
      </c>
      <c r="BZ82" s="36" t="s">
        <v>1739</v>
      </c>
    </row>
    <row r="83" spans="1:78" ht="28.8" hidden="1" x14ac:dyDescent="0.3">
      <c r="A83" s="12" t="s">
        <v>134</v>
      </c>
      <c r="B83" s="11" t="s">
        <v>1388</v>
      </c>
      <c r="C83" s="20">
        <v>280</v>
      </c>
      <c r="D83" s="19">
        <v>3608</v>
      </c>
      <c r="E83" s="27">
        <v>43.909700000000001</v>
      </c>
      <c r="F83" s="26">
        <v>-73.327600000000004</v>
      </c>
      <c r="G83" s="15" t="s">
        <v>1129</v>
      </c>
      <c r="H83" s="15" t="s">
        <v>2085</v>
      </c>
      <c r="I83" s="17" t="s">
        <v>1155</v>
      </c>
      <c r="J83" s="12" t="s">
        <v>135</v>
      </c>
      <c r="K83" s="29">
        <v>1</v>
      </c>
      <c r="L83" s="11">
        <v>83</v>
      </c>
      <c r="M83" s="52">
        <v>36777</v>
      </c>
      <c r="N83" s="11">
        <v>54</v>
      </c>
      <c r="O83" s="11">
        <v>52</v>
      </c>
      <c r="P83" s="11">
        <v>4.42592592592593</v>
      </c>
      <c r="Q83" s="11">
        <v>4.5961538461538503</v>
      </c>
      <c r="R83" s="11">
        <v>32.523780473621102</v>
      </c>
      <c r="S83" s="11">
        <v>33.143336724457399</v>
      </c>
      <c r="T83" s="11">
        <v>45.102368526759697</v>
      </c>
      <c r="U83" s="11">
        <v>0.61376549489735999</v>
      </c>
      <c r="V83" s="11">
        <v>4.4266036896829801</v>
      </c>
      <c r="W83" s="11">
        <v>4.4884277634671204</v>
      </c>
      <c r="X83" s="11">
        <v>32.528760999733898</v>
      </c>
      <c r="Y83" s="11">
        <v>32.366512894793701</v>
      </c>
      <c r="Z83" s="11">
        <v>44.045245191920401</v>
      </c>
      <c r="AA83" s="11">
        <v>0.98622589533748295</v>
      </c>
      <c r="AB83" s="11">
        <v>3.5</v>
      </c>
      <c r="AC83" s="11">
        <v>250.60000038147001</v>
      </c>
      <c r="AD83" s="11"/>
      <c r="AE83" s="11"/>
      <c r="AF83" s="11">
        <v>25</v>
      </c>
      <c r="AG83" s="67">
        <v>54</v>
      </c>
      <c r="AH83" s="67">
        <v>52</v>
      </c>
      <c r="AI83" s="67">
        <v>4.0555555555555554</v>
      </c>
      <c r="AJ83" s="67">
        <v>4.2115384615384617</v>
      </c>
      <c r="AK83" s="67">
        <v>29.802125203862001</v>
      </c>
      <c r="AL83" s="67">
        <v>30.369835743331294</v>
      </c>
      <c r="AM83" s="67">
        <v>41.328111746277742</v>
      </c>
      <c r="AN83" s="67">
        <v>0.56240436561724616</v>
      </c>
      <c r="AO83" s="67">
        <v>4.1503344942288294</v>
      </c>
      <c r="AP83" s="67">
        <v>4.2083000597024478</v>
      </c>
      <c r="AQ83" s="67">
        <v>30.49860531819818</v>
      </c>
      <c r="AR83" s="67">
        <v>30.346483295590684</v>
      </c>
      <c r="AS83" s="67">
        <v>41.29633309005024</v>
      </c>
      <c r="AT83" s="67">
        <v>0.98622589533748295</v>
      </c>
      <c r="AU83" s="67">
        <v>3.5</v>
      </c>
      <c r="AV83" s="67">
        <v>250.60000038146973</v>
      </c>
      <c r="AW83" s="67">
        <v>46.464198097388099</v>
      </c>
      <c r="AX83" s="67">
        <v>0</v>
      </c>
      <c r="AY83" s="67">
        <v>34</v>
      </c>
      <c r="AZ83" s="29" t="s">
        <v>2109</v>
      </c>
      <c r="BA83" s="29" t="s">
        <v>2109</v>
      </c>
      <c r="BB83" s="29" t="s">
        <v>2108</v>
      </c>
      <c r="BC83" s="29" t="s">
        <v>2110</v>
      </c>
      <c r="BD83" s="37">
        <v>688421</v>
      </c>
      <c r="BE83" s="36" t="s">
        <v>1388</v>
      </c>
      <c r="BF83" s="36" t="s">
        <v>1552</v>
      </c>
      <c r="BG83" s="36" t="s">
        <v>1553</v>
      </c>
      <c r="BH83" s="36" t="s">
        <v>1551</v>
      </c>
      <c r="BI83" s="36" t="s">
        <v>1534</v>
      </c>
      <c r="BJ83" s="36" t="s">
        <v>1535</v>
      </c>
      <c r="BK83" s="36" t="s">
        <v>1554</v>
      </c>
      <c r="BL83" s="36" t="s">
        <v>1555</v>
      </c>
      <c r="BM83" s="36" t="s">
        <v>1538</v>
      </c>
      <c r="BN83" s="36" t="s">
        <v>1539</v>
      </c>
      <c r="BO83" s="36" t="s">
        <v>1556</v>
      </c>
      <c r="BP83" s="36" t="s">
        <v>1557</v>
      </c>
      <c r="BQ83" s="36" t="s">
        <v>1558</v>
      </c>
      <c r="BR83" s="36" t="s">
        <v>1559</v>
      </c>
      <c r="BS83" s="36" t="s">
        <v>1560</v>
      </c>
      <c r="BT83" s="36" t="s">
        <v>1561</v>
      </c>
      <c r="BU83" s="36" t="s">
        <v>1562</v>
      </c>
      <c r="BV83" s="36" t="s">
        <v>1563</v>
      </c>
      <c r="BW83" s="36" t="s">
        <v>2024</v>
      </c>
      <c r="BX83" s="36" t="s">
        <v>1564</v>
      </c>
      <c r="BY83" s="36" t="s">
        <v>1565</v>
      </c>
      <c r="BZ83" s="36" t="s">
        <v>1566</v>
      </c>
    </row>
    <row r="84" spans="1:78" ht="28.8" hidden="1" x14ac:dyDescent="0.3">
      <c r="A84" s="12" t="s">
        <v>136</v>
      </c>
      <c r="B84" s="11" t="s">
        <v>1388</v>
      </c>
      <c r="C84" s="20">
        <v>281</v>
      </c>
      <c r="D84" s="19">
        <v>3608</v>
      </c>
      <c r="E84" s="27">
        <v>43.909700000000001</v>
      </c>
      <c r="F84" s="26">
        <v>-73.327600000000004</v>
      </c>
      <c r="G84" s="15" t="s">
        <v>1129</v>
      </c>
      <c r="H84" s="15" t="s">
        <v>2085</v>
      </c>
      <c r="I84" s="17" t="s">
        <v>1157</v>
      </c>
      <c r="J84" s="12" t="s">
        <v>137</v>
      </c>
      <c r="K84" s="29">
        <v>1</v>
      </c>
      <c r="L84" s="11">
        <v>83</v>
      </c>
      <c r="M84" s="52">
        <v>36777</v>
      </c>
      <c r="N84" s="11">
        <v>42</v>
      </c>
      <c r="O84" s="11">
        <v>40</v>
      </c>
      <c r="P84" s="11">
        <v>4.78571428571429</v>
      </c>
      <c r="Q84" s="11">
        <v>5.0250000000000004</v>
      </c>
      <c r="R84" s="11">
        <v>31.0149733423805</v>
      </c>
      <c r="S84" s="11">
        <v>31.7808904846922</v>
      </c>
      <c r="T84" s="11">
        <v>49.038978665663798</v>
      </c>
      <c r="U84" s="11">
        <v>0.75668786868314797</v>
      </c>
      <c r="V84" s="11">
        <v>4.5284590363470896</v>
      </c>
      <c r="W84" s="11">
        <v>4.6030103380449798</v>
      </c>
      <c r="X84" s="11">
        <v>29.347768777927399</v>
      </c>
      <c r="Y84" s="11">
        <v>29.111993523047499</v>
      </c>
      <c r="Z84" s="11">
        <v>44.920781246809497</v>
      </c>
      <c r="AA84" s="11">
        <v>0.98380379442520405</v>
      </c>
      <c r="AB84" s="11">
        <v>3.5</v>
      </c>
      <c r="AC84" s="11">
        <v>212.59999847412101</v>
      </c>
      <c r="AD84" s="11"/>
      <c r="AE84" s="11"/>
      <c r="AF84" s="11">
        <v>16</v>
      </c>
      <c r="AG84" s="67">
        <v>42</v>
      </c>
      <c r="AH84" s="67">
        <v>40</v>
      </c>
      <c r="AI84" s="67">
        <v>4.5</v>
      </c>
      <c r="AJ84" s="67">
        <v>4.7249999999999996</v>
      </c>
      <c r="AK84" s="67">
        <v>29.16333314283537</v>
      </c>
      <c r="AL84" s="67">
        <v>29.883523888591185</v>
      </c>
      <c r="AM84" s="67">
        <v>46.11127844681819</v>
      </c>
      <c r="AN84" s="67">
        <v>0.71151247353788527</v>
      </c>
      <c r="AO84" s="67">
        <v>4.1823229804814241</v>
      </c>
      <c r="AP84" s="67">
        <v>4.2511758992807946</v>
      </c>
      <c r="AQ84" s="67">
        <v>27.104550753492429</v>
      </c>
      <c r="AR84" s="67">
        <v>26.886797151483755</v>
      </c>
      <c r="AS84" s="67">
        <v>41.487228702251741</v>
      </c>
      <c r="AT84" s="67">
        <v>0.98380379442520383</v>
      </c>
      <c r="AU84" s="67">
        <v>3.5</v>
      </c>
      <c r="AV84" s="67">
        <v>212.59999847412109</v>
      </c>
      <c r="AW84" s="67">
        <v>54.649070486882358</v>
      </c>
      <c r="AX84" s="67">
        <v>0</v>
      </c>
      <c r="AY84" s="67">
        <v>20</v>
      </c>
      <c r="AZ84" s="29" t="s">
        <v>2109</v>
      </c>
      <c r="BA84" s="29" t="s">
        <v>2109</v>
      </c>
      <c r="BB84" s="29" t="s">
        <v>2108</v>
      </c>
      <c r="BC84" s="29" t="s">
        <v>2110</v>
      </c>
      <c r="BD84" s="37">
        <v>688421</v>
      </c>
      <c r="BE84" s="36" t="s">
        <v>1388</v>
      </c>
      <c r="BF84" s="36" t="s">
        <v>1552</v>
      </c>
      <c r="BG84" s="36" t="s">
        <v>1553</v>
      </c>
      <c r="BH84" s="36" t="s">
        <v>1551</v>
      </c>
      <c r="BI84" s="36" t="s">
        <v>1534</v>
      </c>
      <c r="BJ84" s="36" t="s">
        <v>1535</v>
      </c>
      <c r="BK84" s="36" t="s">
        <v>1554</v>
      </c>
      <c r="BL84" s="36" t="s">
        <v>1555</v>
      </c>
      <c r="BM84" s="36" t="s">
        <v>1538</v>
      </c>
      <c r="BN84" s="36" t="s">
        <v>1539</v>
      </c>
      <c r="BO84" s="36" t="s">
        <v>1556</v>
      </c>
      <c r="BP84" s="36" t="s">
        <v>1557</v>
      </c>
      <c r="BQ84" s="36" t="s">
        <v>1558</v>
      </c>
      <c r="BR84" s="36" t="s">
        <v>1559</v>
      </c>
      <c r="BS84" s="36" t="s">
        <v>1560</v>
      </c>
      <c r="BT84" s="36" t="s">
        <v>1561</v>
      </c>
      <c r="BU84" s="36" t="s">
        <v>1562</v>
      </c>
      <c r="BV84" s="36" t="s">
        <v>1563</v>
      </c>
      <c r="BW84" s="36" t="s">
        <v>2024</v>
      </c>
      <c r="BX84" s="36" t="s">
        <v>1564</v>
      </c>
      <c r="BY84" s="36" t="s">
        <v>1565</v>
      </c>
      <c r="BZ84" s="36" t="s">
        <v>1566</v>
      </c>
    </row>
    <row r="85" spans="1:78" ht="28.8" hidden="1" x14ac:dyDescent="0.3">
      <c r="A85" s="12" t="s">
        <v>138</v>
      </c>
      <c r="B85" s="11" t="s">
        <v>1353</v>
      </c>
      <c r="C85" s="20">
        <v>282</v>
      </c>
      <c r="D85" s="19">
        <v>6750</v>
      </c>
      <c r="E85" s="26">
        <v>44.040799999999997</v>
      </c>
      <c r="F85" s="26">
        <v>-73.150800000000004</v>
      </c>
      <c r="G85" s="15" t="s">
        <v>1129</v>
      </c>
      <c r="H85" s="15" t="s">
        <v>2085</v>
      </c>
      <c r="I85" s="17" t="s">
        <v>1144</v>
      </c>
      <c r="J85" s="12" t="s">
        <v>139</v>
      </c>
      <c r="K85" s="29">
        <v>1</v>
      </c>
      <c r="L85" s="11">
        <v>83</v>
      </c>
      <c r="M85" s="52">
        <v>37081</v>
      </c>
      <c r="N85" s="11">
        <v>42</v>
      </c>
      <c r="O85" s="11">
        <v>41</v>
      </c>
      <c r="P85" s="11">
        <v>5.3809523809523796</v>
      </c>
      <c r="Q85" s="11">
        <v>5.51219512195122</v>
      </c>
      <c r="R85" s="11">
        <v>34.872557091432803</v>
      </c>
      <c r="S85" s="11">
        <v>35.295270186825</v>
      </c>
      <c r="T85" s="11">
        <v>54.461784276442401</v>
      </c>
      <c r="U85" s="11">
        <v>0.84036357587678501</v>
      </c>
      <c r="V85" s="11">
        <v>5.58266620556586</v>
      </c>
      <c r="W85" s="11">
        <v>5.5923988871964196</v>
      </c>
      <c r="X85" s="11">
        <v>36.179812084036797</v>
      </c>
      <c r="Y85" s="11">
        <v>35.808824859999902</v>
      </c>
      <c r="Z85" s="11">
        <v>55.254216341038202</v>
      </c>
      <c r="AA85" s="11">
        <v>0.99825965890007495</v>
      </c>
      <c r="AB85" s="11">
        <v>0.5</v>
      </c>
      <c r="AC85" s="11">
        <v>286.80000114440901</v>
      </c>
      <c r="AD85" s="11"/>
      <c r="AE85" s="11"/>
      <c r="AF85" s="11">
        <v>11</v>
      </c>
      <c r="AG85" s="67">
        <v>42</v>
      </c>
      <c r="AH85" s="67">
        <v>41</v>
      </c>
      <c r="AI85" s="67">
        <v>4.4285714285714288</v>
      </c>
      <c r="AJ85" s="67">
        <v>4.5365853658536581</v>
      </c>
      <c r="AK85" s="67">
        <v>28.700423092949098</v>
      </c>
      <c r="AL85" s="67">
        <v>29.048319711280726</v>
      </c>
      <c r="AM85" s="67">
        <v>44.822530422204821</v>
      </c>
      <c r="AN85" s="67">
        <v>0.69162665979239835</v>
      </c>
      <c r="AO85" s="67">
        <v>4.486599382161117</v>
      </c>
      <c r="AP85" s="67">
        <v>4.4944212081099639</v>
      </c>
      <c r="AQ85" s="67">
        <v>29.07648721342311</v>
      </c>
      <c r="AR85" s="67">
        <v>28.778337370881136</v>
      </c>
      <c r="AS85" s="67">
        <v>44.405938626662191</v>
      </c>
      <c r="AT85" s="67">
        <v>0.9982596589000754</v>
      </c>
      <c r="AU85" s="67">
        <v>0.5</v>
      </c>
      <c r="AV85" s="67">
        <v>286.80000114440918</v>
      </c>
      <c r="AW85" s="67">
        <v>52.144819350028811</v>
      </c>
      <c r="AX85" s="67">
        <v>0</v>
      </c>
      <c r="AY85" s="67">
        <v>24</v>
      </c>
      <c r="AZ85" s="29" t="s">
        <v>2110</v>
      </c>
      <c r="BA85" s="29" t="s">
        <v>2110</v>
      </c>
      <c r="BB85" s="29" t="s">
        <v>2110</v>
      </c>
      <c r="BC85" s="29" t="s">
        <v>2110</v>
      </c>
      <c r="BD85" s="37">
        <v>684916</v>
      </c>
      <c r="BE85" s="36" t="s">
        <v>1353</v>
      </c>
      <c r="BF85" s="36" t="s">
        <v>1920</v>
      </c>
      <c r="BG85" s="36" t="s">
        <v>1921</v>
      </c>
      <c r="BH85" s="36" t="s">
        <v>1595</v>
      </c>
      <c r="BI85" s="36" t="s">
        <v>1534</v>
      </c>
      <c r="BJ85" s="36" t="s">
        <v>1535</v>
      </c>
      <c r="BK85" s="36" t="s">
        <v>1554</v>
      </c>
      <c r="BL85" s="36" t="s">
        <v>1555</v>
      </c>
      <c r="BM85" s="36" t="s">
        <v>1538</v>
      </c>
      <c r="BN85" s="36" t="s">
        <v>1539</v>
      </c>
      <c r="BO85" s="36" t="s">
        <v>1556</v>
      </c>
      <c r="BP85" s="36" t="s">
        <v>1557</v>
      </c>
      <c r="BQ85" s="36" t="s">
        <v>1558</v>
      </c>
      <c r="BR85" s="36" t="s">
        <v>1598</v>
      </c>
      <c r="BS85" s="36" t="s">
        <v>1599</v>
      </c>
      <c r="BT85" s="36" t="s">
        <v>1600</v>
      </c>
      <c r="BU85" s="36" t="s">
        <v>1601</v>
      </c>
      <c r="BV85" s="36" t="s">
        <v>1638</v>
      </c>
      <c r="BW85" s="36" t="s">
        <v>2030</v>
      </c>
      <c r="BX85" s="36" t="s">
        <v>1922</v>
      </c>
      <c r="BY85" s="36" t="s">
        <v>1640</v>
      </c>
      <c r="BZ85" s="36" t="s">
        <v>1641</v>
      </c>
    </row>
    <row r="86" spans="1:78" ht="28.8" hidden="1" x14ac:dyDescent="0.3">
      <c r="A86" s="12" t="s">
        <v>140</v>
      </c>
      <c r="B86" s="11" t="s">
        <v>1353</v>
      </c>
      <c r="C86" s="20">
        <v>283</v>
      </c>
      <c r="D86" s="19">
        <v>6828</v>
      </c>
      <c r="E86" s="26">
        <v>44.0886</v>
      </c>
      <c r="F86" s="26">
        <v>-73.158299999999997</v>
      </c>
      <c r="G86" s="15" t="s">
        <v>1129</v>
      </c>
      <c r="H86" s="15" t="s">
        <v>2085</v>
      </c>
      <c r="I86" s="17" t="s">
        <v>1144</v>
      </c>
      <c r="J86" s="12" t="s">
        <v>141</v>
      </c>
      <c r="K86" s="29">
        <v>1</v>
      </c>
      <c r="L86" s="11">
        <v>83</v>
      </c>
      <c r="M86" s="52">
        <v>37132</v>
      </c>
      <c r="N86" s="11">
        <v>55</v>
      </c>
      <c r="O86" s="11">
        <v>54</v>
      </c>
      <c r="P86" s="11">
        <v>5.3454545454545501</v>
      </c>
      <c r="Q86" s="11">
        <v>5.4444444444444402</v>
      </c>
      <c r="R86" s="11">
        <v>39.642951912838598</v>
      </c>
      <c r="S86" s="11">
        <v>40.008332465458601</v>
      </c>
      <c r="T86" s="11">
        <v>53.947224491191697</v>
      </c>
      <c r="U86" s="11">
        <v>0.72742422664470097</v>
      </c>
      <c r="V86" s="11">
        <v>4.6995940342993796</v>
      </c>
      <c r="W86" s="11">
        <v>4.7075567486427303</v>
      </c>
      <c r="X86" s="11">
        <v>34.853122167134899</v>
      </c>
      <c r="Y86" s="11">
        <v>34.593335908110298</v>
      </c>
      <c r="Z86" s="11">
        <v>46.645644622785397</v>
      </c>
      <c r="AA86" s="11">
        <v>0.99830852504419798</v>
      </c>
      <c r="AB86" s="11">
        <v>0.5</v>
      </c>
      <c r="AC86" s="11">
        <v>295.10000181198097</v>
      </c>
      <c r="AD86" s="11"/>
      <c r="AE86" s="11"/>
      <c r="AF86" s="11">
        <v>16</v>
      </c>
      <c r="AG86" s="67">
        <v>55</v>
      </c>
      <c r="AH86" s="67">
        <v>54</v>
      </c>
      <c r="AI86" s="67">
        <v>4.5636363636363635</v>
      </c>
      <c r="AJ86" s="67">
        <v>4.6481481481481479</v>
      </c>
      <c r="AK86" s="67">
        <v>33.844833095654749</v>
      </c>
      <c r="AL86" s="67">
        <v>34.15677363547654</v>
      </c>
      <c r="AM86" s="67">
        <v>46.056984174452751</v>
      </c>
      <c r="AN86" s="67">
        <v>0.62103224791775524</v>
      </c>
      <c r="AO86" s="67">
        <v>3.2533829390230697</v>
      </c>
      <c r="AP86" s="67">
        <v>3.2588952787706917</v>
      </c>
      <c r="AQ86" s="67">
        <v>24.127733630325732</v>
      </c>
      <c r="AR86" s="67">
        <v>23.947891674460006</v>
      </c>
      <c r="AS86" s="67">
        <v>32.29133054641111</v>
      </c>
      <c r="AT86" s="67">
        <v>0.99830852504419798</v>
      </c>
      <c r="AU86" s="67">
        <v>0.5</v>
      </c>
      <c r="AV86" s="67">
        <v>295.1000018119812</v>
      </c>
      <c r="AW86" s="67">
        <v>51.834556013667942</v>
      </c>
      <c r="AX86" s="67">
        <v>0</v>
      </c>
      <c r="AY86" s="67">
        <v>31</v>
      </c>
      <c r="AZ86" s="29" t="s">
        <v>2109</v>
      </c>
      <c r="BA86" s="29" t="s">
        <v>2110</v>
      </c>
      <c r="BB86" s="29" t="s">
        <v>2111</v>
      </c>
      <c r="BC86" s="29" t="s">
        <v>2108</v>
      </c>
      <c r="BD86" s="37">
        <v>684916</v>
      </c>
      <c r="BE86" s="36" t="s">
        <v>1353</v>
      </c>
      <c r="BF86" s="36" t="s">
        <v>1920</v>
      </c>
      <c r="BG86" s="36" t="s">
        <v>1921</v>
      </c>
      <c r="BH86" s="36" t="s">
        <v>1595</v>
      </c>
      <c r="BI86" s="36" t="s">
        <v>1534</v>
      </c>
      <c r="BJ86" s="36" t="s">
        <v>1535</v>
      </c>
      <c r="BK86" s="36" t="s">
        <v>1554</v>
      </c>
      <c r="BL86" s="36" t="s">
        <v>1555</v>
      </c>
      <c r="BM86" s="36" t="s">
        <v>1538</v>
      </c>
      <c r="BN86" s="36" t="s">
        <v>1539</v>
      </c>
      <c r="BO86" s="36" t="s">
        <v>1556</v>
      </c>
      <c r="BP86" s="36" t="s">
        <v>1557</v>
      </c>
      <c r="BQ86" s="36" t="s">
        <v>1558</v>
      </c>
      <c r="BR86" s="36" t="s">
        <v>1598</v>
      </c>
      <c r="BS86" s="36" t="s">
        <v>1599</v>
      </c>
      <c r="BT86" s="36" t="s">
        <v>1600</v>
      </c>
      <c r="BU86" s="36" t="s">
        <v>1601</v>
      </c>
      <c r="BV86" s="36" t="s">
        <v>1638</v>
      </c>
      <c r="BW86" s="36" t="s">
        <v>2030</v>
      </c>
      <c r="BX86" s="36" t="s">
        <v>1922</v>
      </c>
      <c r="BY86" s="36" t="s">
        <v>1640</v>
      </c>
      <c r="BZ86" s="36" t="s">
        <v>1641</v>
      </c>
    </row>
    <row r="87" spans="1:78" ht="28.8" hidden="1" x14ac:dyDescent="0.3">
      <c r="A87" s="12" t="s">
        <v>142</v>
      </c>
      <c r="B87" s="11" t="s">
        <v>1353</v>
      </c>
      <c r="C87" s="20">
        <v>284</v>
      </c>
      <c r="D87" s="19">
        <v>6724</v>
      </c>
      <c r="E87" s="26">
        <v>44.007199999999997</v>
      </c>
      <c r="F87" s="26">
        <v>-73.077500000000001</v>
      </c>
      <c r="G87" s="15" t="s">
        <v>1129</v>
      </c>
      <c r="H87" s="15" t="s">
        <v>2085</v>
      </c>
      <c r="I87" s="17" t="s">
        <v>1144</v>
      </c>
      <c r="J87" s="12" t="s">
        <v>143</v>
      </c>
      <c r="K87" s="29">
        <v>1</v>
      </c>
      <c r="L87" s="11">
        <v>58</v>
      </c>
      <c r="M87" s="52">
        <v>37067</v>
      </c>
      <c r="N87" s="11">
        <v>42</v>
      </c>
      <c r="O87" s="11">
        <v>42</v>
      </c>
      <c r="P87" s="11">
        <v>4.8571428571428603</v>
      </c>
      <c r="Q87" s="11">
        <v>4.8571428571428603</v>
      </c>
      <c r="R87" s="11">
        <v>31.477883392266701</v>
      </c>
      <c r="S87" s="11">
        <v>31.477883392266701</v>
      </c>
      <c r="T87" s="11">
        <v>48.571428571428598</v>
      </c>
      <c r="U87" s="11">
        <v>0.74947341410158896</v>
      </c>
      <c r="V87" s="11">
        <v>4.6895083252087701</v>
      </c>
      <c r="W87" s="11">
        <v>4.6895083252087701</v>
      </c>
      <c r="X87" s="11">
        <v>30.391487458703001</v>
      </c>
      <c r="Y87" s="11">
        <v>30.391487458703001</v>
      </c>
      <c r="Z87" s="11">
        <v>46.895083252087701</v>
      </c>
      <c r="AA87" s="11">
        <v>1</v>
      </c>
      <c r="AB87" s="11">
        <v>0</v>
      </c>
      <c r="AC87" s="11">
        <v>258.29999943077598</v>
      </c>
      <c r="AD87" s="11"/>
      <c r="AE87" s="11"/>
      <c r="AF87" s="11">
        <v>15</v>
      </c>
      <c r="AG87" s="67">
        <v>42</v>
      </c>
      <c r="AH87" s="67">
        <v>41</v>
      </c>
      <c r="AI87" s="67">
        <v>4.4047619047619051</v>
      </c>
      <c r="AJ87" s="67">
        <v>4.5121951219512191</v>
      </c>
      <c r="AK87" s="67">
        <v>28.546119742987006</v>
      </c>
      <c r="AL87" s="67">
        <v>28.89214594939212</v>
      </c>
      <c r="AM87" s="67">
        <v>44.581549075848883</v>
      </c>
      <c r="AN87" s="67">
        <v>0.68790823689028868</v>
      </c>
      <c r="AO87" s="67">
        <v>3.9554781254194471</v>
      </c>
      <c r="AP87" s="67">
        <v>3.9863441272470261</v>
      </c>
      <c r="AQ87" s="67">
        <v>25.634428069067841</v>
      </c>
      <c r="AR87" s="67">
        <v>25.525056699923528</v>
      </c>
      <c r="AS87" s="67">
        <v>39.386017567705387</v>
      </c>
      <c r="AT87" s="67">
        <v>0.99225706541073377</v>
      </c>
      <c r="AU87" s="67">
        <v>2</v>
      </c>
      <c r="AV87" s="67">
        <v>256.29999943077564</v>
      </c>
      <c r="AW87" s="67">
        <v>53.747871929886834</v>
      </c>
      <c r="AX87" s="67">
        <v>0</v>
      </c>
      <c r="AY87" s="67">
        <v>21</v>
      </c>
      <c r="AZ87" s="29" t="s">
        <v>2110</v>
      </c>
      <c r="BA87" s="29" t="s">
        <v>2109</v>
      </c>
      <c r="BB87" s="29" t="s">
        <v>2110</v>
      </c>
      <c r="BC87" s="29" t="s">
        <v>2109</v>
      </c>
      <c r="BD87" s="37">
        <v>684916</v>
      </c>
      <c r="BE87" s="36" t="s">
        <v>1353</v>
      </c>
      <c r="BF87" s="36" t="s">
        <v>1920</v>
      </c>
      <c r="BG87" s="36" t="s">
        <v>1921</v>
      </c>
      <c r="BH87" s="36" t="s">
        <v>1595</v>
      </c>
      <c r="BI87" s="36" t="s">
        <v>1534</v>
      </c>
      <c r="BJ87" s="36" t="s">
        <v>1535</v>
      </c>
      <c r="BK87" s="36" t="s">
        <v>1554</v>
      </c>
      <c r="BL87" s="36" t="s">
        <v>1555</v>
      </c>
      <c r="BM87" s="36" t="s">
        <v>1538</v>
      </c>
      <c r="BN87" s="36" t="s">
        <v>1539</v>
      </c>
      <c r="BO87" s="36" t="s">
        <v>1556</v>
      </c>
      <c r="BP87" s="36" t="s">
        <v>1557</v>
      </c>
      <c r="BQ87" s="36" t="s">
        <v>1558</v>
      </c>
      <c r="BR87" s="36" t="s">
        <v>1598</v>
      </c>
      <c r="BS87" s="36" t="s">
        <v>1599</v>
      </c>
      <c r="BT87" s="36" t="s">
        <v>1600</v>
      </c>
      <c r="BU87" s="36" t="s">
        <v>1601</v>
      </c>
      <c r="BV87" s="36" t="s">
        <v>1638</v>
      </c>
      <c r="BW87" s="36" t="s">
        <v>2030</v>
      </c>
      <c r="BX87" s="36" t="s">
        <v>1922</v>
      </c>
      <c r="BY87" s="36" t="s">
        <v>1640</v>
      </c>
      <c r="BZ87" s="36" t="s">
        <v>1641</v>
      </c>
    </row>
    <row r="88" spans="1:78" ht="57.6" hidden="1" x14ac:dyDescent="0.3">
      <c r="A88" s="12" t="s">
        <v>144</v>
      </c>
      <c r="B88" s="11" t="s">
        <v>1388</v>
      </c>
      <c r="C88" s="20">
        <v>285</v>
      </c>
      <c r="D88" s="14">
        <v>1141</v>
      </c>
      <c r="E88" s="27">
        <v>45.006500000000003</v>
      </c>
      <c r="F88" s="27">
        <v>-73.261200000000002</v>
      </c>
      <c r="G88" s="15" t="s">
        <v>1332</v>
      </c>
      <c r="H88" s="15" t="s">
        <v>2085</v>
      </c>
      <c r="I88" s="17" t="s">
        <v>1158</v>
      </c>
      <c r="J88" s="12" t="s">
        <v>145</v>
      </c>
      <c r="K88" s="13">
        <v>83</v>
      </c>
      <c r="L88" s="11">
        <v>83</v>
      </c>
      <c r="M88" s="52">
        <v>37133</v>
      </c>
      <c r="N88" s="11">
        <v>47</v>
      </c>
      <c r="O88" s="11">
        <v>45</v>
      </c>
      <c r="P88" s="11">
        <v>4.4893617021276597</v>
      </c>
      <c r="Q88" s="11">
        <v>4.68888888888889</v>
      </c>
      <c r="R88" s="11">
        <v>30.777513206055801</v>
      </c>
      <c r="S88" s="11">
        <v>31.454022883497</v>
      </c>
      <c r="T88" s="11">
        <v>45.880407804758804</v>
      </c>
      <c r="U88" s="11">
        <v>0.66923452943610695</v>
      </c>
      <c r="V88" s="11">
        <v>3.8346359556129399</v>
      </c>
      <c r="W88" s="11">
        <v>3.8987871215158698</v>
      </c>
      <c r="X88" s="11">
        <v>26.288939629961099</v>
      </c>
      <c r="Y88" s="11">
        <v>26.1538591005306</v>
      </c>
      <c r="Z88" s="11">
        <v>38.149324353360299</v>
      </c>
      <c r="AA88" s="11">
        <v>0.98354586595690097</v>
      </c>
      <c r="AB88" s="11">
        <v>4</v>
      </c>
      <c r="AC88" s="11">
        <v>239.100000858307</v>
      </c>
      <c r="AD88" s="11"/>
      <c r="AE88" s="11"/>
      <c r="AF88" s="11">
        <v>21</v>
      </c>
      <c r="AG88" s="67">
        <v>47</v>
      </c>
      <c r="AH88" s="67">
        <v>45</v>
      </c>
      <c r="AI88" s="67">
        <v>4.1276595744680851</v>
      </c>
      <c r="AJ88" s="67">
        <v>4.3111111111111109</v>
      </c>
      <c r="AK88" s="67">
        <v>28.297808350591541</v>
      </c>
      <c r="AL88" s="67">
        <v>28.919812508997278</v>
      </c>
      <c r="AM88" s="67">
        <v>42.183882057455932</v>
      </c>
      <c r="AN88" s="67">
        <v>0.61531515976589957</v>
      </c>
      <c r="AO88" s="67">
        <v>3.1822295529652833</v>
      </c>
      <c r="AP88" s="67">
        <v>3.2354663499797862</v>
      </c>
      <c r="AQ88" s="67">
        <v>21.816266674318602</v>
      </c>
      <c r="AR88" s="67">
        <v>21.704168092403783</v>
      </c>
      <c r="AS88" s="67">
        <v>31.658782942673525</v>
      </c>
      <c r="AT88" s="67">
        <v>0.9835458659569013</v>
      </c>
      <c r="AU88" s="67">
        <v>4</v>
      </c>
      <c r="AV88" s="67">
        <v>239.10000085830688</v>
      </c>
      <c r="AW88" s="67">
        <v>49.583953402944289</v>
      </c>
      <c r="AX88" s="67">
        <v>0</v>
      </c>
      <c r="AY88" s="67">
        <v>27</v>
      </c>
      <c r="AZ88" s="13" t="s">
        <v>2109</v>
      </c>
      <c r="BA88" s="13" t="s">
        <v>2110</v>
      </c>
      <c r="BB88" s="13" t="s">
        <v>2108</v>
      </c>
      <c r="BC88" s="13" t="s">
        <v>2110</v>
      </c>
      <c r="BD88" s="37">
        <v>688421</v>
      </c>
      <c r="BE88" s="36" t="s">
        <v>1388</v>
      </c>
      <c r="BF88" s="36" t="s">
        <v>1552</v>
      </c>
      <c r="BG88" s="36" t="s">
        <v>1553</v>
      </c>
      <c r="BH88" s="36" t="s">
        <v>1551</v>
      </c>
      <c r="BI88" s="36" t="s">
        <v>1534</v>
      </c>
      <c r="BJ88" s="36" t="s">
        <v>1535</v>
      </c>
      <c r="BK88" s="36" t="s">
        <v>1554</v>
      </c>
      <c r="BL88" s="36" t="s">
        <v>1555</v>
      </c>
      <c r="BM88" s="36" t="s">
        <v>1538</v>
      </c>
      <c r="BN88" s="36" t="s">
        <v>1539</v>
      </c>
      <c r="BO88" s="36" t="s">
        <v>1556</v>
      </c>
      <c r="BP88" s="36" t="s">
        <v>1557</v>
      </c>
      <c r="BQ88" s="36" t="s">
        <v>1558</v>
      </c>
      <c r="BR88" s="36" t="s">
        <v>1559</v>
      </c>
      <c r="BS88" s="36" t="s">
        <v>1560</v>
      </c>
      <c r="BT88" s="36" t="s">
        <v>1561</v>
      </c>
      <c r="BU88" s="36" t="s">
        <v>1562</v>
      </c>
      <c r="BV88" s="36" t="s">
        <v>1563</v>
      </c>
      <c r="BW88" s="36" t="s">
        <v>2024</v>
      </c>
      <c r="BX88" s="36" t="s">
        <v>1564</v>
      </c>
      <c r="BY88" s="36" t="s">
        <v>1565</v>
      </c>
      <c r="BZ88" s="36" t="s">
        <v>1566</v>
      </c>
    </row>
    <row r="89" spans="1:78" hidden="1" x14ac:dyDescent="0.3">
      <c r="A89" s="12" t="s">
        <v>146</v>
      </c>
      <c r="B89" s="11" t="s">
        <v>1353</v>
      </c>
      <c r="C89" s="20">
        <v>286</v>
      </c>
      <c r="D89" s="19">
        <v>6798</v>
      </c>
      <c r="E89" s="26">
        <v>43.380299999999998</v>
      </c>
      <c r="F89" s="26">
        <v>-73.153400000000005</v>
      </c>
      <c r="G89" s="15" t="s">
        <v>1129</v>
      </c>
      <c r="H89" s="15" t="s">
        <v>2085</v>
      </c>
      <c r="I89" s="17" t="s">
        <v>1144</v>
      </c>
      <c r="J89" s="12" t="s">
        <v>147</v>
      </c>
      <c r="K89" s="29">
        <v>1</v>
      </c>
      <c r="L89" s="11">
        <v>58</v>
      </c>
      <c r="M89" s="52">
        <v>37077</v>
      </c>
      <c r="N89" s="11">
        <v>45</v>
      </c>
      <c r="O89" s="11">
        <v>45</v>
      </c>
      <c r="P89" s="11">
        <v>4.6444444444444404</v>
      </c>
      <c r="Q89" s="11">
        <v>4.6444444444444404</v>
      </c>
      <c r="R89" s="11">
        <v>31.1558804864971</v>
      </c>
      <c r="S89" s="11">
        <v>31.1558804864971</v>
      </c>
      <c r="T89" s="11">
        <v>46.4444444444445</v>
      </c>
      <c r="U89" s="11">
        <v>0.69235289969993496</v>
      </c>
      <c r="V89" s="11">
        <v>4.8565268387456104</v>
      </c>
      <c r="W89" s="11">
        <v>4.8565268387456104</v>
      </c>
      <c r="X89" s="11">
        <v>32.578572437962102</v>
      </c>
      <c r="Y89" s="11">
        <v>32.578572437962102</v>
      </c>
      <c r="Z89" s="11">
        <v>48.565268387456101</v>
      </c>
      <c r="AA89" s="11">
        <v>1</v>
      </c>
      <c r="AB89" s="11">
        <v>0</v>
      </c>
      <c r="AC89" s="11">
        <v>255.10000000149</v>
      </c>
      <c r="AD89" s="11"/>
      <c r="AE89" s="11"/>
      <c r="AF89" s="11">
        <v>21</v>
      </c>
      <c r="AG89" s="67">
        <v>45</v>
      </c>
      <c r="AH89" s="67">
        <v>45</v>
      </c>
      <c r="AI89" s="67">
        <v>4.4666666666666668</v>
      </c>
      <c r="AJ89" s="67">
        <v>4.4666666666666668</v>
      </c>
      <c r="AK89" s="67">
        <v>29.963310898497184</v>
      </c>
      <c r="AL89" s="67">
        <v>29.963310898497184</v>
      </c>
      <c r="AM89" s="67">
        <v>44.666666666666664</v>
      </c>
      <c r="AN89" s="67">
        <v>0.66585135329993739</v>
      </c>
      <c r="AO89" s="67">
        <v>4.4300274297435553</v>
      </c>
      <c r="AP89" s="67">
        <v>4.4300274297435553</v>
      </c>
      <c r="AQ89" s="67">
        <v>29.717527425285791</v>
      </c>
      <c r="AR89" s="67">
        <v>29.717527425285791</v>
      </c>
      <c r="AS89" s="67">
        <v>44.300274297435557</v>
      </c>
      <c r="AT89" s="67">
        <v>1</v>
      </c>
      <c r="AU89" s="67">
        <v>0</v>
      </c>
      <c r="AV89" s="67">
        <v>255.10000000149012</v>
      </c>
      <c r="AW89" s="67">
        <v>51.310869588070446</v>
      </c>
      <c r="AX89" s="67">
        <v>0</v>
      </c>
      <c r="AY89" s="67">
        <v>27</v>
      </c>
      <c r="AZ89" s="29" t="s">
        <v>2110</v>
      </c>
      <c r="BA89" s="29" t="s">
        <v>2110</v>
      </c>
      <c r="BB89" s="29" t="s">
        <v>2108</v>
      </c>
      <c r="BC89" s="29" t="s">
        <v>2110</v>
      </c>
      <c r="BD89" s="37">
        <v>684916</v>
      </c>
      <c r="BE89" s="36" t="s">
        <v>1353</v>
      </c>
      <c r="BF89" s="36" t="s">
        <v>1920</v>
      </c>
      <c r="BG89" s="36" t="s">
        <v>1921</v>
      </c>
      <c r="BH89" s="36" t="s">
        <v>1595</v>
      </c>
      <c r="BI89" s="36" t="s">
        <v>1534</v>
      </c>
      <c r="BJ89" s="36" t="s">
        <v>1535</v>
      </c>
      <c r="BK89" s="36" t="s">
        <v>1554</v>
      </c>
      <c r="BL89" s="36" t="s">
        <v>1555</v>
      </c>
      <c r="BM89" s="36" t="s">
        <v>1538</v>
      </c>
      <c r="BN89" s="36" t="s">
        <v>1539</v>
      </c>
      <c r="BO89" s="36" t="s">
        <v>1556</v>
      </c>
      <c r="BP89" s="36" t="s">
        <v>1557</v>
      </c>
      <c r="BQ89" s="36" t="s">
        <v>1558</v>
      </c>
      <c r="BR89" s="36" t="s">
        <v>1598</v>
      </c>
      <c r="BS89" s="36" t="s">
        <v>1599</v>
      </c>
      <c r="BT89" s="36" t="s">
        <v>1600</v>
      </c>
      <c r="BU89" s="36" t="s">
        <v>1601</v>
      </c>
      <c r="BV89" s="36" t="s">
        <v>1638</v>
      </c>
      <c r="BW89" s="36" t="s">
        <v>2030</v>
      </c>
      <c r="BX89" s="36" t="s">
        <v>1922</v>
      </c>
      <c r="BY89" s="36" t="s">
        <v>1640</v>
      </c>
      <c r="BZ89" s="36" t="s">
        <v>1641</v>
      </c>
    </row>
    <row r="90" spans="1:78" ht="28.8" hidden="1" x14ac:dyDescent="0.3">
      <c r="A90" s="12" t="s">
        <v>148</v>
      </c>
      <c r="B90" s="11" t="s">
        <v>1353</v>
      </c>
      <c r="C90" s="20">
        <v>287</v>
      </c>
      <c r="D90" s="19">
        <v>6817</v>
      </c>
      <c r="E90" s="26">
        <v>43.913899999999998</v>
      </c>
      <c r="F90" s="26">
        <v>-73.107799999999997</v>
      </c>
      <c r="G90" s="15" t="s">
        <v>1129</v>
      </c>
      <c r="H90" s="15" t="s">
        <v>2085</v>
      </c>
      <c r="I90" s="17" t="s">
        <v>1144</v>
      </c>
      <c r="J90" s="12" t="s">
        <v>149</v>
      </c>
      <c r="K90" s="29">
        <v>1</v>
      </c>
      <c r="L90" s="11">
        <v>83</v>
      </c>
      <c r="M90" s="52">
        <v>37075</v>
      </c>
      <c r="N90" s="11">
        <v>60</v>
      </c>
      <c r="O90" s="11">
        <v>57</v>
      </c>
      <c r="P90" s="11">
        <v>5.06666666666667</v>
      </c>
      <c r="Q90" s="11">
        <v>5.3333333333333304</v>
      </c>
      <c r="R90" s="11">
        <v>39.246231241568502</v>
      </c>
      <c r="S90" s="11">
        <v>40.265783654777302</v>
      </c>
      <c r="T90" s="11">
        <v>51.982903172314501</v>
      </c>
      <c r="U90" s="11">
        <v>0.67109639424628897</v>
      </c>
      <c r="V90" s="11">
        <v>4.5912408776791702</v>
      </c>
      <c r="W90" s="11">
        <v>4.6335174970197102</v>
      </c>
      <c r="X90" s="11">
        <v>35.563598915356302</v>
      </c>
      <c r="Y90" s="11">
        <v>34.982289955428897</v>
      </c>
      <c r="Z90" s="11">
        <v>45.161942136525099</v>
      </c>
      <c r="AA90" s="11">
        <v>0.99087591244282003</v>
      </c>
      <c r="AB90" s="11">
        <v>3.5</v>
      </c>
      <c r="AC90" s="11">
        <v>380.10000143200199</v>
      </c>
      <c r="AD90" s="11"/>
      <c r="AE90" s="11"/>
      <c r="AF90" s="11">
        <v>20</v>
      </c>
      <c r="AG90" s="67">
        <v>60</v>
      </c>
      <c r="AH90" s="67">
        <v>57</v>
      </c>
      <c r="AI90" s="67">
        <v>4.3166666666666664</v>
      </c>
      <c r="AJ90" s="67">
        <v>4.5438596491228074</v>
      </c>
      <c r="AK90" s="67">
        <v>33.436756222257365</v>
      </c>
      <c r="AL90" s="67">
        <v>34.305388047984636</v>
      </c>
      <c r="AM90" s="67">
        <v>44.288065531675819</v>
      </c>
      <c r="AN90" s="67">
        <v>0.57175646746641051</v>
      </c>
      <c r="AO90" s="67">
        <v>4.1921272215887555</v>
      </c>
      <c r="AP90" s="67">
        <v>4.2307287612369615</v>
      </c>
      <c r="AQ90" s="67">
        <v>32.472077828792038</v>
      </c>
      <c r="AR90" s="67">
        <v>31.941301687877175</v>
      </c>
      <c r="AS90" s="67">
        <v>41.23604316444505</v>
      </c>
      <c r="AT90" s="67">
        <v>0.99087591244281992</v>
      </c>
      <c r="AU90" s="67">
        <v>3.5</v>
      </c>
      <c r="AV90" s="67">
        <v>380.10000143200159</v>
      </c>
      <c r="AW90" s="67">
        <v>47.57640509563398</v>
      </c>
      <c r="AX90" s="67">
        <v>0</v>
      </c>
      <c r="AY90" s="67">
        <v>37</v>
      </c>
      <c r="AZ90" s="29" t="s">
        <v>2109</v>
      </c>
      <c r="BA90" s="29" t="s">
        <v>2108</v>
      </c>
      <c r="BB90" s="29" t="s">
        <v>2108</v>
      </c>
      <c r="BC90" s="29" t="s">
        <v>2108</v>
      </c>
      <c r="BD90" s="37">
        <v>684916</v>
      </c>
      <c r="BE90" s="36" t="s">
        <v>1353</v>
      </c>
      <c r="BF90" s="36" t="s">
        <v>1920</v>
      </c>
      <c r="BG90" s="36" t="s">
        <v>1921</v>
      </c>
      <c r="BH90" s="36" t="s">
        <v>1595</v>
      </c>
      <c r="BI90" s="36" t="s">
        <v>1534</v>
      </c>
      <c r="BJ90" s="36" t="s">
        <v>1535</v>
      </c>
      <c r="BK90" s="36" t="s">
        <v>1554</v>
      </c>
      <c r="BL90" s="36" t="s">
        <v>1555</v>
      </c>
      <c r="BM90" s="36" t="s">
        <v>1538</v>
      </c>
      <c r="BN90" s="36" t="s">
        <v>1539</v>
      </c>
      <c r="BO90" s="36" t="s">
        <v>1556</v>
      </c>
      <c r="BP90" s="36" t="s">
        <v>1557</v>
      </c>
      <c r="BQ90" s="36" t="s">
        <v>1558</v>
      </c>
      <c r="BR90" s="36" t="s">
        <v>1598</v>
      </c>
      <c r="BS90" s="36" t="s">
        <v>1599</v>
      </c>
      <c r="BT90" s="36" t="s">
        <v>1600</v>
      </c>
      <c r="BU90" s="36" t="s">
        <v>1601</v>
      </c>
      <c r="BV90" s="36" t="s">
        <v>1638</v>
      </c>
      <c r="BW90" s="36" t="s">
        <v>2030</v>
      </c>
      <c r="BX90" s="36" t="s">
        <v>1922</v>
      </c>
      <c r="BY90" s="36" t="s">
        <v>1640</v>
      </c>
      <c r="BZ90" s="36" t="s">
        <v>1641</v>
      </c>
    </row>
    <row r="91" spans="1:78" hidden="1" x14ac:dyDescent="0.3">
      <c r="A91" s="12" t="s">
        <v>150</v>
      </c>
      <c r="C91" s="20">
        <v>288</v>
      </c>
      <c r="D91" s="20">
        <v>4794</v>
      </c>
      <c r="E91" s="27">
        <v>43.825006000000002</v>
      </c>
      <c r="F91" s="27">
        <v>-72.193888000000001</v>
      </c>
      <c r="G91" s="15" t="s">
        <v>1303</v>
      </c>
      <c r="H91" s="15" t="s">
        <v>2086</v>
      </c>
      <c r="I91" s="17" t="s">
        <v>1159</v>
      </c>
      <c r="J91" s="12" t="s">
        <v>151</v>
      </c>
      <c r="K91" s="13">
        <v>58</v>
      </c>
      <c r="L91" s="11">
        <v>58</v>
      </c>
      <c r="M91" s="52">
        <v>37133</v>
      </c>
      <c r="N91" s="11">
        <v>45</v>
      </c>
      <c r="O91" s="11">
        <v>45</v>
      </c>
      <c r="P91" s="11">
        <v>4.5777777777777802</v>
      </c>
      <c r="Q91" s="11">
        <v>4.5777777777777802</v>
      </c>
      <c r="R91" s="11">
        <v>30.708666890997101</v>
      </c>
      <c r="S91" s="11">
        <v>30.708666890997101</v>
      </c>
      <c r="T91" s="11">
        <v>45.7777777777778</v>
      </c>
      <c r="U91" s="11">
        <v>0.68241481979993601</v>
      </c>
      <c r="V91" s="11">
        <v>4.6193997265290196</v>
      </c>
      <c r="W91" s="11">
        <v>4.6193997265290196</v>
      </c>
      <c r="X91" s="11">
        <v>30.987875411288499</v>
      </c>
      <c r="Y91" s="11">
        <v>30.987875411288499</v>
      </c>
      <c r="Z91" s="11">
        <v>46.1939972652902</v>
      </c>
      <c r="AA91" s="11">
        <v>1</v>
      </c>
      <c r="AB91" s="11">
        <v>0</v>
      </c>
      <c r="AC91" s="11">
        <v>229.900002479553</v>
      </c>
      <c r="AD91" s="11"/>
      <c r="AE91" s="11"/>
      <c r="AF91" s="11">
        <v>21</v>
      </c>
      <c r="AG91" s="67">
        <v>46</v>
      </c>
      <c r="AH91" s="67">
        <v>45</v>
      </c>
      <c r="AI91" s="67">
        <v>4.3043478260869561</v>
      </c>
      <c r="AJ91" s="67">
        <v>4.4000000000000004</v>
      </c>
      <c r="AK91" s="67">
        <v>29.193507318669628</v>
      </c>
      <c r="AL91" s="67">
        <v>29.516097302997228</v>
      </c>
      <c r="AM91" s="67">
        <v>43.519111244121952</v>
      </c>
      <c r="AN91" s="67">
        <v>0.64165428919559175</v>
      </c>
      <c r="AO91" s="67">
        <v>3.6037164844322418</v>
      </c>
      <c r="AP91" s="67">
        <v>3.6272292059126561</v>
      </c>
      <c r="AQ91" s="67">
        <v>24.441594363047578</v>
      </c>
      <c r="AR91" s="67">
        <v>24.332193223179843</v>
      </c>
      <c r="AS91" s="67">
        <v>35.875861663645672</v>
      </c>
      <c r="AT91" s="67">
        <v>0.99351771830627988</v>
      </c>
      <c r="AU91" s="67">
        <v>1.5</v>
      </c>
      <c r="AV91" s="67">
        <v>229.90000247955322</v>
      </c>
      <c r="AW91" s="67">
        <v>49.290752846021633</v>
      </c>
      <c r="AX91" s="67">
        <v>0</v>
      </c>
      <c r="AY91" s="67">
        <v>29</v>
      </c>
      <c r="AZ91" s="13" t="s">
        <v>2108</v>
      </c>
      <c r="BA91" s="13">
        <v>0</v>
      </c>
      <c r="BB91" s="13" t="s">
        <v>2108</v>
      </c>
      <c r="BC91" s="13" t="s">
        <v>2112</v>
      </c>
      <c r="BD91" s="42"/>
      <c r="BE91" s="3"/>
      <c r="BF91" s="42"/>
      <c r="BG91" s="42"/>
      <c r="BH91" s="3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</row>
    <row r="92" spans="1:78" ht="28.8" hidden="1" x14ac:dyDescent="0.3">
      <c r="A92" s="12" t="s">
        <v>152</v>
      </c>
      <c r="B92" s="11" t="s">
        <v>1353</v>
      </c>
      <c r="C92" s="20">
        <v>289</v>
      </c>
      <c r="D92" s="14">
        <v>6737</v>
      </c>
      <c r="E92" s="27">
        <v>44.006900000000002</v>
      </c>
      <c r="F92" s="27">
        <v>-72.537999999999997</v>
      </c>
      <c r="G92" s="15" t="s">
        <v>1129</v>
      </c>
      <c r="H92" s="15" t="s">
        <v>2085</v>
      </c>
      <c r="I92" s="17" t="s">
        <v>1144</v>
      </c>
      <c r="J92" s="12" t="s">
        <v>153</v>
      </c>
      <c r="K92" s="13">
        <v>58</v>
      </c>
      <c r="L92" s="11">
        <v>58</v>
      </c>
      <c r="M92" s="52">
        <v>37125</v>
      </c>
      <c r="N92" s="11">
        <v>43</v>
      </c>
      <c r="O92" s="11">
        <v>43</v>
      </c>
      <c r="P92" s="11">
        <v>5.18604651162791</v>
      </c>
      <c r="Q92" s="11">
        <v>5.18604651162791</v>
      </c>
      <c r="R92" s="11">
        <v>34.007181184170797</v>
      </c>
      <c r="S92" s="11">
        <v>34.007181184170797</v>
      </c>
      <c r="T92" s="11">
        <v>51.860465116279101</v>
      </c>
      <c r="U92" s="11">
        <v>0.79086467870164801</v>
      </c>
      <c r="V92" s="11">
        <v>4.7836764143697099</v>
      </c>
      <c r="W92" s="11">
        <v>4.7836764143697099</v>
      </c>
      <c r="X92" s="11">
        <v>31.368664007382801</v>
      </c>
      <c r="Y92" s="11">
        <v>31.368664007382801</v>
      </c>
      <c r="Z92" s="11">
        <v>47.836764143697103</v>
      </c>
      <c r="AA92" s="11">
        <v>1</v>
      </c>
      <c r="AB92" s="11">
        <v>0</v>
      </c>
      <c r="AC92" s="11">
        <v>276.89999866485601</v>
      </c>
      <c r="AD92" s="11"/>
      <c r="AE92" s="11"/>
      <c r="AF92" s="11">
        <v>14</v>
      </c>
      <c r="AG92" s="67">
        <v>43</v>
      </c>
      <c r="AH92" s="67">
        <v>42</v>
      </c>
      <c r="AI92" s="67">
        <v>4.6511627906976747</v>
      </c>
      <c r="AJ92" s="67">
        <v>4.7619047619047619</v>
      </c>
      <c r="AK92" s="67">
        <v>30.499714066520934</v>
      </c>
      <c r="AL92" s="67">
        <v>30.860669992418384</v>
      </c>
      <c r="AM92" s="67">
        <v>47.062080533501174</v>
      </c>
      <c r="AN92" s="67">
        <v>0.71768999982368331</v>
      </c>
      <c r="AO92" s="67">
        <v>4.0855904621519192</v>
      </c>
      <c r="AP92" s="67">
        <v>4.1962166169062796</v>
      </c>
      <c r="AQ92" s="67">
        <v>26.791008291035808</v>
      </c>
      <c r="AR92" s="67">
        <v>27.194591808519871</v>
      </c>
      <c r="AS92" s="67">
        <v>41.471363715780427</v>
      </c>
      <c r="AT92" s="67">
        <v>0.97363669113061146</v>
      </c>
      <c r="AU92" s="67">
        <v>7.3000001907348633</v>
      </c>
      <c r="AV92" s="67">
        <v>269.59999847412109</v>
      </c>
      <c r="AW92" s="67">
        <v>54.825486051188612</v>
      </c>
      <c r="AX92" s="67">
        <v>0</v>
      </c>
      <c r="AY92" s="67">
        <v>21</v>
      </c>
      <c r="AZ92" s="13" t="s">
        <v>2110</v>
      </c>
      <c r="BA92" s="13" t="s">
        <v>2110</v>
      </c>
      <c r="BB92" s="13" t="s">
        <v>2108</v>
      </c>
      <c r="BC92" s="13" t="s">
        <v>2110</v>
      </c>
      <c r="BD92" s="37">
        <v>684916</v>
      </c>
      <c r="BE92" s="36" t="s">
        <v>1353</v>
      </c>
      <c r="BF92" s="36" t="s">
        <v>1920</v>
      </c>
      <c r="BG92" s="36" t="s">
        <v>1921</v>
      </c>
      <c r="BH92" s="36" t="s">
        <v>1595</v>
      </c>
      <c r="BI92" s="36" t="s">
        <v>1534</v>
      </c>
      <c r="BJ92" s="36" t="s">
        <v>1535</v>
      </c>
      <c r="BK92" s="36" t="s">
        <v>1554</v>
      </c>
      <c r="BL92" s="36" t="s">
        <v>1555</v>
      </c>
      <c r="BM92" s="36" t="s">
        <v>1538</v>
      </c>
      <c r="BN92" s="36" t="s">
        <v>1539</v>
      </c>
      <c r="BO92" s="36" t="s">
        <v>1556</v>
      </c>
      <c r="BP92" s="36" t="s">
        <v>1557</v>
      </c>
      <c r="BQ92" s="36" t="s">
        <v>1558</v>
      </c>
      <c r="BR92" s="36" t="s">
        <v>1598</v>
      </c>
      <c r="BS92" s="36" t="s">
        <v>1599</v>
      </c>
      <c r="BT92" s="36" t="s">
        <v>1600</v>
      </c>
      <c r="BU92" s="36" t="s">
        <v>1601</v>
      </c>
      <c r="BV92" s="36" t="s">
        <v>1638</v>
      </c>
      <c r="BW92" s="36" t="s">
        <v>2030</v>
      </c>
      <c r="BX92" s="36" t="s">
        <v>1922</v>
      </c>
      <c r="BY92" s="36" t="s">
        <v>1640</v>
      </c>
      <c r="BZ92" s="36" t="s">
        <v>1641</v>
      </c>
    </row>
    <row r="93" spans="1:78" ht="28.8" hidden="1" x14ac:dyDescent="0.3">
      <c r="A93" s="12" t="s">
        <v>154</v>
      </c>
      <c r="B93" s="11" t="s">
        <v>1357</v>
      </c>
      <c r="C93" s="20">
        <v>290</v>
      </c>
      <c r="D93" s="19">
        <v>6792</v>
      </c>
      <c r="E93" s="26">
        <v>44.2288</v>
      </c>
      <c r="F93" s="26">
        <v>-73.173000000000002</v>
      </c>
      <c r="G93" s="15" t="s">
        <v>1129</v>
      </c>
      <c r="H93" s="15" t="s">
        <v>2085</v>
      </c>
      <c r="I93" s="17" t="s">
        <v>1160</v>
      </c>
      <c r="J93" s="12" t="s">
        <v>155</v>
      </c>
      <c r="K93" s="29">
        <v>1</v>
      </c>
      <c r="L93" s="11">
        <v>83</v>
      </c>
      <c r="M93" s="52">
        <v>37110</v>
      </c>
      <c r="N93" s="11">
        <v>68</v>
      </c>
      <c r="O93" s="11">
        <v>67</v>
      </c>
      <c r="P93" s="11">
        <v>5.2205882352941204</v>
      </c>
      <c r="Q93" s="11">
        <v>5.2985074626865698</v>
      </c>
      <c r="R93" s="11">
        <v>43.050073443949103</v>
      </c>
      <c r="S93" s="11">
        <v>43.370152746488401</v>
      </c>
      <c r="T93" s="11">
        <v>52.594035521453897</v>
      </c>
      <c r="U93" s="11">
        <v>0.63779636391894601</v>
      </c>
      <c r="V93" s="11">
        <v>5.3648599569588997</v>
      </c>
      <c r="W93" s="11">
        <v>5.3746355763829996</v>
      </c>
      <c r="X93" s="11">
        <v>44.239768538376303</v>
      </c>
      <c r="Y93" s="11">
        <v>43.993288212950901</v>
      </c>
      <c r="Z93" s="11">
        <v>53.349698270657903</v>
      </c>
      <c r="AA93" s="11">
        <v>0.99818115679004304</v>
      </c>
      <c r="AB93" s="11">
        <v>0.5</v>
      </c>
      <c r="AC93" s="11">
        <v>274.40000087022798</v>
      </c>
      <c r="AD93" s="11"/>
      <c r="AE93" s="11"/>
      <c r="AF93" s="11">
        <v>22</v>
      </c>
      <c r="AG93" s="67">
        <v>68</v>
      </c>
      <c r="AH93" s="67">
        <v>67</v>
      </c>
      <c r="AI93" s="67">
        <v>4.8088235294117645</v>
      </c>
      <c r="AJ93" s="67">
        <v>4.8805970149253728</v>
      </c>
      <c r="AK93" s="67">
        <v>39.654574693440438</v>
      </c>
      <c r="AL93" s="67">
        <v>39.949408304511806</v>
      </c>
      <c r="AM93" s="67">
        <v>48.445773564832209</v>
      </c>
      <c r="AN93" s="67">
        <v>0.58749129859576188</v>
      </c>
      <c r="AO93" s="67">
        <v>4.3197526322124942</v>
      </c>
      <c r="AP93" s="67">
        <v>4.327623901561096</v>
      </c>
      <c r="AQ93" s="67">
        <v>35.621592758304061</v>
      </c>
      <c r="AR93" s="67">
        <v>35.423128298264587</v>
      </c>
      <c r="AS93" s="67">
        <v>42.956852812809075</v>
      </c>
      <c r="AT93" s="67">
        <v>0.99818115679004293</v>
      </c>
      <c r="AU93" s="67">
        <v>0.5</v>
      </c>
      <c r="AV93" s="67">
        <v>274.40000087022781</v>
      </c>
      <c r="AW93" s="67">
        <v>53.07952891975107</v>
      </c>
      <c r="AX93" s="67">
        <v>0</v>
      </c>
      <c r="AY93" s="67">
        <v>35</v>
      </c>
      <c r="AZ93" s="29" t="s">
        <v>2110</v>
      </c>
      <c r="BA93" s="29" t="s">
        <v>2109</v>
      </c>
      <c r="BB93" s="29" t="s">
        <v>2110</v>
      </c>
      <c r="BC93" s="29" t="s">
        <v>2110</v>
      </c>
      <c r="BD93" s="37">
        <v>689355</v>
      </c>
      <c r="BE93" s="36" t="s">
        <v>1357</v>
      </c>
      <c r="BF93" s="36" t="s">
        <v>1636</v>
      </c>
      <c r="BG93" s="36" t="s">
        <v>1637</v>
      </c>
      <c r="BH93" s="36" t="s">
        <v>1595</v>
      </c>
      <c r="BI93" s="36" t="s">
        <v>1534</v>
      </c>
      <c r="BJ93" s="36" t="s">
        <v>1535</v>
      </c>
      <c r="BK93" s="36" t="s">
        <v>1554</v>
      </c>
      <c r="BL93" s="36" t="s">
        <v>1555</v>
      </c>
      <c r="BM93" s="36" t="s">
        <v>1538</v>
      </c>
      <c r="BN93" s="36" t="s">
        <v>1539</v>
      </c>
      <c r="BO93" s="36" t="s">
        <v>1556</v>
      </c>
      <c r="BP93" s="36" t="s">
        <v>1557</v>
      </c>
      <c r="BQ93" s="36" t="s">
        <v>1558</v>
      </c>
      <c r="BR93" s="36" t="s">
        <v>1598</v>
      </c>
      <c r="BS93" s="36" t="s">
        <v>1599</v>
      </c>
      <c r="BT93" s="36" t="s">
        <v>1600</v>
      </c>
      <c r="BU93" s="36" t="s">
        <v>1601</v>
      </c>
      <c r="BV93" s="36" t="s">
        <v>1638</v>
      </c>
      <c r="BW93" s="36" t="s">
        <v>2030</v>
      </c>
      <c r="BX93" s="36" t="s">
        <v>1639</v>
      </c>
      <c r="BY93" s="36" t="s">
        <v>1640</v>
      </c>
      <c r="BZ93" s="36" t="s">
        <v>1641</v>
      </c>
    </row>
    <row r="94" spans="1:78" ht="28.8" hidden="1" x14ac:dyDescent="0.3">
      <c r="A94" s="12" t="s">
        <v>156</v>
      </c>
      <c r="B94" s="11" t="s">
        <v>1388</v>
      </c>
      <c r="C94" s="20">
        <v>291</v>
      </c>
      <c r="D94" s="19">
        <v>6782</v>
      </c>
      <c r="E94" s="26">
        <v>44.187199999999997</v>
      </c>
      <c r="F94" s="26">
        <v>-73.224400000000003</v>
      </c>
      <c r="G94" s="15" t="s">
        <v>1129</v>
      </c>
      <c r="H94" s="15" t="s">
        <v>2085</v>
      </c>
      <c r="I94" s="17" t="s">
        <v>1161</v>
      </c>
      <c r="J94" s="12" t="s">
        <v>157</v>
      </c>
      <c r="K94" s="29">
        <v>1</v>
      </c>
      <c r="L94" s="11">
        <v>83</v>
      </c>
      <c r="M94" s="52">
        <v>37112</v>
      </c>
      <c r="N94" s="11">
        <v>48</v>
      </c>
      <c r="O94" s="11">
        <v>47</v>
      </c>
      <c r="P94" s="11">
        <v>4.8541666666666696</v>
      </c>
      <c r="Q94" s="11">
        <v>4.9574468085106398</v>
      </c>
      <c r="R94" s="11">
        <v>33.630653180295702</v>
      </c>
      <c r="S94" s="11">
        <v>33.986543019009403</v>
      </c>
      <c r="T94" s="11">
        <v>49.055349402124698</v>
      </c>
      <c r="U94" s="11">
        <v>0.70805297956269697</v>
      </c>
      <c r="V94" s="11">
        <v>3.86239006368681</v>
      </c>
      <c r="W94" s="11">
        <v>3.90277051378628</v>
      </c>
      <c r="X94" s="11">
        <v>26.759423315818999</v>
      </c>
      <c r="Y94" s="11">
        <v>26.7560466271484</v>
      </c>
      <c r="Z94" s="11">
        <v>38.619026806585801</v>
      </c>
      <c r="AA94" s="11">
        <v>0.98965338854620799</v>
      </c>
      <c r="AB94" s="11">
        <v>2</v>
      </c>
      <c r="AC94" s="11">
        <v>191.300000578165</v>
      </c>
      <c r="AD94" s="11"/>
      <c r="AE94" s="11"/>
      <c r="AF94" s="11">
        <v>19</v>
      </c>
      <c r="AG94" s="67">
        <v>48</v>
      </c>
      <c r="AH94" s="67">
        <v>47</v>
      </c>
      <c r="AI94" s="67">
        <v>4.583333333333333</v>
      </c>
      <c r="AJ94" s="67">
        <v>4.6808510638297873</v>
      </c>
      <c r="AK94" s="67">
        <v>31.754264805429415</v>
      </c>
      <c r="AL94" s="67">
        <v>32.090298129536805</v>
      </c>
      <c r="AM94" s="67">
        <v>46.318355658658547</v>
      </c>
      <c r="AN94" s="67">
        <v>0.6685478776986834</v>
      </c>
      <c r="AO94" s="67">
        <v>3.6714950773998725</v>
      </c>
      <c r="AP94" s="67">
        <v>3.7098797618358739</v>
      </c>
      <c r="AQ94" s="67">
        <v>25.436864055182426</v>
      </c>
      <c r="AR94" s="67">
        <v>25.433654256164839</v>
      </c>
      <c r="AS94" s="67">
        <v>36.710317828181601</v>
      </c>
      <c r="AT94" s="67">
        <v>0.98965338854620821</v>
      </c>
      <c r="AU94" s="67">
        <v>2</v>
      </c>
      <c r="AV94" s="67">
        <v>191.30000057816505</v>
      </c>
      <c r="AW94" s="67">
        <v>54.341859836427261</v>
      </c>
      <c r="AX94" s="67">
        <v>0</v>
      </c>
      <c r="AY94" s="67">
        <v>24</v>
      </c>
      <c r="AZ94" s="29" t="s">
        <v>2109</v>
      </c>
      <c r="BA94" s="29" t="s">
        <v>2110</v>
      </c>
      <c r="BB94" s="29" t="s">
        <v>2108</v>
      </c>
      <c r="BC94" s="29" t="s">
        <v>2110</v>
      </c>
      <c r="BD94" s="37">
        <v>688421</v>
      </c>
      <c r="BE94" s="36" t="s">
        <v>1388</v>
      </c>
      <c r="BF94" s="36" t="s">
        <v>1552</v>
      </c>
      <c r="BG94" s="36" t="s">
        <v>1553</v>
      </c>
      <c r="BH94" s="36" t="s">
        <v>1551</v>
      </c>
      <c r="BI94" s="36" t="s">
        <v>1534</v>
      </c>
      <c r="BJ94" s="36" t="s">
        <v>1535</v>
      </c>
      <c r="BK94" s="36" t="s">
        <v>1554</v>
      </c>
      <c r="BL94" s="36" t="s">
        <v>1555</v>
      </c>
      <c r="BM94" s="36" t="s">
        <v>1538</v>
      </c>
      <c r="BN94" s="36" t="s">
        <v>1539</v>
      </c>
      <c r="BO94" s="36" t="s">
        <v>1556</v>
      </c>
      <c r="BP94" s="36" t="s">
        <v>1557</v>
      </c>
      <c r="BQ94" s="36" t="s">
        <v>1558</v>
      </c>
      <c r="BR94" s="36" t="s">
        <v>1559</v>
      </c>
      <c r="BS94" s="36" t="s">
        <v>1560</v>
      </c>
      <c r="BT94" s="36" t="s">
        <v>1561</v>
      </c>
      <c r="BU94" s="36" t="s">
        <v>1562</v>
      </c>
      <c r="BV94" s="36" t="s">
        <v>1563</v>
      </c>
      <c r="BW94" s="36" t="s">
        <v>2024</v>
      </c>
      <c r="BX94" s="36" t="s">
        <v>1564</v>
      </c>
      <c r="BY94" s="36" t="s">
        <v>1565</v>
      </c>
      <c r="BZ94" s="36" t="s">
        <v>1566</v>
      </c>
    </row>
    <row r="95" spans="1:78" hidden="1" x14ac:dyDescent="0.3">
      <c r="A95" s="12" t="s">
        <v>158</v>
      </c>
      <c r="B95" s="11" t="s">
        <v>1424</v>
      </c>
      <c r="C95" s="20">
        <v>292</v>
      </c>
      <c r="D95" s="19">
        <v>6911</v>
      </c>
      <c r="E95" s="26">
        <v>44.240499999999997</v>
      </c>
      <c r="F95" s="26">
        <v>-73.177499999999995</v>
      </c>
      <c r="G95" s="15" t="s">
        <v>1129</v>
      </c>
      <c r="H95" s="15" t="s">
        <v>2085</v>
      </c>
      <c r="I95" s="17" t="s">
        <v>1162</v>
      </c>
      <c r="J95" s="12" t="s">
        <v>159</v>
      </c>
      <c r="K95" s="29">
        <v>1</v>
      </c>
      <c r="L95" s="11">
        <v>83</v>
      </c>
      <c r="M95" s="52">
        <v>37109</v>
      </c>
      <c r="N95" s="11">
        <v>46</v>
      </c>
      <c r="O95" s="11">
        <v>45</v>
      </c>
      <c r="P95" s="11">
        <v>4.9782608695652204</v>
      </c>
      <c r="Q95" s="11">
        <v>5.0888888888888903</v>
      </c>
      <c r="R95" s="11">
        <v>33.764207959471399</v>
      </c>
      <c r="S95" s="11">
        <v>34.1373044564968</v>
      </c>
      <c r="T95" s="11">
        <v>50.3327094692117</v>
      </c>
      <c r="U95" s="11">
        <v>0.74211531427166899</v>
      </c>
      <c r="V95" s="11">
        <v>5.4251497129091302</v>
      </c>
      <c r="W95" s="11">
        <v>5.4432576893461802</v>
      </c>
      <c r="X95" s="11">
        <v>36.795155560806997</v>
      </c>
      <c r="Y95" s="11">
        <v>36.514482637279499</v>
      </c>
      <c r="Z95" s="11">
        <v>53.837667480245102</v>
      </c>
      <c r="AA95" s="11">
        <v>0.99667332000972697</v>
      </c>
      <c r="AB95" s="11">
        <v>0.5</v>
      </c>
      <c r="AC95" s="11">
        <v>149.799999237061</v>
      </c>
      <c r="AD95" s="11"/>
      <c r="AE95" s="11"/>
      <c r="AF95" s="11">
        <v>18</v>
      </c>
      <c r="AG95" s="67">
        <v>46</v>
      </c>
      <c r="AH95" s="67">
        <v>44</v>
      </c>
      <c r="AI95" s="67">
        <v>4.4565217391304346</v>
      </c>
      <c r="AJ95" s="67">
        <v>4.6590909090909092</v>
      </c>
      <c r="AK95" s="67">
        <v>30.225601011753913</v>
      </c>
      <c r="AL95" s="67">
        <v>30.904912819220772</v>
      </c>
      <c r="AM95" s="67">
        <v>45.566808008624676</v>
      </c>
      <c r="AN95" s="67">
        <v>0.67184593085262545</v>
      </c>
      <c r="AO95" s="67">
        <v>4.7711244318975394</v>
      </c>
      <c r="AP95" s="67">
        <v>4.8192204445624629</v>
      </c>
      <c r="AQ95" s="67">
        <v>32.35934028768019</v>
      </c>
      <c r="AR95" s="67">
        <v>31.967091993246871</v>
      </c>
      <c r="AS95" s="67">
        <v>47.132905760678682</v>
      </c>
      <c r="AT95" s="67">
        <v>0.99001996002918058</v>
      </c>
      <c r="AU95" s="67">
        <v>1.5</v>
      </c>
      <c r="AV95" s="67">
        <v>148.79999923706055</v>
      </c>
      <c r="AW95" s="67">
        <v>52.51854877304698</v>
      </c>
      <c r="AX95" s="67">
        <v>0</v>
      </c>
      <c r="AY95" s="67">
        <v>25</v>
      </c>
      <c r="AZ95" s="29">
        <v>0</v>
      </c>
      <c r="BA95" s="29">
        <v>0</v>
      </c>
      <c r="BB95" s="29">
        <v>0</v>
      </c>
      <c r="BC95" s="29" t="s">
        <v>2113</v>
      </c>
      <c r="BD95" s="37">
        <v>688268</v>
      </c>
      <c r="BE95" s="36" t="s">
        <v>1424</v>
      </c>
      <c r="BF95" s="36" t="s">
        <v>1830</v>
      </c>
      <c r="BG95" s="36" t="s">
        <v>1831</v>
      </c>
      <c r="BH95" s="36" t="s">
        <v>1650</v>
      </c>
      <c r="BI95" s="36" t="s">
        <v>1534</v>
      </c>
      <c r="BJ95" s="36" t="s">
        <v>1535</v>
      </c>
      <c r="BK95" s="36" t="s">
        <v>1554</v>
      </c>
      <c r="BL95" s="36" t="s">
        <v>1555</v>
      </c>
      <c r="BM95" s="36" t="s">
        <v>1538</v>
      </c>
      <c r="BN95" s="36" t="s">
        <v>1539</v>
      </c>
      <c r="BO95" s="36" t="s">
        <v>1556</v>
      </c>
      <c r="BP95" s="36" t="s">
        <v>1557</v>
      </c>
      <c r="BQ95" s="36" t="s">
        <v>1558</v>
      </c>
      <c r="BR95" s="36" t="s">
        <v>1598</v>
      </c>
      <c r="BS95" s="36" t="s">
        <v>1599</v>
      </c>
      <c r="BT95" s="36" t="s">
        <v>1653</v>
      </c>
      <c r="BU95" s="36" t="s">
        <v>1654</v>
      </c>
      <c r="BV95" s="36" t="s">
        <v>1832</v>
      </c>
      <c r="BW95" s="36" t="s">
        <v>2048</v>
      </c>
      <c r="BX95" s="36" t="s">
        <v>1833</v>
      </c>
      <c r="BY95" s="36" t="s">
        <v>1834</v>
      </c>
      <c r="BZ95" s="36" t="s">
        <v>1835</v>
      </c>
    </row>
    <row r="96" spans="1:78" ht="28.8" hidden="1" x14ac:dyDescent="0.3">
      <c r="A96" s="12" t="s">
        <v>160</v>
      </c>
      <c r="C96" s="20">
        <v>293</v>
      </c>
      <c r="D96" s="19">
        <v>6783</v>
      </c>
      <c r="E96" s="26">
        <v>44.188200000000002</v>
      </c>
      <c r="F96" s="26">
        <v>-73.217600000000004</v>
      </c>
      <c r="G96" s="15" t="s">
        <v>1129</v>
      </c>
      <c r="H96" s="15" t="s">
        <v>2086</v>
      </c>
      <c r="I96" s="17" t="s">
        <v>1163</v>
      </c>
      <c r="J96" s="12" t="s">
        <v>161</v>
      </c>
      <c r="K96" s="29">
        <v>1</v>
      </c>
      <c r="L96" s="11">
        <v>83</v>
      </c>
      <c r="M96" s="52">
        <v>37112</v>
      </c>
      <c r="N96" s="11">
        <v>33</v>
      </c>
      <c r="O96" s="11">
        <v>31</v>
      </c>
      <c r="P96" s="11">
        <v>4.5454545454545503</v>
      </c>
      <c r="Q96" s="11">
        <v>4.8387096774193603</v>
      </c>
      <c r="R96" s="11">
        <v>26.111648393354699</v>
      </c>
      <c r="S96" s="11">
        <v>26.940795304016198</v>
      </c>
      <c r="T96" s="11">
        <v>46.897904961054202</v>
      </c>
      <c r="U96" s="11">
        <v>0.81638773648534102</v>
      </c>
      <c r="V96" s="11">
        <v>4.9565756825020202</v>
      </c>
      <c r="W96" s="11">
        <v>5.2336244578265196</v>
      </c>
      <c r="X96" s="11">
        <v>28.473359520439899</v>
      </c>
      <c r="Y96" s="11">
        <v>29.1395877447221</v>
      </c>
      <c r="Z96" s="11">
        <v>50.725511301166001</v>
      </c>
      <c r="AA96" s="11">
        <v>0.947063688356509</v>
      </c>
      <c r="AB96" s="11">
        <v>12.800000190734901</v>
      </c>
      <c r="AC96" s="11">
        <v>229.00000047683699</v>
      </c>
      <c r="AD96" s="11"/>
      <c r="AE96" s="11"/>
      <c r="AF96" s="11">
        <v>17</v>
      </c>
      <c r="AG96" s="67">
        <v>33</v>
      </c>
      <c r="AH96" s="67">
        <v>31</v>
      </c>
      <c r="AI96" s="67">
        <v>4.1515151515151514</v>
      </c>
      <c r="AJ96" s="67">
        <v>4.419354838709677</v>
      </c>
      <c r="AK96" s="67">
        <v>23.848638865930603</v>
      </c>
      <c r="AL96" s="67">
        <v>24.605926377668158</v>
      </c>
      <c r="AM96" s="67">
        <v>42.83341986442948</v>
      </c>
      <c r="AN96" s="67">
        <v>0.74563413265661094</v>
      </c>
      <c r="AO96" s="67">
        <v>4.1232423435812668</v>
      </c>
      <c r="AP96" s="67">
        <v>4.3537117875742357</v>
      </c>
      <c r="AQ96" s="67">
        <v>23.686223949560866</v>
      </c>
      <c r="AR96" s="67">
        <v>24.240441336888818</v>
      </c>
      <c r="AS96" s="67">
        <v>42.197192072572079</v>
      </c>
      <c r="AT96" s="67">
        <v>0.94706368835650923</v>
      </c>
      <c r="AU96" s="67">
        <v>12.800000190734863</v>
      </c>
      <c r="AV96" s="67">
        <v>229.00000047683716</v>
      </c>
      <c r="AW96" s="67">
        <v>50.157547079316053</v>
      </c>
      <c r="AX96" s="67">
        <v>0</v>
      </c>
      <c r="AY96" s="67">
        <v>19</v>
      </c>
      <c r="AZ96" s="29" t="s">
        <v>2108</v>
      </c>
      <c r="BA96" s="29" t="s">
        <v>2108</v>
      </c>
      <c r="BB96" s="29" t="s">
        <v>2108</v>
      </c>
      <c r="BC96" s="29" t="s">
        <v>2108</v>
      </c>
      <c r="BD96" s="22"/>
      <c r="BE96" s="3"/>
      <c r="BF96" s="22"/>
      <c r="BG96" s="22"/>
      <c r="BH96" s="3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</row>
    <row r="97" spans="1:78" ht="28.8" hidden="1" x14ac:dyDescent="0.3">
      <c r="A97" s="12" t="s">
        <v>162</v>
      </c>
      <c r="B97" s="11" t="s">
        <v>1417</v>
      </c>
      <c r="C97" s="20">
        <v>294</v>
      </c>
      <c r="D97" s="20">
        <v>6713</v>
      </c>
      <c r="E97" s="27">
        <v>43.088771000000001</v>
      </c>
      <c r="F97" s="27">
        <v>-73.118071999999998</v>
      </c>
      <c r="G97" s="15" t="s">
        <v>1303</v>
      </c>
      <c r="H97" s="15" t="s">
        <v>2085</v>
      </c>
      <c r="I97" s="17" t="s">
        <v>1144</v>
      </c>
      <c r="J97" s="12" t="s">
        <v>163</v>
      </c>
      <c r="K97" s="13">
        <v>58</v>
      </c>
      <c r="L97" s="11">
        <v>58</v>
      </c>
      <c r="M97" s="52">
        <v>37082</v>
      </c>
      <c r="N97" s="11">
        <v>59</v>
      </c>
      <c r="O97" s="11">
        <v>59</v>
      </c>
      <c r="P97" s="11">
        <v>4.8135593220338997</v>
      </c>
      <c r="Q97" s="11">
        <v>4.8135593220338997</v>
      </c>
      <c r="R97" s="11">
        <v>36.973650718553998</v>
      </c>
      <c r="S97" s="11">
        <v>36.973650718553998</v>
      </c>
      <c r="T97" s="11">
        <v>48.135593220338997</v>
      </c>
      <c r="U97" s="11">
        <v>0.62667204607718596</v>
      </c>
      <c r="V97" s="11">
        <v>5.0802193971796301</v>
      </c>
      <c r="W97" s="11">
        <v>5.0802193971796301</v>
      </c>
      <c r="X97" s="11">
        <v>39.021905620885903</v>
      </c>
      <c r="Y97" s="11">
        <v>39.021905620885903</v>
      </c>
      <c r="Z97" s="11">
        <v>50.802193971796299</v>
      </c>
      <c r="AA97" s="11">
        <v>1</v>
      </c>
      <c r="AB97" s="11">
        <v>0</v>
      </c>
      <c r="AC97" s="11">
        <v>291.70000038296001</v>
      </c>
      <c r="AD97" s="11"/>
      <c r="AE97" s="11"/>
      <c r="AF97" s="11">
        <v>24</v>
      </c>
      <c r="AG97" s="67">
        <v>59</v>
      </c>
      <c r="AH97" s="67">
        <v>59</v>
      </c>
      <c r="AI97" s="67">
        <v>4.7796610169491522</v>
      </c>
      <c r="AJ97" s="67">
        <v>4.7796610169491522</v>
      </c>
      <c r="AK97" s="67">
        <v>36.713272896592329</v>
      </c>
      <c r="AL97" s="67">
        <v>36.713272896592329</v>
      </c>
      <c r="AM97" s="67">
        <v>47.796610169491522</v>
      </c>
      <c r="AN97" s="67">
        <v>0.62225886265410724</v>
      </c>
      <c r="AO97" s="67">
        <v>4.6009598836244177</v>
      </c>
      <c r="AP97" s="67">
        <v>4.6009598836244177</v>
      </c>
      <c r="AQ97" s="67">
        <v>35.340643446215743</v>
      </c>
      <c r="AR97" s="67">
        <v>35.340643446215743</v>
      </c>
      <c r="AS97" s="67">
        <v>46.009598836244173</v>
      </c>
      <c r="AT97" s="67">
        <v>1</v>
      </c>
      <c r="AU97" s="67">
        <v>0</v>
      </c>
      <c r="AV97" s="67">
        <v>291.70000038295984</v>
      </c>
      <c r="AW97" s="67">
        <v>54.142593125270402</v>
      </c>
      <c r="AX97" s="67">
        <v>0</v>
      </c>
      <c r="AY97" s="67">
        <v>31</v>
      </c>
      <c r="AZ97" s="13" t="s">
        <v>2109</v>
      </c>
      <c r="BA97" s="13">
        <v>0</v>
      </c>
      <c r="BB97" s="13" t="s">
        <v>2108</v>
      </c>
      <c r="BC97" s="13" t="s">
        <v>2110</v>
      </c>
      <c r="BD97" s="37">
        <v>683857</v>
      </c>
      <c r="BE97" s="36" t="s">
        <v>1417</v>
      </c>
      <c r="BF97" s="36" t="s">
        <v>1914</v>
      </c>
      <c r="BG97" s="36" t="s">
        <v>1915</v>
      </c>
      <c r="BH97" s="36" t="s">
        <v>1650</v>
      </c>
      <c r="BI97" s="36" t="s">
        <v>1534</v>
      </c>
      <c r="BJ97" s="36" t="s">
        <v>1535</v>
      </c>
      <c r="BK97" s="36" t="s">
        <v>1554</v>
      </c>
      <c r="BL97" s="36" t="s">
        <v>1555</v>
      </c>
      <c r="BM97" s="36" t="s">
        <v>1538</v>
      </c>
      <c r="BN97" s="36" t="s">
        <v>1539</v>
      </c>
      <c r="BO97" s="36" t="s">
        <v>1556</v>
      </c>
      <c r="BP97" s="36" t="s">
        <v>1557</v>
      </c>
      <c r="BQ97" s="36" t="s">
        <v>1558</v>
      </c>
      <c r="BR97" s="36" t="s">
        <v>1598</v>
      </c>
      <c r="BS97" s="36" t="s">
        <v>1599</v>
      </c>
      <c r="BT97" s="36" t="s">
        <v>1653</v>
      </c>
      <c r="BU97" s="36" t="s">
        <v>1654</v>
      </c>
      <c r="BV97" s="36" t="s">
        <v>1844</v>
      </c>
      <c r="BW97" s="36" t="s">
        <v>2049</v>
      </c>
      <c r="BX97" s="36" t="s">
        <v>1916</v>
      </c>
      <c r="BY97" s="36" t="s">
        <v>1846</v>
      </c>
      <c r="BZ97" s="36" t="s">
        <v>1847</v>
      </c>
    </row>
    <row r="98" spans="1:78" ht="28.8" hidden="1" x14ac:dyDescent="0.3">
      <c r="A98" s="12" t="s">
        <v>164</v>
      </c>
      <c r="B98" s="11" t="s">
        <v>1357</v>
      </c>
      <c r="C98" s="20">
        <v>295</v>
      </c>
      <c r="D98" s="19">
        <v>6751</v>
      </c>
      <c r="E98" s="26">
        <v>44.042499999999997</v>
      </c>
      <c r="F98" s="26">
        <v>-73.149900000000002</v>
      </c>
      <c r="G98" s="15" t="s">
        <v>1129</v>
      </c>
      <c r="H98" s="15" t="s">
        <v>2085</v>
      </c>
      <c r="I98" s="17" t="s">
        <v>1143</v>
      </c>
      <c r="J98" s="12" t="s">
        <v>165</v>
      </c>
      <c r="K98" s="29">
        <v>1</v>
      </c>
      <c r="L98" s="11">
        <v>83</v>
      </c>
      <c r="M98" s="52">
        <v>37078</v>
      </c>
      <c r="N98" s="11">
        <v>33</v>
      </c>
      <c r="O98" s="11">
        <v>32</v>
      </c>
      <c r="P98" s="11">
        <v>5.3333333333333304</v>
      </c>
      <c r="Q98" s="11">
        <v>5.5</v>
      </c>
      <c r="R98" s="11">
        <v>30.637667448202802</v>
      </c>
      <c r="S98" s="11">
        <v>31.112698372208101</v>
      </c>
      <c r="T98" s="11">
        <v>54.160256030906403</v>
      </c>
      <c r="U98" s="11">
        <v>0.94280904158206302</v>
      </c>
      <c r="V98" s="11">
        <v>5.5761924821300202</v>
      </c>
      <c r="W98" s="11">
        <v>5.6236696425292196</v>
      </c>
      <c r="X98" s="11">
        <v>32.0327870427503</v>
      </c>
      <c r="Y98" s="11">
        <v>31.8122795150827</v>
      </c>
      <c r="Z98" s="11">
        <v>55.378070485930699</v>
      </c>
      <c r="AA98" s="11">
        <v>0.99155761923848496</v>
      </c>
      <c r="AB98" s="11">
        <v>2</v>
      </c>
      <c r="AC98" s="11">
        <v>234.89999971538799</v>
      </c>
      <c r="AD98" s="11"/>
      <c r="AE98" s="11"/>
      <c r="AF98" s="11">
        <v>9</v>
      </c>
      <c r="AG98" s="67">
        <v>33</v>
      </c>
      <c r="AH98" s="67">
        <v>32</v>
      </c>
      <c r="AI98" s="67">
        <v>4.5151515151515156</v>
      </c>
      <c r="AJ98" s="67">
        <v>4.65625</v>
      </c>
      <c r="AK98" s="67">
        <v>25.937570737398982</v>
      </c>
      <c r="AL98" s="67">
        <v>26.339727599198898</v>
      </c>
      <c r="AM98" s="67">
        <v>45.851580389801441</v>
      </c>
      <c r="AN98" s="67">
        <v>0.7981735636120878</v>
      </c>
      <c r="AO98" s="67">
        <v>4.9096665230275551</v>
      </c>
      <c r="AP98" s="67">
        <v>4.9514687071823129</v>
      </c>
      <c r="AQ98" s="67">
        <v>28.203886915142334</v>
      </c>
      <c r="AR98" s="67">
        <v>28.00973679745281</v>
      </c>
      <c r="AS98" s="67">
        <v>48.758693256366399</v>
      </c>
      <c r="AT98" s="67">
        <v>0.9915576192384854</v>
      </c>
      <c r="AU98" s="67">
        <v>2</v>
      </c>
      <c r="AV98" s="67">
        <v>234.89999971538782</v>
      </c>
      <c r="AW98" s="67">
        <v>52.294920526300984</v>
      </c>
      <c r="AX98" s="67">
        <v>0</v>
      </c>
      <c r="AY98" s="67">
        <v>20</v>
      </c>
      <c r="AZ98" s="29" t="s">
        <v>2110</v>
      </c>
      <c r="BA98" s="29" t="s">
        <v>2110</v>
      </c>
      <c r="BB98" s="29" t="s">
        <v>2110</v>
      </c>
      <c r="BC98" s="29" t="s">
        <v>2110</v>
      </c>
      <c r="BD98" s="37">
        <v>689355</v>
      </c>
      <c r="BE98" s="36" t="s">
        <v>1357</v>
      </c>
      <c r="BF98" s="36" t="s">
        <v>1636</v>
      </c>
      <c r="BG98" s="36" t="s">
        <v>1637</v>
      </c>
      <c r="BH98" s="36" t="s">
        <v>1595</v>
      </c>
      <c r="BI98" s="36" t="s">
        <v>1534</v>
      </c>
      <c r="BJ98" s="36" t="s">
        <v>1535</v>
      </c>
      <c r="BK98" s="36" t="s">
        <v>1554</v>
      </c>
      <c r="BL98" s="36" t="s">
        <v>1555</v>
      </c>
      <c r="BM98" s="36" t="s">
        <v>1538</v>
      </c>
      <c r="BN98" s="36" t="s">
        <v>1539</v>
      </c>
      <c r="BO98" s="36" t="s">
        <v>1556</v>
      </c>
      <c r="BP98" s="36" t="s">
        <v>1557</v>
      </c>
      <c r="BQ98" s="36" t="s">
        <v>1558</v>
      </c>
      <c r="BR98" s="36" t="s">
        <v>1598</v>
      </c>
      <c r="BS98" s="36" t="s">
        <v>1599</v>
      </c>
      <c r="BT98" s="36" t="s">
        <v>1600</v>
      </c>
      <c r="BU98" s="36" t="s">
        <v>1601</v>
      </c>
      <c r="BV98" s="36" t="s">
        <v>1638</v>
      </c>
      <c r="BW98" s="36" t="s">
        <v>2030</v>
      </c>
      <c r="BX98" s="36" t="s">
        <v>1639</v>
      </c>
      <c r="BY98" s="36" t="s">
        <v>1640</v>
      </c>
      <c r="BZ98" s="36" t="s">
        <v>1641</v>
      </c>
    </row>
    <row r="99" spans="1:78" ht="28.8" hidden="1" x14ac:dyDescent="0.3">
      <c r="A99" s="12" t="s">
        <v>166</v>
      </c>
      <c r="B99" s="11" t="s">
        <v>1353</v>
      </c>
      <c r="C99" s="20">
        <v>296</v>
      </c>
      <c r="D99" s="20">
        <v>6847</v>
      </c>
      <c r="E99" s="27">
        <v>43.318027000000001</v>
      </c>
      <c r="F99" s="27">
        <v>-72.986701999999994</v>
      </c>
      <c r="G99" s="15" t="s">
        <v>1303</v>
      </c>
      <c r="H99" s="15" t="s">
        <v>2085</v>
      </c>
      <c r="I99" s="17" t="s">
        <v>1144</v>
      </c>
      <c r="J99" s="12" t="s">
        <v>167</v>
      </c>
      <c r="K99" s="13">
        <v>58</v>
      </c>
      <c r="L99" s="11">
        <v>58</v>
      </c>
      <c r="M99" s="52">
        <v>37068</v>
      </c>
      <c r="N99" s="11">
        <v>53</v>
      </c>
      <c r="O99" s="11">
        <v>52</v>
      </c>
      <c r="P99" s="11">
        <v>4.9811320754716997</v>
      </c>
      <c r="Q99" s="11">
        <v>5.0769230769230802</v>
      </c>
      <c r="R99" s="11">
        <v>36.263188882453903</v>
      </c>
      <c r="S99" s="11">
        <v>36.610212950865098</v>
      </c>
      <c r="T99" s="11">
        <v>50.287994972124302</v>
      </c>
      <c r="U99" s="11">
        <v>0.69075873492198303</v>
      </c>
      <c r="V99" s="11">
        <v>4.69026186290737</v>
      </c>
      <c r="W99" s="11">
        <v>4.6998769958210298</v>
      </c>
      <c r="X99" s="11">
        <v>34.145621771467198</v>
      </c>
      <c r="Y99" s="11">
        <v>33.891294993612703</v>
      </c>
      <c r="Z99" s="11">
        <v>46.553273932740296</v>
      </c>
      <c r="AA99" s="11">
        <v>0.997954173498113</v>
      </c>
      <c r="AB99" s="11">
        <v>0.5</v>
      </c>
      <c r="AC99" s="11">
        <v>243.900001436472</v>
      </c>
      <c r="AD99" s="11"/>
      <c r="AE99" s="11"/>
      <c r="AF99" s="11">
        <v>21</v>
      </c>
      <c r="AG99" s="67">
        <v>53</v>
      </c>
      <c r="AH99" s="67">
        <v>51</v>
      </c>
      <c r="AI99" s="67">
        <v>4.9056603773584904</v>
      </c>
      <c r="AJ99" s="67">
        <v>5.0980392156862742</v>
      </c>
      <c r="AK99" s="67">
        <v>35.713746626659145</v>
      </c>
      <c r="AL99" s="67">
        <v>36.407282184728253</v>
      </c>
      <c r="AM99" s="67">
        <v>50.009248127333329</v>
      </c>
      <c r="AN99" s="67">
        <v>0.68692985254204253</v>
      </c>
      <c r="AO99" s="67">
        <v>4.4005728232407417</v>
      </c>
      <c r="AP99" s="67">
        <v>4.598118844447491</v>
      </c>
      <c r="AQ99" s="67">
        <v>32.036653728974017</v>
      </c>
      <c r="AR99" s="67">
        <v>32.837136633555914</v>
      </c>
      <c r="AS99" s="67">
        <v>45.10527606445396</v>
      </c>
      <c r="AT99" s="67">
        <v>0.95703764346036913</v>
      </c>
      <c r="AU99" s="67">
        <v>10.5</v>
      </c>
      <c r="AV99" s="67">
        <v>233.90000143647194</v>
      </c>
      <c r="AW99" s="67">
        <v>56.654018990663374</v>
      </c>
      <c r="AX99" s="67">
        <v>0</v>
      </c>
      <c r="AY99" s="67">
        <v>24</v>
      </c>
      <c r="AZ99" s="13" t="s">
        <v>2109</v>
      </c>
      <c r="BA99" s="13" t="s">
        <v>2109</v>
      </c>
      <c r="BB99" s="13" t="s">
        <v>2110</v>
      </c>
      <c r="BC99" s="13" t="s">
        <v>2109</v>
      </c>
      <c r="BD99" s="37">
        <v>684916</v>
      </c>
      <c r="BE99" s="36" t="s">
        <v>1353</v>
      </c>
      <c r="BF99" s="36" t="s">
        <v>1920</v>
      </c>
      <c r="BG99" s="36" t="s">
        <v>1921</v>
      </c>
      <c r="BH99" s="36" t="s">
        <v>1595</v>
      </c>
      <c r="BI99" s="36" t="s">
        <v>1534</v>
      </c>
      <c r="BJ99" s="36" t="s">
        <v>1535</v>
      </c>
      <c r="BK99" s="36" t="s">
        <v>1554</v>
      </c>
      <c r="BL99" s="36" t="s">
        <v>1555</v>
      </c>
      <c r="BM99" s="36" t="s">
        <v>1538</v>
      </c>
      <c r="BN99" s="36" t="s">
        <v>1539</v>
      </c>
      <c r="BO99" s="36" t="s">
        <v>1556</v>
      </c>
      <c r="BP99" s="36" t="s">
        <v>1557</v>
      </c>
      <c r="BQ99" s="36" t="s">
        <v>1558</v>
      </c>
      <c r="BR99" s="36" t="s">
        <v>1598</v>
      </c>
      <c r="BS99" s="36" t="s">
        <v>1599</v>
      </c>
      <c r="BT99" s="36" t="s">
        <v>1600</v>
      </c>
      <c r="BU99" s="36" t="s">
        <v>1601</v>
      </c>
      <c r="BV99" s="36" t="s">
        <v>1638</v>
      </c>
      <c r="BW99" s="36" t="s">
        <v>2030</v>
      </c>
      <c r="BX99" s="36" t="s">
        <v>1922</v>
      </c>
      <c r="BY99" s="36" t="s">
        <v>1640</v>
      </c>
      <c r="BZ99" s="36" t="s">
        <v>1641</v>
      </c>
    </row>
    <row r="100" spans="1:78" hidden="1" x14ac:dyDescent="0.3">
      <c r="A100" s="3" t="str">
        <f>"VT"&amp;C100</f>
        <v>VT297</v>
      </c>
      <c r="B100" s="11" t="s">
        <v>1354</v>
      </c>
      <c r="C100" s="20">
        <v>297</v>
      </c>
      <c r="D100" s="14" t="s">
        <v>1112</v>
      </c>
      <c r="E100" s="14">
        <v>44.159599999999998</v>
      </c>
      <c r="F100" s="14">
        <v>-73.083600000000004</v>
      </c>
      <c r="G100" s="16" t="s">
        <v>1305</v>
      </c>
      <c r="H100" s="16" t="s">
        <v>2085</v>
      </c>
      <c r="I100" s="17" t="s">
        <v>1141</v>
      </c>
      <c r="J100" s="12" t="s">
        <v>168</v>
      </c>
      <c r="K100" s="29">
        <v>1</v>
      </c>
      <c r="L100" s="11">
        <v>83</v>
      </c>
      <c r="M100" s="52">
        <v>37133</v>
      </c>
      <c r="N100" s="11">
        <v>36</v>
      </c>
      <c r="O100" s="11">
        <v>36</v>
      </c>
      <c r="P100" s="11">
        <v>4.9166666666666696</v>
      </c>
      <c r="Q100" s="11">
        <v>4.9166666666666696</v>
      </c>
      <c r="R100" s="11">
        <v>29.5</v>
      </c>
      <c r="S100" s="11">
        <v>29.5</v>
      </c>
      <c r="T100" s="11">
        <v>49.1666666666667</v>
      </c>
      <c r="U100" s="11">
        <v>0.81944444444444497</v>
      </c>
      <c r="V100" s="11">
        <v>5.3130434982436396</v>
      </c>
      <c r="W100" s="11">
        <v>5.3130434982436396</v>
      </c>
      <c r="X100" s="11">
        <v>31.878260989461801</v>
      </c>
      <c r="Y100" s="11">
        <v>31.878260989461801</v>
      </c>
      <c r="Z100" s="11">
        <v>53.130434982436398</v>
      </c>
      <c r="AA100" s="11">
        <v>1</v>
      </c>
      <c r="AB100" s="11">
        <v>0</v>
      </c>
      <c r="AC100" s="11">
        <v>103.49999857693901</v>
      </c>
      <c r="AD100" s="11"/>
      <c r="AE100" s="11"/>
      <c r="AF100" s="11">
        <v>13</v>
      </c>
      <c r="AG100" s="67">
        <v>36</v>
      </c>
      <c r="AH100" s="67">
        <v>35</v>
      </c>
      <c r="AI100" s="67">
        <v>4.25</v>
      </c>
      <c r="AJ100" s="67">
        <v>4.371428571428571</v>
      </c>
      <c r="AK100" s="67">
        <v>25.5</v>
      </c>
      <c r="AL100" s="67">
        <v>25.861720194692605</v>
      </c>
      <c r="AM100" s="67">
        <v>43.102866991154343</v>
      </c>
      <c r="AN100" s="67">
        <v>0.71838111651923908</v>
      </c>
      <c r="AO100" s="67">
        <v>4.4415459301977966</v>
      </c>
      <c r="AP100" s="67">
        <v>4.9377014242529311</v>
      </c>
      <c r="AQ100" s="67">
        <v>26.649275581186778</v>
      </c>
      <c r="AR100" s="67">
        <v>29.211835571004947</v>
      </c>
      <c r="AS100" s="67">
        <v>48.686392618341578</v>
      </c>
      <c r="AT100" s="67">
        <v>0.89951691051667804</v>
      </c>
      <c r="AU100" s="67">
        <v>10.399999618530273</v>
      </c>
      <c r="AV100" s="67">
        <v>93.099998958408833</v>
      </c>
      <c r="AW100" s="67">
        <v>48.398270314259761</v>
      </c>
      <c r="AX100" s="67">
        <v>0</v>
      </c>
      <c r="AY100" s="67">
        <v>22</v>
      </c>
      <c r="AZ100" s="29"/>
      <c r="BA100" s="29"/>
      <c r="BB100" s="29"/>
      <c r="BC100" s="29"/>
      <c r="BD100" s="37">
        <v>688456</v>
      </c>
      <c r="BE100" s="36" t="s">
        <v>1354</v>
      </c>
      <c r="BF100" s="36" t="s">
        <v>1819</v>
      </c>
      <c r="BG100" s="36" t="s">
        <v>1820</v>
      </c>
      <c r="BH100" s="36" t="s">
        <v>1595</v>
      </c>
      <c r="BI100" s="36" t="s">
        <v>1534</v>
      </c>
      <c r="BJ100" s="36" t="s">
        <v>1535</v>
      </c>
      <c r="BK100" s="36" t="s">
        <v>1554</v>
      </c>
      <c r="BL100" s="36" t="s">
        <v>1555</v>
      </c>
      <c r="BM100" s="36" t="s">
        <v>1538</v>
      </c>
      <c r="BN100" s="36" t="s">
        <v>1539</v>
      </c>
      <c r="BO100" s="36" t="s">
        <v>1556</v>
      </c>
      <c r="BP100" s="36" t="s">
        <v>1557</v>
      </c>
      <c r="BQ100" s="36" t="s">
        <v>1558</v>
      </c>
      <c r="BR100" s="36" t="s">
        <v>1598</v>
      </c>
      <c r="BS100" s="36" t="s">
        <v>1599</v>
      </c>
      <c r="BT100" s="36" t="s">
        <v>1600</v>
      </c>
      <c r="BU100" s="36" t="s">
        <v>1601</v>
      </c>
      <c r="BV100" s="36" t="s">
        <v>1602</v>
      </c>
      <c r="BW100" s="36" t="s">
        <v>2027</v>
      </c>
      <c r="BX100" s="36" t="s">
        <v>1821</v>
      </c>
      <c r="BY100" s="36" t="s">
        <v>1604</v>
      </c>
      <c r="BZ100" s="36" t="s">
        <v>1605</v>
      </c>
    </row>
    <row r="101" spans="1:78" ht="28.8" hidden="1" x14ac:dyDescent="0.3">
      <c r="A101" s="12" t="s">
        <v>169</v>
      </c>
      <c r="B101" s="11" t="s">
        <v>1353</v>
      </c>
      <c r="C101" s="20">
        <v>298</v>
      </c>
      <c r="D101" s="27">
        <v>6796</v>
      </c>
      <c r="E101" s="27">
        <v>42.924360999999998</v>
      </c>
      <c r="F101" s="27">
        <v>-72.546610999999999</v>
      </c>
      <c r="G101" s="15" t="s">
        <v>1302</v>
      </c>
      <c r="H101" s="15" t="s">
        <v>2085</v>
      </c>
      <c r="I101" s="17" t="s">
        <v>1144</v>
      </c>
      <c r="J101" s="12" t="s">
        <v>170</v>
      </c>
      <c r="K101" s="13">
        <v>59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67">
        <v>30</v>
      </c>
      <c r="AH101" s="67">
        <v>30</v>
      </c>
      <c r="AI101" s="67">
        <v>4.7666666666666666</v>
      </c>
      <c r="AJ101" s="67">
        <v>4.7666666666666666</v>
      </c>
      <c r="AK101" s="67">
        <v>26.108108574412917</v>
      </c>
      <c r="AL101" s="67">
        <v>26.108108574412917</v>
      </c>
      <c r="AM101" s="67">
        <v>47.666666666666671</v>
      </c>
      <c r="AN101" s="67">
        <v>0.87027028581376387</v>
      </c>
      <c r="AO101" s="67">
        <v>4.7556094778490268</v>
      </c>
      <c r="AP101" s="67">
        <v>4.7556094778490268</v>
      </c>
      <c r="AQ101" s="67">
        <v>26.047545857032766</v>
      </c>
      <c r="AR101" s="67">
        <v>26.047545857032766</v>
      </c>
      <c r="AS101" s="67">
        <v>47.556094778490262</v>
      </c>
      <c r="AT101" s="67">
        <v>1</v>
      </c>
      <c r="AU101" s="67">
        <v>0</v>
      </c>
      <c r="AV101" s="67">
        <v>164.89999897778034</v>
      </c>
      <c r="AW101" s="67">
        <v>55.140686077735317</v>
      </c>
      <c r="AX101" s="67">
        <v>0</v>
      </c>
      <c r="AY101" s="67">
        <v>16</v>
      </c>
      <c r="AZ101" s="13" t="s">
        <v>2108</v>
      </c>
      <c r="BA101" s="13" t="s">
        <v>2110</v>
      </c>
      <c r="BB101" s="13" t="s">
        <v>2110</v>
      </c>
      <c r="BC101" s="13" t="s">
        <v>2110</v>
      </c>
      <c r="BD101" s="37">
        <v>684916</v>
      </c>
      <c r="BE101" s="36" t="s">
        <v>1353</v>
      </c>
      <c r="BF101" s="36" t="s">
        <v>1920</v>
      </c>
      <c r="BG101" s="36" t="s">
        <v>1921</v>
      </c>
      <c r="BH101" s="36" t="s">
        <v>1595</v>
      </c>
      <c r="BI101" s="36" t="s">
        <v>1534</v>
      </c>
      <c r="BJ101" s="36" t="s">
        <v>1535</v>
      </c>
      <c r="BK101" s="36" t="s">
        <v>1554</v>
      </c>
      <c r="BL101" s="36" t="s">
        <v>1555</v>
      </c>
      <c r="BM101" s="36" t="s">
        <v>1538</v>
      </c>
      <c r="BN101" s="36" t="s">
        <v>1539</v>
      </c>
      <c r="BO101" s="36" t="s">
        <v>1556</v>
      </c>
      <c r="BP101" s="36" t="s">
        <v>1557</v>
      </c>
      <c r="BQ101" s="36" t="s">
        <v>1558</v>
      </c>
      <c r="BR101" s="36" t="s">
        <v>1598</v>
      </c>
      <c r="BS101" s="36" t="s">
        <v>1599</v>
      </c>
      <c r="BT101" s="36" t="s">
        <v>1600</v>
      </c>
      <c r="BU101" s="36" t="s">
        <v>1601</v>
      </c>
      <c r="BV101" s="36" t="s">
        <v>1638</v>
      </c>
      <c r="BW101" s="36" t="s">
        <v>2030</v>
      </c>
      <c r="BX101" s="36" t="s">
        <v>1922</v>
      </c>
      <c r="BY101" s="36" t="s">
        <v>1640</v>
      </c>
      <c r="BZ101" s="36" t="s">
        <v>1641</v>
      </c>
    </row>
    <row r="102" spans="1:78" hidden="1" x14ac:dyDescent="0.3">
      <c r="A102" s="12" t="s">
        <v>171</v>
      </c>
      <c r="B102" s="11" t="s">
        <v>1388</v>
      </c>
      <c r="C102" s="20">
        <v>299</v>
      </c>
      <c r="D102" s="14">
        <v>883</v>
      </c>
      <c r="E102" s="26">
        <v>44.933999999999997</v>
      </c>
      <c r="F102" s="26">
        <v>-73.160300000000007</v>
      </c>
      <c r="G102" s="15" t="s">
        <v>1129</v>
      </c>
      <c r="H102" s="15" t="s">
        <v>2085</v>
      </c>
      <c r="I102" s="17" t="s">
        <v>1155</v>
      </c>
      <c r="J102" s="12" t="s">
        <v>172</v>
      </c>
      <c r="K102" s="29">
        <v>1</v>
      </c>
      <c r="L102" s="11">
        <v>83</v>
      </c>
      <c r="M102" s="52">
        <v>37106</v>
      </c>
      <c r="N102" s="11">
        <v>22</v>
      </c>
      <c r="O102" s="11">
        <v>21</v>
      </c>
      <c r="P102" s="11">
        <v>4.9090909090909101</v>
      </c>
      <c r="Q102" s="11">
        <v>5.1428571428571397</v>
      </c>
      <c r="R102" s="11">
        <v>23.025677366405901</v>
      </c>
      <c r="S102" s="11">
        <v>23.567532145487199</v>
      </c>
      <c r="T102" s="11">
        <v>50.246147361517401</v>
      </c>
      <c r="U102" s="11">
        <v>1.07125146115851</v>
      </c>
      <c r="V102" s="11">
        <v>4.5419947577653099</v>
      </c>
      <c r="W102" s="11">
        <v>4.5449770262104696</v>
      </c>
      <c r="X102" s="11">
        <v>21.303843792857801</v>
      </c>
      <c r="Y102" s="11">
        <v>20.827701254444801</v>
      </c>
      <c r="Z102" s="11">
        <v>44.404808274882697</v>
      </c>
      <c r="AA102" s="11">
        <v>0.99934383200883903</v>
      </c>
      <c r="AB102" s="11">
        <v>0.10000000149011599</v>
      </c>
      <c r="AC102" s="11">
        <v>152.299999445677</v>
      </c>
      <c r="AD102" s="11"/>
      <c r="AE102" s="11"/>
      <c r="AF102" s="11">
        <v>8</v>
      </c>
      <c r="AG102" s="67">
        <v>22</v>
      </c>
      <c r="AH102" s="67">
        <v>21</v>
      </c>
      <c r="AI102" s="67">
        <v>4.7727272727272725</v>
      </c>
      <c r="AJ102" s="67">
        <v>5</v>
      </c>
      <c r="AK102" s="67">
        <v>22.386075217339094</v>
      </c>
      <c r="AL102" s="67">
        <v>22.912878474779198</v>
      </c>
      <c r="AM102" s="67">
        <v>48.850421045919717</v>
      </c>
      <c r="AN102" s="67">
        <v>1.0414944761263272</v>
      </c>
      <c r="AO102" s="67">
        <v>4.2959317709555496</v>
      </c>
      <c r="AP102" s="67">
        <v>4.2987524747313897</v>
      </c>
      <c r="AQ102" s="67">
        <v>20.149706081616085</v>
      </c>
      <c r="AR102" s="67">
        <v>19.699358609335334</v>
      </c>
      <c r="AS102" s="67">
        <v>41.99917367256355</v>
      </c>
      <c r="AT102" s="67">
        <v>0.99934383200883947</v>
      </c>
      <c r="AU102" s="67">
        <v>0.10000000149011612</v>
      </c>
      <c r="AV102" s="67">
        <v>152.2999994456768</v>
      </c>
      <c r="AW102" s="67">
        <v>56.55928712513338</v>
      </c>
      <c r="AX102" s="67">
        <v>0</v>
      </c>
      <c r="AY102" s="67">
        <v>9</v>
      </c>
      <c r="AZ102" s="29" t="s">
        <v>2109</v>
      </c>
      <c r="BA102" s="29" t="s">
        <v>2109</v>
      </c>
      <c r="BB102" s="29" t="s">
        <v>2110</v>
      </c>
      <c r="BC102" s="29" t="s">
        <v>2109</v>
      </c>
      <c r="BD102" s="37">
        <v>688421</v>
      </c>
      <c r="BE102" s="36" t="s">
        <v>1388</v>
      </c>
      <c r="BF102" s="36" t="s">
        <v>1552</v>
      </c>
      <c r="BG102" s="36" t="s">
        <v>1553</v>
      </c>
      <c r="BH102" s="36" t="s">
        <v>1551</v>
      </c>
      <c r="BI102" s="36" t="s">
        <v>1534</v>
      </c>
      <c r="BJ102" s="36" t="s">
        <v>1535</v>
      </c>
      <c r="BK102" s="36" t="s">
        <v>1554</v>
      </c>
      <c r="BL102" s="36" t="s">
        <v>1555</v>
      </c>
      <c r="BM102" s="36" t="s">
        <v>1538</v>
      </c>
      <c r="BN102" s="36" t="s">
        <v>1539</v>
      </c>
      <c r="BO102" s="36" t="s">
        <v>1556</v>
      </c>
      <c r="BP102" s="36" t="s">
        <v>1557</v>
      </c>
      <c r="BQ102" s="36" t="s">
        <v>1558</v>
      </c>
      <c r="BR102" s="36" t="s">
        <v>1559</v>
      </c>
      <c r="BS102" s="36" t="s">
        <v>1560</v>
      </c>
      <c r="BT102" s="36" t="s">
        <v>1561</v>
      </c>
      <c r="BU102" s="36" t="s">
        <v>1562</v>
      </c>
      <c r="BV102" s="36" t="s">
        <v>1563</v>
      </c>
      <c r="BW102" s="36" t="s">
        <v>2024</v>
      </c>
      <c r="BX102" s="36" t="s">
        <v>1564</v>
      </c>
      <c r="BY102" s="36" t="s">
        <v>1565</v>
      </c>
      <c r="BZ102" s="36" t="s">
        <v>1566</v>
      </c>
    </row>
    <row r="103" spans="1:78" ht="28.8" hidden="1" x14ac:dyDescent="0.3">
      <c r="A103" s="12" t="s">
        <v>173</v>
      </c>
      <c r="B103" s="11" t="s">
        <v>1424</v>
      </c>
      <c r="C103" s="20">
        <v>300</v>
      </c>
      <c r="D103" s="19">
        <v>6722</v>
      </c>
      <c r="E103" s="26">
        <v>43.752600000000001</v>
      </c>
      <c r="F103" s="26">
        <v>-73.339299999999994</v>
      </c>
      <c r="G103" s="15" t="s">
        <v>1129</v>
      </c>
      <c r="H103" s="15" t="s">
        <v>2085</v>
      </c>
      <c r="I103" s="17" t="s">
        <v>1141</v>
      </c>
      <c r="J103" s="12" t="s">
        <v>174</v>
      </c>
      <c r="K103" s="29">
        <v>1</v>
      </c>
      <c r="L103" s="11">
        <v>83</v>
      </c>
      <c r="M103" s="52">
        <v>37119</v>
      </c>
      <c r="N103" s="11">
        <v>20</v>
      </c>
      <c r="O103" s="11">
        <v>20</v>
      </c>
      <c r="P103" s="11">
        <v>5.05</v>
      </c>
      <c r="Q103" s="11">
        <v>5.05</v>
      </c>
      <c r="R103" s="11">
        <v>22.584286572747899</v>
      </c>
      <c r="S103" s="11">
        <v>22.584286572747899</v>
      </c>
      <c r="T103" s="11">
        <v>50.5</v>
      </c>
      <c r="U103" s="11">
        <v>1.1292143286373899</v>
      </c>
      <c r="V103" s="11">
        <v>4.8469814855299598</v>
      </c>
      <c r="W103" s="11">
        <v>4.8469814855299598</v>
      </c>
      <c r="X103" s="11">
        <v>21.676360174655802</v>
      </c>
      <c r="Y103" s="11">
        <v>21.676360174655802</v>
      </c>
      <c r="Z103" s="11">
        <v>48.469814855299603</v>
      </c>
      <c r="AA103" s="11">
        <v>1</v>
      </c>
      <c r="AB103" s="11">
        <v>0</v>
      </c>
      <c r="AC103" s="11">
        <v>167.29999905824701</v>
      </c>
      <c r="AD103" s="11"/>
      <c r="AE103" s="11"/>
      <c r="AF103" s="11">
        <v>7</v>
      </c>
      <c r="AG103" s="67">
        <v>20</v>
      </c>
      <c r="AH103" s="67">
        <v>20</v>
      </c>
      <c r="AI103" s="67">
        <v>4.55</v>
      </c>
      <c r="AJ103" s="67">
        <v>4.55</v>
      </c>
      <c r="AK103" s="67">
        <v>20.348218595248085</v>
      </c>
      <c r="AL103" s="67">
        <v>20.348218595248085</v>
      </c>
      <c r="AM103" s="67">
        <v>45.499999999999993</v>
      </c>
      <c r="AN103" s="67">
        <v>1.0174109297624043</v>
      </c>
      <c r="AO103" s="67">
        <v>4.40346682953456</v>
      </c>
      <c r="AP103" s="67">
        <v>4.40346682953456</v>
      </c>
      <c r="AQ103" s="67">
        <v>19.69290233500951</v>
      </c>
      <c r="AR103" s="67">
        <v>19.69290233500951</v>
      </c>
      <c r="AS103" s="67">
        <v>44.034668295345604</v>
      </c>
      <c r="AT103" s="67">
        <v>1</v>
      </c>
      <c r="AU103" s="67">
        <v>0</v>
      </c>
      <c r="AV103" s="67">
        <v>167.29999905824661</v>
      </c>
      <c r="AW103" s="67">
        <v>54.341009948853142</v>
      </c>
      <c r="AX103" s="67">
        <v>0</v>
      </c>
      <c r="AY103" s="67">
        <v>10</v>
      </c>
      <c r="AZ103" s="29" t="s">
        <v>2108</v>
      </c>
      <c r="BA103" s="29" t="s">
        <v>2110</v>
      </c>
      <c r="BB103" s="29" t="s">
        <v>2110</v>
      </c>
      <c r="BC103" s="29" t="s">
        <v>2110</v>
      </c>
      <c r="BD103" s="37">
        <v>688268</v>
      </c>
      <c r="BE103" s="36" t="s">
        <v>1424</v>
      </c>
      <c r="BF103" s="36" t="s">
        <v>1830</v>
      </c>
      <c r="BG103" s="36" t="s">
        <v>1831</v>
      </c>
      <c r="BH103" s="36" t="s">
        <v>1650</v>
      </c>
      <c r="BI103" s="36" t="s">
        <v>1534</v>
      </c>
      <c r="BJ103" s="36" t="s">
        <v>1535</v>
      </c>
      <c r="BK103" s="36" t="s">
        <v>1554</v>
      </c>
      <c r="BL103" s="36" t="s">
        <v>1555</v>
      </c>
      <c r="BM103" s="36" t="s">
        <v>1538</v>
      </c>
      <c r="BN103" s="36" t="s">
        <v>1539</v>
      </c>
      <c r="BO103" s="36" t="s">
        <v>1556</v>
      </c>
      <c r="BP103" s="36" t="s">
        <v>1557</v>
      </c>
      <c r="BQ103" s="36" t="s">
        <v>1558</v>
      </c>
      <c r="BR103" s="36" t="s">
        <v>1598</v>
      </c>
      <c r="BS103" s="36" t="s">
        <v>1599</v>
      </c>
      <c r="BT103" s="36" t="s">
        <v>1653</v>
      </c>
      <c r="BU103" s="36" t="s">
        <v>1654</v>
      </c>
      <c r="BV103" s="36" t="s">
        <v>1832</v>
      </c>
      <c r="BW103" s="36" t="s">
        <v>2048</v>
      </c>
      <c r="BX103" s="36" t="s">
        <v>1833</v>
      </c>
      <c r="BY103" s="36" t="s">
        <v>1834</v>
      </c>
      <c r="BZ103" s="36" t="s">
        <v>1835</v>
      </c>
    </row>
    <row r="104" spans="1:78" ht="28.8" hidden="1" x14ac:dyDescent="0.3">
      <c r="A104" s="12" t="s">
        <v>175</v>
      </c>
      <c r="B104" s="11" t="s">
        <v>1353</v>
      </c>
      <c r="C104" s="20">
        <v>301</v>
      </c>
      <c r="D104" s="20">
        <v>6787</v>
      </c>
      <c r="E104" s="27">
        <v>43.104250999999998</v>
      </c>
      <c r="F104" s="27">
        <v>-73.096361999999999</v>
      </c>
      <c r="G104" s="15" t="s">
        <v>1303</v>
      </c>
      <c r="H104" s="15" t="s">
        <v>2085</v>
      </c>
      <c r="I104" s="17" t="s">
        <v>1144</v>
      </c>
      <c r="J104" s="12" t="s">
        <v>176</v>
      </c>
      <c r="K104" s="13">
        <v>58</v>
      </c>
      <c r="L104" s="11">
        <v>58</v>
      </c>
      <c r="M104" s="52">
        <v>37154</v>
      </c>
      <c r="N104" s="11">
        <v>44</v>
      </c>
      <c r="O104" s="11">
        <v>44</v>
      </c>
      <c r="P104" s="11">
        <v>5.0454545454545503</v>
      </c>
      <c r="Q104" s="11">
        <v>5.0454545454545503</v>
      </c>
      <c r="R104" s="11">
        <v>33.467759248131799</v>
      </c>
      <c r="S104" s="11">
        <v>33.467759248131799</v>
      </c>
      <c r="T104" s="11">
        <v>50.454545454545503</v>
      </c>
      <c r="U104" s="11">
        <v>0.76063089200299505</v>
      </c>
      <c r="V104" s="11">
        <v>4.3980909805498998</v>
      </c>
      <c r="W104" s="11">
        <v>4.3980909805498998</v>
      </c>
      <c r="X104" s="11">
        <v>29.173635152660601</v>
      </c>
      <c r="Y104" s="11">
        <v>29.173635152660601</v>
      </c>
      <c r="Z104" s="11">
        <v>43.980909805499003</v>
      </c>
      <c r="AA104" s="11">
        <v>1</v>
      </c>
      <c r="AB104" s="11">
        <v>0</v>
      </c>
      <c r="AC104" s="11">
        <v>178.09999877959501</v>
      </c>
      <c r="AD104" s="11"/>
      <c r="AE104" s="11"/>
      <c r="AF104" s="11">
        <v>13</v>
      </c>
      <c r="AG104" s="67">
        <v>44</v>
      </c>
      <c r="AH104" s="67">
        <v>43</v>
      </c>
      <c r="AI104" s="67">
        <v>4.7272727272727275</v>
      </c>
      <c r="AJ104" s="67">
        <v>4.8372093023255811</v>
      </c>
      <c r="AK104" s="67">
        <v>31.357179836087418</v>
      </c>
      <c r="AL104" s="67">
        <v>31.719702629181768</v>
      </c>
      <c r="AM104" s="67">
        <v>47.8192509466571</v>
      </c>
      <c r="AN104" s="67">
        <v>0.7209023324814039</v>
      </c>
      <c r="AO104" s="67">
        <v>4.1779899181907805</v>
      </c>
      <c r="AP104" s="67">
        <v>4.1826869277570307</v>
      </c>
      <c r="AQ104" s="67">
        <v>27.713649873052944</v>
      </c>
      <c r="AR104" s="67">
        <v>27.427712395168331</v>
      </c>
      <c r="AS104" s="67">
        <v>41.348832214796985</v>
      </c>
      <c r="AT104" s="67">
        <v>0.99887703534895733</v>
      </c>
      <c r="AU104" s="67">
        <v>0.20000000298023224</v>
      </c>
      <c r="AV104" s="67">
        <v>177.89999877661467</v>
      </c>
      <c r="AW104" s="67">
        <v>54.258797792165808</v>
      </c>
      <c r="AX104" s="67">
        <v>0</v>
      </c>
      <c r="AY104" s="67">
        <v>24</v>
      </c>
      <c r="AZ104" s="13" t="s">
        <v>2110</v>
      </c>
      <c r="BA104" s="13" t="s">
        <v>2110</v>
      </c>
      <c r="BB104" s="13" t="s">
        <v>2110</v>
      </c>
      <c r="BC104" s="13" t="s">
        <v>2110</v>
      </c>
      <c r="BD104" s="37">
        <v>684916</v>
      </c>
      <c r="BE104" s="36" t="s">
        <v>1353</v>
      </c>
      <c r="BF104" s="36" t="s">
        <v>1920</v>
      </c>
      <c r="BG104" s="36" t="s">
        <v>1921</v>
      </c>
      <c r="BH104" s="36" t="s">
        <v>1595</v>
      </c>
      <c r="BI104" s="36" t="s">
        <v>1534</v>
      </c>
      <c r="BJ104" s="36" t="s">
        <v>1535</v>
      </c>
      <c r="BK104" s="36" t="s">
        <v>1554</v>
      </c>
      <c r="BL104" s="36" t="s">
        <v>1555</v>
      </c>
      <c r="BM104" s="36" t="s">
        <v>1538</v>
      </c>
      <c r="BN104" s="36" t="s">
        <v>1539</v>
      </c>
      <c r="BO104" s="36" t="s">
        <v>1556</v>
      </c>
      <c r="BP104" s="36" t="s">
        <v>1557</v>
      </c>
      <c r="BQ104" s="36" t="s">
        <v>1558</v>
      </c>
      <c r="BR104" s="36" t="s">
        <v>1598</v>
      </c>
      <c r="BS104" s="36" t="s">
        <v>1599</v>
      </c>
      <c r="BT104" s="36" t="s">
        <v>1600</v>
      </c>
      <c r="BU104" s="36" t="s">
        <v>1601</v>
      </c>
      <c r="BV104" s="36" t="s">
        <v>1638</v>
      </c>
      <c r="BW104" s="36" t="s">
        <v>2030</v>
      </c>
      <c r="BX104" s="36" t="s">
        <v>1922</v>
      </c>
      <c r="BY104" s="36" t="s">
        <v>1640</v>
      </c>
      <c r="BZ104" s="36" t="s">
        <v>1641</v>
      </c>
    </row>
    <row r="105" spans="1:78" ht="28.8" hidden="1" x14ac:dyDescent="0.3">
      <c r="A105" s="12" t="s">
        <v>177</v>
      </c>
      <c r="B105" s="11" t="s">
        <v>1424</v>
      </c>
      <c r="C105" s="20">
        <v>302</v>
      </c>
      <c r="D105" s="27">
        <v>6723</v>
      </c>
      <c r="E105" s="27">
        <v>43.402222000000002</v>
      </c>
      <c r="F105" s="27">
        <v>-72.513306</v>
      </c>
      <c r="G105" s="15" t="s">
        <v>1302</v>
      </c>
      <c r="H105" s="15" t="s">
        <v>2085</v>
      </c>
      <c r="I105" s="17" t="s">
        <v>1141</v>
      </c>
      <c r="J105" s="12" t="s">
        <v>178</v>
      </c>
      <c r="K105" s="13">
        <v>58</v>
      </c>
      <c r="L105" s="11">
        <v>58</v>
      </c>
      <c r="M105" s="52">
        <v>37118</v>
      </c>
      <c r="N105" s="11">
        <v>36</v>
      </c>
      <c r="O105" s="11">
        <v>34</v>
      </c>
      <c r="P105" s="11">
        <v>4.25</v>
      </c>
      <c r="Q105" s="11">
        <v>4.5</v>
      </c>
      <c r="R105" s="11">
        <v>25.5</v>
      </c>
      <c r="S105" s="11">
        <v>26.239283526803899</v>
      </c>
      <c r="T105" s="11">
        <v>43.732139211339799</v>
      </c>
      <c r="U105" s="11">
        <v>0.72886898685566204</v>
      </c>
      <c r="V105" s="11">
        <v>4.2495858695038997</v>
      </c>
      <c r="W105" s="11">
        <v>4.3578709006005596</v>
      </c>
      <c r="X105" s="11">
        <v>25.497515217023398</v>
      </c>
      <c r="Y105" s="11">
        <v>25.4105355853481</v>
      </c>
      <c r="Z105" s="11">
        <v>42.350892642246798</v>
      </c>
      <c r="AA105" s="11">
        <v>0.97515184970675906</v>
      </c>
      <c r="AB105" s="11">
        <v>4.5</v>
      </c>
      <c r="AC105" s="11">
        <v>176.59999927133299</v>
      </c>
      <c r="AD105" s="11"/>
      <c r="AE105" s="11"/>
      <c r="AF105" s="11">
        <v>19</v>
      </c>
      <c r="AG105" s="67">
        <v>36</v>
      </c>
      <c r="AH105" s="67">
        <v>33</v>
      </c>
      <c r="AI105" s="67">
        <v>4.4444444444444446</v>
      </c>
      <c r="AJ105" s="67">
        <v>4.8484848484848486</v>
      </c>
      <c r="AK105" s="67">
        <v>26.666666666666668</v>
      </c>
      <c r="AL105" s="67">
        <v>27.852424952911655</v>
      </c>
      <c r="AM105" s="67">
        <v>46.420708254852762</v>
      </c>
      <c r="AN105" s="67">
        <v>0.7736784709142126</v>
      </c>
      <c r="AO105" s="67">
        <v>3.36388736111611</v>
      </c>
      <c r="AP105" s="67">
        <v>4.2423398449737233</v>
      </c>
      <c r="AQ105" s="67">
        <v>20.183324166696661</v>
      </c>
      <c r="AR105" s="67">
        <v>24.370387007355983</v>
      </c>
      <c r="AS105" s="67">
        <v>40.61731167892664</v>
      </c>
      <c r="AT105" s="67">
        <v>0.79293208088965483</v>
      </c>
      <c r="AU105" s="67">
        <v>37.5</v>
      </c>
      <c r="AV105" s="67">
        <v>143.59999927133322</v>
      </c>
      <c r="AW105" s="67">
        <v>49.155187224979656</v>
      </c>
      <c r="AX105" s="67">
        <v>0</v>
      </c>
      <c r="AY105" s="67">
        <v>18</v>
      </c>
      <c r="AZ105" s="13" t="s">
        <v>2110</v>
      </c>
      <c r="BA105" s="13" t="s">
        <v>2110</v>
      </c>
      <c r="BB105" s="13" t="s">
        <v>2108</v>
      </c>
      <c r="BC105" s="13" t="s">
        <v>2110</v>
      </c>
      <c r="BD105" s="37">
        <v>688268</v>
      </c>
      <c r="BE105" s="36" t="s">
        <v>1424</v>
      </c>
      <c r="BF105" s="36" t="s">
        <v>1830</v>
      </c>
      <c r="BG105" s="36" t="s">
        <v>1831</v>
      </c>
      <c r="BH105" s="36" t="s">
        <v>1650</v>
      </c>
      <c r="BI105" s="36" t="s">
        <v>1534</v>
      </c>
      <c r="BJ105" s="36" t="s">
        <v>1535</v>
      </c>
      <c r="BK105" s="36" t="s">
        <v>1554</v>
      </c>
      <c r="BL105" s="36" t="s">
        <v>1555</v>
      </c>
      <c r="BM105" s="36" t="s">
        <v>1538</v>
      </c>
      <c r="BN105" s="36" t="s">
        <v>1539</v>
      </c>
      <c r="BO105" s="36" t="s">
        <v>1556</v>
      </c>
      <c r="BP105" s="36" t="s">
        <v>1557</v>
      </c>
      <c r="BQ105" s="36" t="s">
        <v>1558</v>
      </c>
      <c r="BR105" s="36" t="s">
        <v>1598</v>
      </c>
      <c r="BS105" s="36" t="s">
        <v>1599</v>
      </c>
      <c r="BT105" s="36" t="s">
        <v>1653</v>
      </c>
      <c r="BU105" s="36" t="s">
        <v>1654</v>
      </c>
      <c r="BV105" s="36" t="s">
        <v>1832</v>
      </c>
      <c r="BW105" s="36" t="s">
        <v>2048</v>
      </c>
      <c r="BX105" s="36" t="s">
        <v>1833</v>
      </c>
      <c r="BY105" s="36" t="s">
        <v>1834</v>
      </c>
      <c r="BZ105" s="36" t="s">
        <v>1835</v>
      </c>
    </row>
    <row r="106" spans="1:78" hidden="1" x14ac:dyDescent="0.3">
      <c r="A106" s="12" t="s">
        <v>179</v>
      </c>
      <c r="B106" s="11" t="s">
        <v>1404</v>
      </c>
      <c r="C106" s="20">
        <v>303</v>
      </c>
      <c r="D106" s="20">
        <v>6719</v>
      </c>
      <c r="E106" s="27">
        <v>43.070056000000001</v>
      </c>
      <c r="F106" s="27">
        <v>-73.108225000000004</v>
      </c>
      <c r="G106" s="15" t="s">
        <v>1303</v>
      </c>
      <c r="H106" s="15" t="s">
        <v>2085</v>
      </c>
      <c r="I106" s="47" t="s">
        <v>1164</v>
      </c>
      <c r="J106" s="12" t="s">
        <v>180</v>
      </c>
      <c r="K106" s="13">
        <v>58</v>
      </c>
      <c r="L106" s="11">
        <v>58</v>
      </c>
      <c r="M106" s="52">
        <v>36789</v>
      </c>
      <c r="N106" s="11">
        <v>24</v>
      </c>
      <c r="O106" s="11">
        <v>22</v>
      </c>
      <c r="P106" s="11">
        <v>4.375</v>
      </c>
      <c r="Q106" s="11">
        <v>4.7727272727272698</v>
      </c>
      <c r="R106" s="11">
        <v>21.433035249352798</v>
      </c>
      <c r="S106" s="11">
        <v>22.386075217339101</v>
      </c>
      <c r="T106" s="11">
        <v>45.695384688370702</v>
      </c>
      <c r="U106" s="11">
        <v>0.93275313405579596</v>
      </c>
      <c r="V106" s="11">
        <v>4.75126903082014</v>
      </c>
      <c r="W106" s="11">
        <v>4.96739953942821</v>
      </c>
      <c r="X106" s="11">
        <v>23.276369512394599</v>
      </c>
      <c r="Y106" s="11">
        <v>23.2991690850737</v>
      </c>
      <c r="Z106" s="11">
        <v>47.559229741049201</v>
      </c>
      <c r="AA106" s="11">
        <v>0.95649021044259497</v>
      </c>
      <c r="AB106" s="11">
        <v>6</v>
      </c>
      <c r="AC106" s="11">
        <v>131.90000046044599</v>
      </c>
      <c r="AD106" s="11"/>
      <c r="AE106" s="11"/>
      <c r="AF106" s="11">
        <v>9</v>
      </c>
      <c r="AG106" s="67">
        <v>24</v>
      </c>
      <c r="AH106" s="67">
        <v>22</v>
      </c>
      <c r="AI106" s="67">
        <v>4.416666666666667</v>
      </c>
      <c r="AJ106" s="67">
        <v>4.8181818181818183</v>
      </c>
      <c r="AK106" s="67">
        <v>21.637159394584739</v>
      </c>
      <c r="AL106" s="67">
        <v>22.599275933694706</v>
      </c>
      <c r="AM106" s="67">
        <v>46.130578828259935</v>
      </c>
      <c r="AN106" s="67">
        <v>0.94163649723727949</v>
      </c>
      <c r="AO106" s="67">
        <v>4.4111674838924211</v>
      </c>
      <c r="AP106" s="67">
        <v>4.6118271109656712</v>
      </c>
      <c r="AQ106" s="67">
        <v>21.610219010986327</v>
      </c>
      <c r="AR106" s="67">
        <v>21.631386562854342</v>
      </c>
      <c r="AS106" s="67">
        <v>44.154882923241317</v>
      </c>
      <c r="AT106" s="67">
        <v>0.95649021044259541</v>
      </c>
      <c r="AU106" s="67">
        <v>6</v>
      </c>
      <c r="AV106" s="67">
        <v>131.90000046044588</v>
      </c>
      <c r="AW106" s="67">
        <v>51.771385904496739</v>
      </c>
      <c r="AX106" s="67">
        <v>0</v>
      </c>
      <c r="AY106" s="67">
        <v>14</v>
      </c>
      <c r="AZ106" s="13" t="s">
        <v>2108</v>
      </c>
      <c r="BA106" s="13" t="s">
        <v>2110</v>
      </c>
      <c r="BB106" s="13" t="s">
        <v>2109</v>
      </c>
      <c r="BC106" s="13" t="s">
        <v>2109</v>
      </c>
      <c r="BD106" s="37">
        <v>688103</v>
      </c>
      <c r="BE106" s="36" t="s">
        <v>1404</v>
      </c>
      <c r="BF106" s="36" t="s">
        <v>1651</v>
      </c>
      <c r="BG106" s="36" t="s">
        <v>1652</v>
      </c>
      <c r="BH106" s="36" t="s">
        <v>1650</v>
      </c>
      <c r="BI106" s="36" t="s">
        <v>1534</v>
      </c>
      <c r="BJ106" s="36" t="s">
        <v>1535</v>
      </c>
      <c r="BK106" s="36" t="s">
        <v>1554</v>
      </c>
      <c r="BL106" s="36" t="s">
        <v>1555</v>
      </c>
      <c r="BM106" s="36" t="s">
        <v>1538</v>
      </c>
      <c r="BN106" s="36" t="s">
        <v>1539</v>
      </c>
      <c r="BO106" s="36" t="s">
        <v>1556</v>
      </c>
      <c r="BP106" s="36" t="s">
        <v>1557</v>
      </c>
      <c r="BQ106" s="36" t="s">
        <v>1558</v>
      </c>
      <c r="BR106" s="36" t="s">
        <v>1598</v>
      </c>
      <c r="BS106" s="36" t="s">
        <v>1599</v>
      </c>
      <c r="BT106" s="36" t="s">
        <v>1653</v>
      </c>
      <c r="BU106" s="36" t="s">
        <v>1654</v>
      </c>
      <c r="BV106" s="36" t="s">
        <v>1655</v>
      </c>
      <c r="BW106" s="36" t="s">
        <v>2032</v>
      </c>
      <c r="BX106" s="36" t="s">
        <v>1656</v>
      </c>
      <c r="BY106" s="36" t="s">
        <v>1657</v>
      </c>
      <c r="BZ106" s="36" t="s">
        <v>1658</v>
      </c>
    </row>
    <row r="107" spans="1:78" ht="28.8" hidden="1" x14ac:dyDescent="0.3">
      <c r="A107" s="12" t="s">
        <v>181</v>
      </c>
      <c r="B107" s="11" t="s">
        <v>1357</v>
      </c>
      <c r="C107" s="20">
        <v>304</v>
      </c>
      <c r="D107" s="14">
        <v>6390</v>
      </c>
      <c r="E107" s="26">
        <v>43.742800000000003</v>
      </c>
      <c r="F107" s="26">
        <v>-73.295100000000005</v>
      </c>
      <c r="G107" s="15" t="s">
        <v>1129</v>
      </c>
      <c r="H107" s="15" t="s">
        <v>2085</v>
      </c>
      <c r="I107" s="17" t="s">
        <v>1165</v>
      </c>
      <c r="J107" s="12" t="s">
        <v>182</v>
      </c>
      <c r="K107" s="29">
        <v>1</v>
      </c>
      <c r="L107" s="11">
        <v>58</v>
      </c>
      <c r="M107" s="52">
        <v>36391</v>
      </c>
      <c r="N107" s="11">
        <v>19</v>
      </c>
      <c r="O107" s="11">
        <v>19</v>
      </c>
      <c r="P107" s="11">
        <v>4.6842105263157903</v>
      </c>
      <c r="Q107" s="11">
        <v>4.6842105263157903</v>
      </c>
      <c r="R107" s="11">
        <v>20.41800031448</v>
      </c>
      <c r="S107" s="11">
        <v>20.41800031448</v>
      </c>
      <c r="T107" s="11">
        <v>46.842105263157897</v>
      </c>
      <c r="U107" s="11">
        <v>1.07463159549895</v>
      </c>
      <c r="V107" s="11">
        <v>4.2730263154190196</v>
      </c>
      <c r="W107" s="11">
        <v>4.2730263154190196</v>
      </c>
      <c r="X107" s="11">
        <v>18.6256898920015</v>
      </c>
      <c r="Y107" s="11">
        <v>18.6256898920015</v>
      </c>
      <c r="Z107" s="11">
        <v>42.730263154190297</v>
      </c>
      <c r="AA107" s="11">
        <v>1</v>
      </c>
      <c r="AB107" s="11">
        <v>0</v>
      </c>
      <c r="AC107" s="11">
        <v>182.399999909103</v>
      </c>
      <c r="AD107" s="11"/>
      <c r="AE107" s="11"/>
      <c r="AF107" s="11">
        <v>9</v>
      </c>
      <c r="AG107" s="67">
        <v>20</v>
      </c>
      <c r="AH107" s="67">
        <v>18</v>
      </c>
      <c r="AI107" s="67">
        <v>4.6500000000000004</v>
      </c>
      <c r="AJ107" s="67">
        <v>5.166666666666667</v>
      </c>
      <c r="AK107" s="67">
        <v>20.795432190748048</v>
      </c>
      <c r="AL107" s="67">
        <v>21.920310216782973</v>
      </c>
      <c r="AM107" s="67">
        <v>49.01530373260988</v>
      </c>
      <c r="AN107" s="67">
        <v>1.0960155108391489</v>
      </c>
      <c r="AO107" s="67">
        <v>4.1443411617917532</v>
      </c>
      <c r="AP107" s="67">
        <v>4.2251950863938745</v>
      </c>
      <c r="AQ107" s="67">
        <v>18.53405711943363</v>
      </c>
      <c r="AR107" s="67">
        <v>17.925984584551134</v>
      </c>
      <c r="AS107" s="67">
        <v>40.083720094669658</v>
      </c>
      <c r="AT107" s="67">
        <v>0.98086386002329462</v>
      </c>
      <c r="AU107" s="67">
        <v>3.5</v>
      </c>
      <c r="AV107" s="67">
        <v>179.39999990910292</v>
      </c>
      <c r="AW107" s="67">
        <v>54.840855734980508</v>
      </c>
      <c r="AX107" s="67">
        <v>0</v>
      </c>
      <c r="AY107" s="67">
        <v>9</v>
      </c>
      <c r="AZ107" s="29" t="s">
        <v>2108</v>
      </c>
      <c r="BA107" s="29" t="s">
        <v>2110</v>
      </c>
      <c r="BB107" s="29" t="s">
        <v>2110</v>
      </c>
      <c r="BC107" s="29" t="s">
        <v>2110</v>
      </c>
      <c r="BD107" s="37">
        <v>689355</v>
      </c>
      <c r="BE107" s="36" t="s">
        <v>1357</v>
      </c>
      <c r="BF107" s="36" t="s">
        <v>1636</v>
      </c>
      <c r="BG107" s="36" t="s">
        <v>1637</v>
      </c>
      <c r="BH107" s="36" t="s">
        <v>1595</v>
      </c>
      <c r="BI107" s="36" t="s">
        <v>1534</v>
      </c>
      <c r="BJ107" s="36" t="s">
        <v>1535</v>
      </c>
      <c r="BK107" s="36" t="s">
        <v>1554</v>
      </c>
      <c r="BL107" s="36" t="s">
        <v>1555</v>
      </c>
      <c r="BM107" s="36" t="s">
        <v>1538</v>
      </c>
      <c r="BN107" s="36" t="s">
        <v>1539</v>
      </c>
      <c r="BO107" s="36" t="s">
        <v>1556</v>
      </c>
      <c r="BP107" s="36" t="s">
        <v>1557</v>
      </c>
      <c r="BQ107" s="36" t="s">
        <v>1558</v>
      </c>
      <c r="BR107" s="36" t="s">
        <v>1598</v>
      </c>
      <c r="BS107" s="36" t="s">
        <v>1599</v>
      </c>
      <c r="BT107" s="36" t="s">
        <v>1600</v>
      </c>
      <c r="BU107" s="36" t="s">
        <v>1601</v>
      </c>
      <c r="BV107" s="36" t="s">
        <v>1638</v>
      </c>
      <c r="BW107" s="36" t="s">
        <v>2030</v>
      </c>
      <c r="BX107" s="36" t="s">
        <v>1639</v>
      </c>
      <c r="BY107" s="36" t="s">
        <v>1640</v>
      </c>
      <c r="BZ107" s="36" t="s">
        <v>1641</v>
      </c>
    </row>
    <row r="108" spans="1:78" ht="28.8" hidden="1" x14ac:dyDescent="0.3">
      <c r="A108" s="12" t="s">
        <v>183</v>
      </c>
      <c r="B108" s="11" t="s">
        <v>1353</v>
      </c>
      <c r="C108" s="20">
        <v>305</v>
      </c>
      <c r="D108" s="14">
        <v>6409</v>
      </c>
      <c r="E108" s="26">
        <v>42.776699999999998</v>
      </c>
      <c r="F108" s="26">
        <v>-72.557500000000005</v>
      </c>
      <c r="G108" s="15" t="s">
        <v>1129</v>
      </c>
      <c r="H108" s="15" t="s">
        <v>2085</v>
      </c>
      <c r="I108" s="47" t="s">
        <v>1131</v>
      </c>
      <c r="J108" s="12" t="s">
        <v>184</v>
      </c>
      <c r="K108" s="29">
        <v>1</v>
      </c>
      <c r="L108" s="11">
        <v>58</v>
      </c>
      <c r="M108" s="52">
        <v>36418</v>
      </c>
      <c r="N108" s="11">
        <v>38</v>
      </c>
      <c r="O108" s="11">
        <v>37</v>
      </c>
      <c r="P108" s="11">
        <v>4.3421052631578902</v>
      </c>
      <c r="Q108" s="11">
        <v>4.4594594594594597</v>
      </c>
      <c r="R108" s="11">
        <v>26.7665344865758</v>
      </c>
      <c r="S108" s="11">
        <v>27.125832905384001</v>
      </c>
      <c r="T108" s="11">
        <v>44.003911632669897</v>
      </c>
      <c r="U108" s="11">
        <v>0.71383770803641999</v>
      </c>
      <c r="V108" s="11">
        <v>4.3027594269914697</v>
      </c>
      <c r="W108" s="11">
        <v>4.3111370738597303</v>
      </c>
      <c r="X108" s="11">
        <v>26.523990463153002</v>
      </c>
      <c r="Y108" s="11">
        <v>26.223623055853501</v>
      </c>
      <c r="Z108" s="11">
        <v>42.5403339931798</v>
      </c>
      <c r="AA108" s="11">
        <v>0.99805674309938996</v>
      </c>
      <c r="AB108" s="11">
        <v>0.5</v>
      </c>
      <c r="AC108" s="11">
        <v>256.79999972879898</v>
      </c>
      <c r="AD108" s="11"/>
      <c r="AE108" s="11"/>
      <c r="AF108" s="11">
        <v>20</v>
      </c>
      <c r="AG108" s="67">
        <v>39</v>
      </c>
      <c r="AH108" s="67">
        <v>37</v>
      </c>
      <c r="AI108" s="67">
        <v>4.333333333333333</v>
      </c>
      <c r="AJ108" s="67">
        <v>4.5675675675675675</v>
      </c>
      <c r="AK108" s="67">
        <v>27.061657993059725</v>
      </c>
      <c r="AL108" s="67">
        <v>27.783428854605379</v>
      </c>
      <c r="AM108" s="67">
        <v>44.489091688629465</v>
      </c>
      <c r="AN108" s="67">
        <v>0.71239561165654819</v>
      </c>
      <c r="AO108" s="67">
        <v>3.9341850594420009</v>
      </c>
      <c r="AP108" s="67">
        <v>3.9571651123835712</v>
      </c>
      <c r="AQ108" s="67">
        <v>24.568977821544181</v>
      </c>
      <c r="AR108" s="67">
        <v>24.070495671810129</v>
      </c>
      <c r="AS108" s="67">
        <v>38.543640331002962</v>
      </c>
      <c r="AT108" s="67">
        <v>0.99419279906475055</v>
      </c>
      <c r="AU108" s="67">
        <v>1.5</v>
      </c>
      <c r="AV108" s="67">
        <v>256.79999972879887</v>
      </c>
      <c r="AW108" s="67">
        <v>50.748704647282054</v>
      </c>
      <c r="AX108" s="67">
        <v>0</v>
      </c>
      <c r="AY108" s="67">
        <v>24</v>
      </c>
      <c r="AZ108" s="29" t="s">
        <v>2110</v>
      </c>
      <c r="BA108" s="29" t="s">
        <v>2109</v>
      </c>
      <c r="BB108" s="29" t="s">
        <v>2110</v>
      </c>
      <c r="BC108" s="29" t="s">
        <v>2109</v>
      </c>
      <c r="BD108" s="37">
        <v>684916</v>
      </c>
      <c r="BE108" s="36" t="s">
        <v>1353</v>
      </c>
      <c r="BF108" s="36" t="s">
        <v>1920</v>
      </c>
      <c r="BG108" s="36" t="s">
        <v>1921</v>
      </c>
      <c r="BH108" s="36" t="s">
        <v>1595</v>
      </c>
      <c r="BI108" s="36" t="s">
        <v>1534</v>
      </c>
      <c r="BJ108" s="36" t="s">
        <v>1535</v>
      </c>
      <c r="BK108" s="36" t="s">
        <v>1554</v>
      </c>
      <c r="BL108" s="36" t="s">
        <v>1555</v>
      </c>
      <c r="BM108" s="36" t="s">
        <v>1538</v>
      </c>
      <c r="BN108" s="36" t="s">
        <v>1539</v>
      </c>
      <c r="BO108" s="36" t="s">
        <v>1556</v>
      </c>
      <c r="BP108" s="36" t="s">
        <v>1557</v>
      </c>
      <c r="BQ108" s="36" t="s">
        <v>1558</v>
      </c>
      <c r="BR108" s="36" t="s">
        <v>1598</v>
      </c>
      <c r="BS108" s="36" t="s">
        <v>1599</v>
      </c>
      <c r="BT108" s="36" t="s">
        <v>1600</v>
      </c>
      <c r="BU108" s="36" t="s">
        <v>1601</v>
      </c>
      <c r="BV108" s="36" t="s">
        <v>1638</v>
      </c>
      <c r="BW108" s="36" t="s">
        <v>2030</v>
      </c>
      <c r="BX108" s="36" t="s">
        <v>1922</v>
      </c>
      <c r="BY108" s="36" t="s">
        <v>1640</v>
      </c>
      <c r="BZ108" s="36" t="s">
        <v>1641</v>
      </c>
    </row>
    <row r="109" spans="1:78" ht="28.8" hidden="1" x14ac:dyDescent="0.3">
      <c r="A109" s="12" t="s">
        <v>185</v>
      </c>
      <c r="B109" s="11" t="s">
        <v>1353</v>
      </c>
      <c r="C109" s="20">
        <v>306</v>
      </c>
      <c r="D109" s="19">
        <v>6718</v>
      </c>
      <c r="E109" s="26">
        <v>43.340600000000002</v>
      </c>
      <c r="F109" s="26">
        <v>-72.438800000000001</v>
      </c>
      <c r="G109" s="15" t="s">
        <v>1129</v>
      </c>
      <c r="H109" s="15" t="s">
        <v>2085</v>
      </c>
      <c r="I109" s="17" t="s">
        <v>1144</v>
      </c>
      <c r="J109" s="12" t="s">
        <v>186</v>
      </c>
      <c r="K109" s="29">
        <v>1</v>
      </c>
      <c r="L109" s="11">
        <v>58</v>
      </c>
      <c r="M109" s="52">
        <v>36370</v>
      </c>
      <c r="N109" s="11">
        <v>39</v>
      </c>
      <c r="O109" s="11">
        <v>38</v>
      </c>
      <c r="P109" s="11">
        <v>4.3846153846153904</v>
      </c>
      <c r="Q109" s="11">
        <v>4.5</v>
      </c>
      <c r="R109" s="11">
        <v>27.381914300669902</v>
      </c>
      <c r="S109" s="11">
        <v>27.739863013360399</v>
      </c>
      <c r="T109" s="11">
        <v>44.419330511354197</v>
      </c>
      <c r="U109" s="11">
        <v>0.71127853880411296</v>
      </c>
      <c r="V109" s="11">
        <v>4.8766346991636098</v>
      </c>
      <c r="W109" s="11">
        <v>4.8787614478608896</v>
      </c>
      <c r="X109" s="11">
        <v>30.454573935196901</v>
      </c>
      <c r="Y109" s="11">
        <v>30.074705386338898</v>
      </c>
      <c r="Z109" s="11">
        <v>48.158070497463498</v>
      </c>
      <c r="AA109" s="11">
        <v>0.99956408020355003</v>
      </c>
      <c r="AB109" s="11">
        <v>0.10000000149011599</v>
      </c>
      <c r="AC109" s="11">
        <v>229.300000421703</v>
      </c>
      <c r="AD109" s="11"/>
      <c r="AE109" s="11"/>
      <c r="AF109" s="11">
        <v>21</v>
      </c>
      <c r="AG109" s="67">
        <v>39</v>
      </c>
      <c r="AH109" s="67">
        <v>37</v>
      </c>
      <c r="AI109" s="67">
        <v>4.1025641025641022</v>
      </c>
      <c r="AJ109" s="67">
        <v>4.3243243243243246</v>
      </c>
      <c r="AK109" s="67">
        <v>25.620504608813938</v>
      </c>
      <c r="AL109" s="67">
        <v>26.303837968857167</v>
      </c>
      <c r="AM109" s="67">
        <v>42.119850119412511</v>
      </c>
      <c r="AN109" s="67">
        <v>0.67445738381685039</v>
      </c>
      <c r="AO109" s="67">
        <v>4.29555361757604</v>
      </c>
      <c r="AP109" s="67">
        <v>4.6089803542851797</v>
      </c>
      <c r="AQ109" s="67">
        <v>26.82572374377537</v>
      </c>
      <c r="AR109" s="67">
        <v>28.035333001926503</v>
      </c>
      <c r="AS109" s="67">
        <v>44.892461149093222</v>
      </c>
      <c r="AT109" s="67">
        <v>0.93199651276062978</v>
      </c>
      <c r="AU109" s="67">
        <v>15.600000001490116</v>
      </c>
      <c r="AV109" s="67">
        <v>213.80000042170286</v>
      </c>
      <c r="AW109" s="67">
        <v>48.680445685377471</v>
      </c>
      <c r="AX109" s="67">
        <v>0</v>
      </c>
      <c r="AY109" s="67">
        <v>23</v>
      </c>
      <c r="AZ109" s="29" t="s">
        <v>2110</v>
      </c>
      <c r="BA109" s="29" t="s">
        <v>2110</v>
      </c>
      <c r="BB109" s="29" t="s">
        <v>2108</v>
      </c>
      <c r="BC109" s="29" t="s">
        <v>2110</v>
      </c>
      <c r="BD109" s="37">
        <v>684916</v>
      </c>
      <c r="BE109" s="36" t="s">
        <v>1353</v>
      </c>
      <c r="BF109" s="36" t="s">
        <v>1920</v>
      </c>
      <c r="BG109" s="36" t="s">
        <v>1921</v>
      </c>
      <c r="BH109" s="36" t="s">
        <v>1595</v>
      </c>
      <c r="BI109" s="36" t="s">
        <v>1534</v>
      </c>
      <c r="BJ109" s="36" t="s">
        <v>1535</v>
      </c>
      <c r="BK109" s="36" t="s">
        <v>1554</v>
      </c>
      <c r="BL109" s="36" t="s">
        <v>1555</v>
      </c>
      <c r="BM109" s="36" t="s">
        <v>1538</v>
      </c>
      <c r="BN109" s="36" t="s">
        <v>1539</v>
      </c>
      <c r="BO109" s="36" t="s">
        <v>1556</v>
      </c>
      <c r="BP109" s="36" t="s">
        <v>1557</v>
      </c>
      <c r="BQ109" s="36" t="s">
        <v>1558</v>
      </c>
      <c r="BR109" s="36" t="s">
        <v>1598</v>
      </c>
      <c r="BS109" s="36" t="s">
        <v>1599</v>
      </c>
      <c r="BT109" s="36" t="s">
        <v>1600</v>
      </c>
      <c r="BU109" s="36" t="s">
        <v>1601</v>
      </c>
      <c r="BV109" s="36" t="s">
        <v>1638</v>
      </c>
      <c r="BW109" s="36" t="s">
        <v>2030</v>
      </c>
      <c r="BX109" s="36" t="s">
        <v>1922</v>
      </c>
      <c r="BY109" s="36" t="s">
        <v>1640</v>
      </c>
      <c r="BZ109" s="36" t="s">
        <v>1641</v>
      </c>
    </row>
    <row r="110" spans="1:78" ht="28.8" hidden="1" x14ac:dyDescent="0.3">
      <c r="A110" s="12" t="s">
        <v>187</v>
      </c>
      <c r="B110" s="11" t="s">
        <v>1424</v>
      </c>
      <c r="C110" s="20">
        <v>307</v>
      </c>
      <c r="D110" s="14">
        <v>6830</v>
      </c>
      <c r="E110" s="27">
        <v>44.0946</v>
      </c>
      <c r="F110" s="27">
        <v>-72.0685</v>
      </c>
      <c r="G110" s="15" t="s">
        <v>1129</v>
      </c>
      <c r="H110" s="15" t="s">
        <v>2085</v>
      </c>
      <c r="I110" s="17" t="s">
        <v>1149</v>
      </c>
      <c r="J110" s="12" t="s">
        <v>188</v>
      </c>
      <c r="K110" s="13">
        <v>58</v>
      </c>
      <c r="L110" s="11">
        <v>58</v>
      </c>
      <c r="M110" s="52">
        <v>37104</v>
      </c>
      <c r="N110" s="11">
        <v>46</v>
      </c>
      <c r="O110" s="11">
        <v>46</v>
      </c>
      <c r="P110" s="11">
        <v>5.1086956521739104</v>
      </c>
      <c r="Q110" s="11">
        <v>5.1086956521739104</v>
      </c>
      <c r="R110" s="11">
        <v>34.648859696400798</v>
      </c>
      <c r="S110" s="11">
        <v>34.648859696400798</v>
      </c>
      <c r="T110" s="11">
        <v>51.086956521739097</v>
      </c>
      <c r="U110" s="11">
        <v>0.75323608035653999</v>
      </c>
      <c r="V110" s="11">
        <v>4.5169668997805097</v>
      </c>
      <c r="W110" s="11">
        <v>4.5169668997805097</v>
      </c>
      <c r="X110" s="11">
        <v>30.6355600371657</v>
      </c>
      <c r="Y110" s="11">
        <v>30.6355600371657</v>
      </c>
      <c r="Z110" s="11">
        <v>45.169668997805097</v>
      </c>
      <c r="AA110" s="11">
        <v>1</v>
      </c>
      <c r="AB110" s="11">
        <v>0</v>
      </c>
      <c r="AC110" s="11">
        <v>238.70000123977701</v>
      </c>
      <c r="AD110" s="11"/>
      <c r="AE110" s="11"/>
      <c r="AF110" s="11">
        <v>15</v>
      </c>
      <c r="AG110" s="67">
        <v>45</v>
      </c>
      <c r="AH110" s="67">
        <v>44</v>
      </c>
      <c r="AI110" s="67">
        <v>5.0444444444444443</v>
      </c>
      <c r="AJ110" s="67">
        <v>5.1590909090909092</v>
      </c>
      <c r="AK110" s="67">
        <v>33.839162059496815</v>
      </c>
      <c r="AL110" s="67">
        <v>34.221537609576174</v>
      </c>
      <c r="AM110" s="67">
        <v>51.014456259718642</v>
      </c>
      <c r="AN110" s="67">
        <v>0.76047861354613711</v>
      </c>
      <c r="AO110" s="67">
        <v>3.9240134308811903</v>
      </c>
      <c r="AP110" s="67">
        <v>3.9910333012502552</v>
      </c>
      <c r="AQ110" s="67">
        <v>26.323082328217541</v>
      </c>
      <c r="AR110" s="67">
        <v>26.473519972121093</v>
      </c>
      <c r="AS110" s="67">
        <v>39.464393507574066</v>
      </c>
      <c r="AT110" s="67">
        <v>0.98320738883635217</v>
      </c>
      <c r="AU110" s="67">
        <v>4</v>
      </c>
      <c r="AV110" s="67">
        <v>234.20000123977661</v>
      </c>
      <c r="AW110" s="67">
        <v>58.327548117035818</v>
      </c>
      <c r="AX110" s="67">
        <v>0</v>
      </c>
      <c r="AY110" s="67">
        <v>20</v>
      </c>
      <c r="AZ110" s="13" t="s">
        <v>2109</v>
      </c>
      <c r="BA110" s="13" t="s">
        <v>2110</v>
      </c>
      <c r="BB110" s="13" t="s">
        <v>2110</v>
      </c>
      <c r="BC110" s="13" t="s">
        <v>2110</v>
      </c>
      <c r="BD110" s="37">
        <v>688268</v>
      </c>
      <c r="BE110" s="36" t="s">
        <v>1424</v>
      </c>
      <c r="BF110" s="36" t="s">
        <v>1830</v>
      </c>
      <c r="BG110" s="36" t="s">
        <v>1831</v>
      </c>
      <c r="BH110" s="36" t="s">
        <v>1650</v>
      </c>
      <c r="BI110" s="36" t="s">
        <v>1534</v>
      </c>
      <c r="BJ110" s="36" t="s">
        <v>1535</v>
      </c>
      <c r="BK110" s="36" t="s">
        <v>1554</v>
      </c>
      <c r="BL110" s="36" t="s">
        <v>1555</v>
      </c>
      <c r="BM110" s="36" t="s">
        <v>1538</v>
      </c>
      <c r="BN110" s="36" t="s">
        <v>1539</v>
      </c>
      <c r="BO110" s="36" t="s">
        <v>1556</v>
      </c>
      <c r="BP110" s="36" t="s">
        <v>1557</v>
      </c>
      <c r="BQ110" s="36" t="s">
        <v>1558</v>
      </c>
      <c r="BR110" s="36" t="s">
        <v>1598</v>
      </c>
      <c r="BS110" s="36" t="s">
        <v>1599</v>
      </c>
      <c r="BT110" s="36" t="s">
        <v>1653</v>
      </c>
      <c r="BU110" s="36" t="s">
        <v>1654</v>
      </c>
      <c r="BV110" s="36" t="s">
        <v>1832</v>
      </c>
      <c r="BW110" s="36" t="s">
        <v>2048</v>
      </c>
      <c r="BX110" s="36" t="s">
        <v>1833</v>
      </c>
      <c r="BY110" s="36" t="s">
        <v>1834</v>
      </c>
      <c r="BZ110" s="36" t="s">
        <v>1835</v>
      </c>
    </row>
    <row r="111" spans="1:78" ht="28.8" hidden="1" x14ac:dyDescent="0.3">
      <c r="A111" s="12" t="s">
        <v>189</v>
      </c>
      <c r="B111" s="11" t="s">
        <v>1424</v>
      </c>
      <c r="C111" s="20">
        <v>308</v>
      </c>
      <c r="D111" s="14">
        <v>6407</v>
      </c>
      <c r="E111" s="26">
        <v>43.735799999999998</v>
      </c>
      <c r="F111" s="26">
        <v>-73.290599999999998</v>
      </c>
      <c r="G111" s="15" t="s">
        <v>1129</v>
      </c>
      <c r="H111" s="15" t="s">
        <v>2085</v>
      </c>
      <c r="I111" s="47" t="s">
        <v>1150</v>
      </c>
      <c r="J111" s="12" t="s">
        <v>190</v>
      </c>
      <c r="K111" s="29">
        <v>1</v>
      </c>
      <c r="L111" s="11">
        <v>58</v>
      </c>
      <c r="M111" s="52">
        <v>37112</v>
      </c>
      <c r="N111" s="11">
        <v>30</v>
      </c>
      <c r="O111" s="11">
        <v>30</v>
      </c>
      <c r="P111" s="11">
        <v>4.6333333333333302</v>
      </c>
      <c r="Q111" s="11">
        <v>4.6333333333333302</v>
      </c>
      <c r="R111" s="11">
        <v>25.377811831072702</v>
      </c>
      <c r="S111" s="11">
        <v>25.377811831072702</v>
      </c>
      <c r="T111" s="11">
        <v>46.3333333333333</v>
      </c>
      <c r="U111" s="11">
        <v>0.84592706103575699</v>
      </c>
      <c r="V111" s="11">
        <v>4.5800233690609904</v>
      </c>
      <c r="W111" s="11">
        <v>4.5800233690609904</v>
      </c>
      <c r="X111" s="11">
        <v>25.0858211313552</v>
      </c>
      <c r="Y111" s="11">
        <v>25.0858211313552</v>
      </c>
      <c r="Z111" s="11">
        <v>45.80023369061</v>
      </c>
      <c r="AA111" s="11">
        <v>1</v>
      </c>
      <c r="AB111" s="11">
        <v>0</v>
      </c>
      <c r="AC111" s="11">
        <v>171.200000956655</v>
      </c>
      <c r="AD111" s="11"/>
      <c r="AE111" s="11"/>
      <c r="AF111" s="11">
        <v>12</v>
      </c>
      <c r="AG111" s="67">
        <v>30</v>
      </c>
      <c r="AH111" s="67">
        <v>29</v>
      </c>
      <c r="AI111" s="67">
        <v>4.4333333333333336</v>
      </c>
      <c r="AJ111" s="67">
        <v>4.5862068965517242</v>
      </c>
      <c r="AK111" s="67">
        <v>24.282366716062366</v>
      </c>
      <c r="AL111" s="67">
        <v>24.697479977547896</v>
      </c>
      <c r="AM111" s="67">
        <v>45.091222990783891</v>
      </c>
      <c r="AN111" s="67">
        <v>0.82324933258493005</v>
      </c>
      <c r="AO111" s="67">
        <v>3.6670560788463313</v>
      </c>
      <c r="AP111" s="67">
        <v>3.6777973092455554</v>
      </c>
      <c r="AQ111" s="67">
        <v>20.085293340205787</v>
      </c>
      <c r="AR111" s="67">
        <v>19.805544637523138</v>
      </c>
      <c r="AS111" s="67">
        <v>36.159811872156332</v>
      </c>
      <c r="AT111" s="67">
        <v>0.99707943926865639</v>
      </c>
      <c r="AU111" s="67">
        <v>0.5</v>
      </c>
      <c r="AV111" s="67">
        <v>170.70000095665455</v>
      </c>
      <c r="AW111" s="67">
        <v>52.375537890138503</v>
      </c>
      <c r="AX111" s="67">
        <v>0</v>
      </c>
      <c r="AY111" s="67">
        <v>18</v>
      </c>
      <c r="AZ111" s="29" t="s">
        <v>2109</v>
      </c>
      <c r="BA111" s="29" t="s">
        <v>2109</v>
      </c>
      <c r="BB111" s="29" t="s">
        <v>2110</v>
      </c>
      <c r="BC111" s="29" t="s">
        <v>2109</v>
      </c>
      <c r="BD111" s="37">
        <v>688268</v>
      </c>
      <c r="BE111" s="36" t="s">
        <v>1424</v>
      </c>
      <c r="BF111" s="36" t="s">
        <v>1830</v>
      </c>
      <c r="BG111" s="36" t="s">
        <v>1831</v>
      </c>
      <c r="BH111" s="36" t="s">
        <v>1650</v>
      </c>
      <c r="BI111" s="36" t="s">
        <v>1534</v>
      </c>
      <c r="BJ111" s="36" t="s">
        <v>1535</v>
      </c>
      <c r="BK111" s="36" t="s">
        <v>1554</v>
      </c>
      <c r="BL111" s="36" t="s">
        <v>1555</v>
      </c>
      <c r="BM111" s="36" t="s">
        <v>1538</v>
      </c>
      <c r="BN111" s="36" t="s">
        <v>1539</v>
      </c>
      <c r="BO111" s="36" t="s">
        <v>1556</v>
      </c>
      <c r="BP111" s="36" t="s">
        <v>1557</v>
      </c>
      <c r="BQ111" s="36" t="s">
        <v>1558</v>
      </c>
      <c r="BR111" s="36" t="s">
        <v>1598</v>
      </c>
      <c r="BS111" s="36" t="s">
        <v>1599</v>
      </c>
      <c r="BT111" s="36" t="s">
        <v>1653</v>
      </c>
      <c r="BU111" s="36" t="s">
        <v>1654</v>
      </c>
      <c r="BV111" s="36" t="s">
        <v>1832</v>
      </c>
      <c r="BW111" s="36" t="s">
        <v>2048</v>
      </c>
      <c r="BX111" s="36" t="s">
        <v>1833</v>
      </c>
      <c r="BY111" s="36" t="s">
        <v>1834</v>
      </c>
      <c r="BZ111" s="36" t="s">
        <v>1835</v>
      </c>
    </row>
    <row r="112" spans="1:78" ht="28.8" hidden="1" x14ac:dyDescent="0.3">
      <c r="A112" s="3" t="str">
        <f>"VT"&amp;C112</f>
        <v>VT309</v>
      </c>
      <c r="B112" s="11" t="s">
        <v>1353</v>
      </c>
      <c r="C112" s="20">
        <v>309</v>
      </c>
      <c r="D112" s="14" t="s">
        <v>1112</v>
      </c>
      <c r="E112" s="14">
        <v>43.6738</v>
      </c>
      <c r="F112" s="14">
        <v>-73.268500000000003</v>
      </c>
      <c r="G112" s="15" t="s">
        <v>1306</v>
      </c>
      <c r="H112" s="15" t="s">
        <v>2085</v>
      </c>
      <c r="I112" s="17" t="s">
        <v>1145</v>
      </c>
      <c r="J112" s="12" t="s">
        <v>191</v>
      </c>
      <c r="K112" s="29">
        <v>1</v>
      </c>
      <c r="L112" s="11">
        <v>58</v>
      </c>
      <c r="M112" s="52">
        <v>37174</v>
      </c>
      <c r="N112" s="11">
        <v>19</v>
      </c>
      <c r="O112" s="11">
        <v>19</v>
      </c>
      <c r="P112" s="11">
        <v>4.4210526315789496</v>
      </c>
      <c r="Q112" s="11">
        <v>4.4210526315789496</v>
      </c>
      <c r="R112" s="11">
        <v>19.270921645127199</v>
      </c>
      <c r="S112" s="11">
        <v>19.270921645127199</v>
      </c>
      <c r="T112" s="11">
        <v>44.210526315789501</v>
      </c>
      <c r="U112" s="11">
        <v>1.01425903395406</v>
      </c>
      <c r="V112" s="11">
        <v>4.3083864073707696</v>
      </c>
      <c r="W112" s="11">
        <v>4.3083864073707696</v>
      </c>
      <c r="X112" s="11">
        <v>18.779820959453399</v>
      </c>
      <c r="Y112" s="11">
        <v>18.779820959453399</v>
      </c>
      <c r="Z112" s="11">
        <v>43.083864073707701</v>
      </c>
      <c r="AA112" s="11">
        <v>1</v>
      </c>
      <c r="AB112" s="11">
        <v>0</v>
      </c>
      <c r="AC112" s="11">
        <v>188.400001533329</v>
      </c>
      <c r="AD112" s="11"/>
      <c r="AE112" s="11"/>
      <c r="AF112" s="11">
        <v>8</v>
      </c>
      <c r="AG112" s="67">
        <v>19</v>
      </c>
      <c r="AH112" s="67">
        <v>18</v>
      </c>
      <c r="AI112" s="67">
        <v>4</v>
      </c>
      <c r="AJ112" s="67">
        <v>4.2222222222222223</v>
      </c>
      <c r="AK112" s="67">
        <v>17.435595774162696</v>
      </c>
      <c r="AL112" s="67">
        <v>17.913371790059202</v>
      </c>
      <c r="AM112" s="67">
        <v>41.096093353126498</v>
      </c>
      <c r="AN112" s="67">
        <v>0.94280904158206347</v>
      </c>
      <c r="AO112" s="67">
        <v>3.973991491436474</v>
      </c>
      <c r="AP112" s="67">
        <v>3.984566242524838</v>
      </c>
      <c r="AQ112" s="67">
        <v>17.322227313662072</v>
      </c>
      <c r="AR112" s="67">
        <v>16.905082861057885</v>
      </c>
      <c r="AS112" s="67">
        <v>38.782919907122505</v>
      </c>
      <c r="AT112" s="67">
        <v>0.99734607220843596</v>
      </c>
      <c r="AU112" s="67">
        <v>0.5</v>
      </c>
      <c r="AV112" s="67">
        <v>187.90000153332949</v>
      </c>
      <c r="AW112" s="67">
        <v>50.099011816397869</v>
      </c>
      <c r="AX112" s="67">
        <v>0</v>
      </c>
      <c r="AY112" s="67">
        <v>13</v>
      </c>
      <c r="AZ112" s="29"/>
      <c r="BA112" s="29"/>
      <c r="BB112" s="29"/>
      <c r="BC112" s="29"/>
      <c r="BD112" s="37">
        <v>684916</v>
      </c>
      <c r="BE112" s="36" t="s">
        <v>1353</v>
      </c>
      <c r="BF112" s="36" t="s">
        <v>1920</v>
      </c>
      <c r="BG112" s="36" t="s">
        <v>1921</v>
      </c>
      <c r="BH112" s="36" t="s">
        <v>1595</v>
      </c>
      <c r="BI112" s="36" t="s">
        <v>1534</v>
      </c>
      <c r="BJ112" s="36" t="s">
        <v>1535</v>
      </c>
      <c r="BK112" s="36" t="s">
        <v>1554</v>
      </c>
      <c r="BL112" s="36" t="s">
        <v>1555</v>
      </c>
      <c r="BM112" s="36" t="s">
        <v>1538</v>
      </c>
      <c r="BN112" s="36" t="s">
        <v>1539</v>
      </c>
      <c r="BO112" s="36" t="s">
        <v>1556</v>
      </c>
      <c r="BP112" s="36" t="s">
        <v>1557</v>
      </c>
      <c r="BQ112" s="36" t="s">
        <v>1558</v>
      </c>
      <c r="BR112" s="36" t="s">
        <v>1598</v>
      </c>
      <c r="BS112" s="36" t="s">
        <v>1599</v>
      </c>
      <c r="BT112" s="36" t="s">
        <v>1600</v>
      </c>
      <c r="BU112" s="36" t="s">
        <v>1601</v>
      </c>
      <c r="BV112" s="36" t="s">
        <v>1638</v>
      </c>
      <c r="BW112" s="36" t="s">
        <v>2030</v>
      </c>
      <c r="BX112" s="36" t="s">
        <v>1922</v>
      </c>
      <c r="BY112" s="36" t="s">
        <v>1640</v>
      </c>
      <c r="BZ112" s="36" t="s">
        <v>1641</v>
      </c>
    </row>
    <row r="113" spans="1:78" hidden="1" x14ac:dyDescent="0.3">
      <c r="A113" s="12" t="s">
        <v>192</v>
      </c>
      <c r="B113" s="11" t="s">
        <v>1353</v>
      </c>
      <c r="C113" s="20">
        <v>310</v>
      </c>
      <c r="D113" s="19">
        <v>6802</v>
      </c>
      <c r="E113" s="26">
        <v>43.629300000000001</v>
      </c>
      <c r="F113" s="26">
        <v>-73.19</v>
      </c>
      <c r="G113" s="15" t="s">
        <v>1129</v>
      </c>
      <c r="H113" s="15" t="s">
        <v>2085</v>
      </c>
      <c r="I113" s="17" t="s">
        <v>1144</v>
      </c>
      <c r="J113" s="12" t="s">
        <v>193</v>
      </c>
      <c r="K113" s="29">
        <v>1</v>
      </c>
      <c r="L113" s="11">
        <v>58</v>
      </c>
      <c r="M113" s="52">
        <v>37141</v>
      </c>
      <c r="N113" s="11">
        <v>45</v>
      </c>
      <c r="O113" s="11">
        <v>44</v>
      </c>
      <c r="P113" s="11">
        <v>4.5111111111111102</v>
      </c>
      <c r="Q113" s="11">
        <v>4.6136363636363598</v>
      </c>
      <c r="R113" s="11">
        <v>30.261453295497201</v>
      </c>
      <c r="S113" s="11">
        <v>30.603401474643</v>
      </c>
      <c r="T113" s="11">
        <v>45.6208573600127</v>
      </c>
      <c r="U113" s="11">
        <v>0.68007558832540005</v>
      </c>
      <c r="V113" s="11">
        <v>4.8615688705740796</v>
      </c>
      <c r="W113" s="11">
        <v>4.8647757102454303</v>
      </c>
      <c r="X113" s="11">
        <v>32.612395415701499</v>
      </c>
      <c r="Y113" s="11">
        <v>32.269271440237603</v>
      </c>
      <c r="Z113" s="11">
        <v>48.104189683175797</v>
      </c>
      <c r="AA113" s="11">
        <v>0.99934080420920501</v>
      </c>
      <c r="AB113" s="11">
        <v>0.10000000149011599</v>
      </c>
      <c r="AC113" s="11">
        <v>151.60000003874299</v>
      </c>
      <c r="AD113" s="11"/>
      <c r="AE113" s="11"/>
      <c r="AF113" s="11">
        <v>21</v>
      </c>
      <c r="AG113" s="67">
        <v>45</v>
      </c>
      <c r="AH113" s="67">
        <v>43</v>
      </c>
      <c r="AI113" s="67">
        <v>4.3777777777777782</v>
      </c>
      <c r="AJ113" s="67">
        <v>4.5813953488372094</v>
      </c>
      <c r="AK113" s="67">
        <v>29.367026104497242</v>
      </c>
      <c r="AL113" s="67">
        <v>30.042218355523119</v>
      </c>
      <c r="AM113" s="67">
        <v>44.784294958561091</v>
      </c>
      <c r="AN113" s="67">
        <v>0.66760485234495826</v>
      </c>
      <c r="AO113" s="67">
        <v>4.2346736858065519</v>
      </c>
      <c r="AP113" s="67">
        <v>4.2571239104807512</v>
      </c>
      <c r="AQ113" s="67">
        <v>28.407054671979111</v>
      </c>
      <c r="AR113" s="67">
        <v>27.915828333313659</v>
      </c>
      <c r="AS113" s="67">
        <v>41.614459867669332</v>
      </c>
      <c r="AT113" s="67">
        <v>0.99472643382098214</v>
      </c>
      <c r="AU113" s="67">
        <v>0.79999998956918716</v>
      </c>
      <c r="AV113" s="67">
        <v>150.90000005066395</v>
      </c>
      <c r="AW113" s="67">
        <v>52.583031386201675</v>
      </c>
      <c r="AX113" s="67">
        <v>0</v>
      </c>
      <c r="AY113" s="67">
        <v>24</v>
      </c>
      <c r="AZ113" s="29" t="s">
        <v>2109</v>
      </c>
      <c r="BA113" s="29" t="s">
        <v>2109</v>
      </c>
      <c r="BB113" s="29" t="s">
        <v>2110</v>
      </c>
      <c r="BC113" s="29" t="s">
        <v>2109</v>
      </c>
      <c r="BD113" s="37">
        <v>684916</v>
      </c>
      <c r="BE113" s="36" t="s">
        <v>1353</v>
      </c>
      <c r="BF113" s="36" t="s">
        <v>1920</v>
      </c>
      <c r="BG113" s="36" t="s">
        <v>1921</v>
      </c>
      <c r="BH113" s="36" t="s">
        <v>1595</v>
      </c>
      <c r="BI113" s="36" t="s">
        <v>1534</v>
      </c>
      <c r="BJ113" s="36" t="s">
        <v>1535</v>
      </c>
      <c r="BK113" s="36" t="s">
        <v>1554</v>
      </c>
      <c r="BL113" s="36" t="s">
        <v>1555</v>
      </c>
      <c r="BM113" s="36" t="s">
        <v>1538</v>
      </c>
      <c r="BN113" s="36" t="s">
        <v>1539</v>
      </c>
      <c r="BO113" s="36" t="s">
        <v>1556</v>
      </c>
      <c r="BP113" s="36" t="s">
        <v>1557</v>
      </c>
      <c r="BQ113" s="36" t="s">
        <v>1558</v>
      </c>
      <c r="BR113" s="36" t="s">
        <v>1598</v>
      </c>
      <c r="BS113" s="36" t="s">
        <v>1599</v>
      </c>
      <c r="BT113" s="36" t="s">
        <v>1600</v>
      </c>
      <c r="BU113" s="36" t="s">
        <v>1601</v>
      </c>
      <c r="BV113" s="36" t="s">
        <v>1638</v>
      </c>
      <c r="BW113" s="36" t="s">
        <v>2030</v>
      </c>
      <c r="BX113" s="36" t="s">
        <v>1922</v>
      </c>
      <c r="BY113" s="36" t="s">
        <v>1640</v>
      </c>
      <c r="BZ113" s="36" t="s">
        <v>1641</v>
      </c>
    </row>
    <row r="114" spans="1:78" ht="28.8" hidden="1" x14ac:dyDescent="0.3">
      <c r="A114" s="12" t="s">
        <v>194</v>
      </c>
      <c r="B114" s="11" t="s">
        <v>1357</v>
      </c>
      <c r="C114" s="20">
        <v>311</v>
      </c>
      <c r="D114" s="19">
        <v>6751</v>
      </c>
      <c r="E114" s="26">
        <v>44.042499999999997</v>
      </c>
      <c r="F114" s="26">
        <v>-73.149900000000002</v>
      </c>
      <c r="G114" s="15" t="s">
        <v>1319</v>
      </c>
      <c r="H114" s="15" t="s">
        <v>2085</v>
      </c>
      <c r="I114" s="47" t="s">
        <v>1131</v>
      </c>
      <c r="J114" s="12" t="s">
        <v>195</v>
      </c>
      <c r="K114" s="29">
        <v>1</v>
      </c>
      <c r="L114" s="11">
        <v>83</v>
      </c>
      <c r="M114" s="52">
        <v>37096</v>
      </c>
      <c r="N114" s="11">
        <v>44</v>
      </c>
      <c r="O114" s="11">
        <v>43</v>
      </c>
      <c r="P114" s="11">
        <v>4.8409090909090899</v>
      </c>
      <c r="Q114" s="11">
        <v>4.9534883720930196</v>
      </c>
      <c r="R114" s="11">
        <v>32.110958197531801</v>
      </c>
      <c r="S114" s="11">
        <v>32.482195480844801</v>
      </c>
      <c r="T114" s="11">
        <v>48.968752171336398</v>
      </c>
      <c r="U114" s="11">
        <v>0.738231715473745</v>
      </c>
      <c r="V114" s="11">
        <v>5.1152954949344496</v>
      </c>
      <c r="W114" s="11">
        <v>5.1182608836922299</v>
      </c>
      <c r="X114" s="11">
        <v>33.931031696985798</v>
      </c>
      <c r="Y114" s="11">
        <v>33.562681096151401</v>
      </c>
      <c r="Z114" s="11">
        <v>50.597645524676601</v>
      </c>
      <c r="AA114" s="11">
        <v>0.99942062571151302</v>
      </c>
      <c r="AB114" s="11">
        <v>0.10000000149011599</v>
      </c>
      <c r="AC114" s="11">
        <v>172.49999878555499</v>
      </c>
      <c r="AD114" s="11"/>
      <c r="AE114" s="11"/>
      <c r="AF114" s="11">
        <v>16</v>
      </c>
      <c r="AG114" s="67">
        <v>44</v>
      </c>
      <c r="AH114" s="67">
        <v>43</v>
      </c>
      <c r="AI114" s="67">
        <v>4.3409090909090908</v>
      </c>
      <c r="AJ114" s="67">
        <v>4.441860465116279</v>
      </c>
      <c r="AK114" s="67">
        <v>28.794333407176424</v>
      </c>
      <c r="AL114" s="67">
        <v>29.127226933527488</v>
      </c>
      <c r="AM114" s="67">
        <v>43.910946782747622</v>
      </c>
      <c r="AN114" s="67">
        <v>0.66198243030744297</v>
      </c>
      <c r="AO114" s="67">
        <v>4.6714948031192032</v>
      </c>
      <c r="AP114" s="67">
        <v>4.6742029161079675</v>
      </c>
      <c r="AQ114" s="67">
        <v>30.987190944083135</v>
      </c>
      <c r="AR114" s="67">
        <v>30.650798272491137</v>
      </c>
      <c r="AS114" s="67">
        <v>46.207816997602983</v>
      </c>
      <c r="AT114" s="67">
        <v>0.99942062571151291</v>
      </c>
      <c r="AU114" s="67">
        <v>0.10000000149011612</v>
      </c>
      <c r="AV114" s="67">
        <v>172.49999878555536</v>
      </c>
      <c r="AW114" s="67">
        <v>50.99802228352749</v>
      </c>
      <c r="AX114" s="67">
        <v>0</v>
      </c>
      <c r="AY114" s="67">
        <v>26</v>
      </c>
      <c r="AZ114" s="29" t="s">
        <v>2110</v>
      </c>
      <c r="BA114" s="29" t="s">
        <v>2110</v>
      </c>
      <c r="BB114" s="29" t="s">
        <v>2110</v>
      </c>
      <c r="BC114" s="29" t="s">
        <v>2110</v>
      </c>
      <c r="BD114" s="37">
        <v>689355</v>
      </c>
      <c r="BE114" s="36" t="s">
        <v>1357</v>
      </c>
      <c r="BF114" s="36" t="s">
        <v>1636</v>
      </c>
      <c r="BG114" s="36" t="s">
        <v>1637</v>
      </c>
      <c r="BH114" s="36" t="s">
        <v>1595</v>
      </c>
      <c r="BI114" s="36" t="s">
        <v>1534</v>
      </c>
      <c r="BJ114" s="36" t="s">
        <v>1535</v>
      </c>
      <c r="BK114" s="36" t="s">
        <v>1554</v>
      </c>
      <c r="BL114" s="36" t="s">
        <v>1555</v>
      </c>
      <c r="BM114" s="36" t="s">
        <v>1538</v>
      </c>
      <c r="BN114" s="36" t="s">
        <v>1539</v>
      </c>
      <c r="BO114" s="36" t="s">
        <v>1556</v>
      </c>
      <c r="BP114" s="36" t="s">
        <v>1557</v>
      </c>
      <c r="BQ114" s="36" t="s">
        <v>1558</v>
      </c>
      <c r="BR114" s="36" t="s">
        <v>1598</v>
      </c>
      <c r="BS114" s="36" t="s">
        <v>1599</v>
      </c>
      <c r="BT114" s="36" t="s">
        <v>1600</v>
      </c>
      <c r="BU114" s="36" t="s">
        <v>1601</v>
      </c>
      <c r="BV114" s="36" t="s">
        <v>1638</v>
      </c>
      <c r="BW114" s="36" t="s">
        <v>2030</v>
      </c>
      <c r="BX114" s="36" t="s">
        <v>1639</v>
      </c>
      <c r="BY114" s="36" t="s">
        <v>1640</v>
      </c>
      <c r="BZ114" s="36" t="s">
        <v>1641</v>
      </c>
    </row>
    <row r="115" spans="1:78" ht="28.8" hidden="1" x14ac:dyDescent="0.3">
      <c r="A115" s="12" t="s">
        <v>196</v>
      </c>
      <c r="B115" s="11" t="s">
        <v>1388</v>
      </c>
      <c r="C115" s="20">
        <v>312</v>
      </c>
      <c r="D115" s="14">
        <v>4131</v>
      </c>
      <c r="E115" s="27">
        <v>44.733499999999999</v>
      </c>
      <c r="F115" s="27">
        <v>-73.263999999999996</v>
      </c>
      <c r="G115" s="15" t="s">
        <v>1333</v>
      </c>
      <c r="H115" s="15" t="s">
        <v>2085</v>
      </c>
      <c r="I115" s="17" t="s">
        <v>1166</v>
      </c>
      <c r="J115" s="12" t="s">
        <v>197</v>
      </c>
      <c r="K115" s="13">
        <v>83</v>
      </c>
      <c r="L115" s="11">
        <v>83</v>
      </c>
      <c r="M115" s="52">
        <v>37161</v>
      </c>
      <c r="N115" s="11">
        <v>31</v>
      </c>
      <c r="O115" s="11">
        <v>28</v>
      </c>
      <c r="P115" s="11">
        <v>4.0967741935483897</v>
      </c>
      <c r="Q115" s="11">
        <v>4.53571428571429</v>
      </c>
      <c r="R115" s="11">
        <v>22.809873357400399</v>
      </c>
      <c r="S115" s="11">
        <v>24.000744036085901</v>
      </c>
      <c r="T115" s="11">
        <v>43.106608814685302</v>
      </c>
      <c r="U115" s="11">
        <v>0.77421754955115896</v>
      </c>
      <c r="V115" s="11">
        <v>3.6825153439129599</v>
      </c>
      <c r="W115" s="11">
        <v>3.7033419088267001</v>
      </c>
      <c r="X115" s="11">
        <v>20.503377697413299</v>
      </c>
      <c r="Y115" s="11">
        <v>19.5962434211974</v>
      </c>
      <c r="Z115" s="11">
        <v>35.195892182543602</v>
      </c>
      <c r="AA115" s="11">
        <v>0.994376278122173</v>
      </c>
      <c r="AB115" s="11">
        <v>1.1000000014901199</v>
      </c>
      <c r="AC115" s="11">
        <v>194.50000038742999</v>
      </c>
      <c r="AD115" s="11"/>
      <c r="AE115" s="11"/>
      <c r="AF115" s="11">
        <v>15</v>
      </c>
      <c r="AG115" s="67">
        <v>31</v>
      </c>
      <c r="AH115" s="67">
        <v>28</v>
      </c>
      <c r="AI115" s="67">
        <v>3.903225806451613</v>
      </c>
      <c r="AJ115" s="67">
        <v>4.3214285714285712</v>
      </c>
      <c r="AK115" s="67">
        <v>21.732241545239763</v>
      </c>
      <c r="AL115" s="67">
        <v>22.866850617058248</v>
      </c>
      <c r="AM115" s="67">
        <v>41.070076114778907</v>
      </c>
      <c r="AN115" s="67">
        <v>0.73764034248574994</v>
      </c>
      <c r="AO115" s="67">
        <v>3.6768916200924999</v>
      </c>
      <c r="AP115" s="67">
        <v>3.6976863798843982</v>
      </c>
      <c r="AQ115" s="67">
        <v>20.472066128339364</v>
      </c>
      <c r="AR115" s="67">
        <v>19.566317174969655</v>
      </c>
      <c r="AS115" s="67">
        <v>35.142143057620984</v>
      </c>
      <c r="AT115" s="67">
        <v>0.99437627812217311</v>
      </c>
      <c r="AU115" s="67">
        <v>1.1000000014901161</v>
      </c>
      <c r="AV115" s="67">
        <v>194.50000038743019</v>
      </c>
      <c r="AW115" s="67">
        <v>49.668641980889845</v>
      </c>
      <c r="AX115" s="67">
        <v>0</v>
      </c>
      <c r="AY115" s="67">
        <v>19</v>
      </c>
      <c r="AZ115" s="13" t="s">
        <v>2108</v>
      </c>
      <c r="BA115" s="13" t="s">
        <v>2110</v>
      </c>
      <c r="BB115" s="13" t="s">
        <v>2110</v>
      </c>
      <c r="BC115" s="13" t="s">
        <v>2110</v>
      </c>
      <c r="BD115" s="37">
        <v>688421</v>
      </c>
      <c r="BE115" s="36" t="s">
        <v>1388</v>
      </c>
      <c r="BF115" s="36" t="s">
        <v>1552</v>
      </c>
      <c r="BG115" s="36" t="s">
        <v>1553</v>
      </c>
      <c r="BH115" s="36" t="s">
        <v>1551</v>
      </c>
      <c r="BI115" s="36" t="s">
        <v>1534</v>
      </c>
      <c r="BJ115" s="36" t="s">
        <v>1535</v>
      </c>
      <c r="BK115" s="36" t="s">
        <v>1554</v>
      </c>
      <c r="BL115" s="36" t="s">
        <v>1555</v>
      </c>
      <c r="BM115" s="36" t="s">
        <v>1538</v>
      </c>
      <c r="BN115" s="36" t="s">
        <v>1539</v>
      </c>
      <c r="BO115" s="36" t="s">
        <v>1556</v>
      </c>
      <c r="BP115" s="36" t="s">
        <v>1557</v>
      </c>
      <c r="BQ115" s="36" t="s">
        <v>1558</v>
      </c>
      <c r="BR115" s="36" t="s">
        <v>1559</v>
      </c>
      <c r="BS115" s="36" t="s">
        <v>1560</v>
      </c>
      <c r="BT115" s="36" t="s">
        <v>1561</v>
      </c>
      <c r="BU115" s="36" t="s">
        <v>1562</v>
      </c>
      <c r="BV115" s="36" t="s">
        <v>1563</v>
      </c>
      <c r="BW115" s="36" t="s">
        <v>2024</v>
      </c>
      <c r="BX115" s="36" t="s">
        <v>1564</v>
      </c>
      <c r="BY115" s="36" t="s">
        <v>1565</v>
      </c>
      <c r="BZ115" s="36" t="s">
        <v>1566</v>
      </c>
    </row>
    <row r="116" spans="1:78" ht="28.8" hidden="1" x14ac:dyDescent="0.3">
      <c r="A116" s="12" t="s">
        <v>198</v>
      </c>
      <c r="B116" s="11" t="s">
        <v>1388</v>
      </c>
      <c r="C116" s="20">
        <v>313</v>
      </c>
      <c r="D116" s="14">
        <v>5141</v>
      </c>
      <c r="E116" s="27">
        <v>45.004300000000001</v>
      </c>
      <c r="F116" s="27">
        <v>-73.2316</v>
      </c>
      <c r="G116" s="15" t="s">
        <v>1333</v>
      </c>
      <c r="H116" s="15" t="s">
        <v>2085</v>
      </c>
      <c r="I116" s="17" t="s">
        <v>1167</v>
      </c>
      <c r="J116" s="12" t="s">
        <v>199</v>
      </c>
      <c r="K116" s="13">
        <v>83</v>
      </c>
      <c r="L116" s="11">
        <v>83</v>
      </c>
      <c r="M116" s="52">
        <v>36412</v>
      </c>
      <c r="N116" s="11">
        <v>48</v>
      </c>
      <c r="O116" s="11">
        <v>46</v>
      </c>
      <c r="P116" s="11">
        <v>4.2708333333333304</v>
      </c>
      <c r="Q116" s="11">
        <v>4.4565217391304301</v>
      </c>
      <c r="R116" s="11">
        <v>29.589201295968302</v>
      </c>
      <c r="S116" s="11">
        <v>30.225601011753898</v>
      </c>
      <c r="T116" s="11">
        <v>43.626897201385901</v>
      </c>
      <c r="U116" s="11">
        <v>0.629700021078206</v>
      </c>
      <c r="V116" s="11">
        <v>5.0639324556757996</v>
      </c>
      <c r="W116" s="11">
        <v>5.0700483162478296</v>
      </c>
      <c r="X116" s="11">
        <v>35.083953197310102</v>
      </c>
      <c r="Y116" s="11">
        <v>34.386740711181503</v>
      </c>
      <c r="Z116" s="11">
        <v>49.632985015386197</v>
      </c>
      <c r="AA116" s="11">
        <v>0.99879372735908001</v>
      </c>
      <c r="AB116" s="11">
        <v>0.20000000298023199</v>
      </c>
      <c r="AC116" s="11">
        <v>165.59999926388301</v>
      </c>
      <c r="AD116" s="11"/>
      <c r="AE116" s="11"/>
      <c r="AF116" s="11">
        <v>25</v>
      </c>
      <c r="AG116" s="67">
        <v>48</v>
      </c>
      <c r="AH116" s="67">
        <v>45</v>
      </c>
      <c r="AI116" s="67">
        <v>4.104166666666667</v>
      </c>
      <c r="AJ116" s="67">
        <v>4.3777777777777782</v>
      </c>
      <c r="AK116" s="67">
        <v>28.43450075758907</v>
      </c>
      <c r="AL116" s="67">
        <v>29.367026104497242</v>
      </c>
      <c r="AM116" s="67">
        <v>42.387651066825626</v>
      </c>
      <c r="AN116" s="67">
        <v>0.61181304384369251</v>
      </c>
      <c r="AO116" s="67">
        <v>4.9963811858968974</v>
      </c>
      <c r="AP116" s="67">
        <v>5.0175651160035724</v>
      </c>
      <c r="AQ116" s="67">
        <v>34.615944271818663</v>
      </c>
      <c r="AR116" s="67">
        <v>33.65885004274682</v>
      </c>
      <c r="AS116" s="67">
        <v>48.582365331982814</v>
      </c>
      <c r="AT116" s="67">
        <v>0.99577804580171592</v>
      </c>
      <c r="AU116" s="67">
        <v>0.70000000298023224</v>
      </c>
      <c r="AV116" s="67">
        <v>165.09999926388264</v>
      </c>
      <c r="AW116" s="67">
        <v>48.747729784528737</v>
      </c>
      <c r="AX116" s="67">
        <v>0</v>
      </c>
      <c r="AY116" s="67">
        <v>29</v>
      </c>
      <c r="AZ116" s="13" t="s">
        <v>2109</v>
      </c>
      <c r="BA116" s="13" t="s">
        <v>2110</v>
      </c>
      <c r="BB116" s="13" t="s">
        <v>2108</v>
      </c>
      <c r="BC116" s="13" t="s">
        <v>2110</v>
      </c>
      <c r="BD116" s="37">
        <v>688421</v>
      </c>
      <c r="BE116" s="36" t="s">
        <v>1388</v>
      </c>
      <c r="BF116" s="36" t="s">
        <v>1552</v>
      </c>
      <c r="BG116" s="36" t="s">
        <v>1553</v>
      </c>
      <c r="BH116" s="36" t="s">
        <v>1551</v>
      </c>
      <c r="BI116" s="36" t="s">
        <v>1534</v>
      </c>
      <c r="BJ116" s="36" t="s">
        <v>1535</v>
      </c>
      <c r="BK116" s="36" t="s">
        <v>1554</v>
      </c>
      <c r="BL116" s="36" t="s">
        <v>1555</v>
      </c>
      <c r="BM116" s="36" t="s">
        <v>1538</v>
      </c>
      <c r="BN116" s="36" t="s">
        <v>1539</v>
      </c>
      <c r="BO116" s="36" t="s">
        <v>1556</v>
      </c>
      <c r="BP116" s="36" t="s">
        <v>1557</v>
      </c>
      <c r="BQ116" s="36" t="s">
        <v>1558</v>
      </c>
      <c r="BR116" s="36" t="s">
        <v>1559</v>
      </c>
      <c r="BS116" s="36" t="s">
        <v>1560</v>
      </c>
      <c r="BT116" s="36" t="s">
        <v>1561</v>
      </c>
      <c r="BU116" s="36" t="s">
        <v>1562</v>
      </c>
      <c r="BV116" s="36" t="s">
        <v>1563</v>
      </c>
      <c r="BW116" s="36" t="s">
        <v>2024</v>
      </c>
      <c r="BX116" s="36" t="s">
        <v>1564</v>
      </c>
      <c r="BY116" s="36" t="s">
        <v>1565</v>
      </c>
      <c r="BZ116" s="36" t="s">
        <v>1566</v>
      </c>
    </row>
    <row r="117" spans="1:78" hidden="1" x14ac:dyDescent="0.3">
      <c r="A117" s="12" t="s">
        <v>200</v>
      </c>
      <c r="B117" s="11" t="s">
        <v>1353</v>
      </c>
      <c r="C117" s="20">
        <v>314</v>
      </c>
      <c r="D117" s="14">
        <v>6818</v>
      </c>
      <c r="E117" s="27">
        <v>44.318399999999997</v>
      </c>
      <c r="F117" s="27">
        <v>-72.498099999999994</v>
      </c>
      <c r="G117" s="15" t="s">
        <v>1129</v>
      </c>
      <c r="H117" s="15" t="s">
        <v>2085</v>
      </c>
      <c r="I117" s="17" t="s">
        <v>1168</v>
      </c>
      <c r="J117" s="12" t="s">
        <v>201</v>
      </c>
      <c r="K117" s="13">
        <v>58</v>
      </c>
      <c r="L117" s="11">
        <v>58</v>
      </c>
      <c r="M117" s="52">
        <v>36782</v>
      </c>
      <c r="N117" s="11">
        <v>43</v>
      </c>
      <c r="O117" s="11">
        <v>41</v>
      </c>
      <c r="P117" s="11">
        <v>4.6046511627906996</v>
      </c>
      <c r="Q117" s="11">
        <v>4.8292682926829302</v>
      </c>
      <c r="R117" s="11">
        <v>30.194716925855701</v>
      </c>
      <c r="S117" s="11">
        <v>30.922404853943998</v>
      </c>
      <c r="T117" s="11">
        <v>47.156225314724601</v>
      </c>
      <c r="U117" s="11">
        <v>0.71912569427776796</v>
      </c>
      <c r="V117" s="11">
        <v>4.4615384534588003</v>
      </c>
      <c r="W117" s="11">
        <v>4.4814264411779998</v>
      </c>
      <c r="X117" s="11">
        <v>29.256264132365501</v>
      </c>
      <c r="Y117" s="11">
        <v>28.695130263779301</v>
      </c>
      <c r="Z117" s="11">
        <v>43.759663407342003</v>
      </c>
      <c r="AA117" s="11">
        <v>0.99556213005384797</v>
      </c>
      <c r="AB117" s="11">
        <v>0.60000000149011601</v>
      </c>
      <c r="AC117" s="11">
        <v>134.59999656677201</v>
      </c>
      <c r="AD117" s="11"/>
      <c r="AE117" s="11"/>
      <c r="AF117" s="11">
        <v>19</v>
      </c>
      <c r="AG117" s="67">
        <v>43</v>
      </c>
      <c r="AH117" s="67">
        <v>41</v>
      </c>
      <c r="AI117" s="67">
        <v>4.1395348837209305</v>
      </c>
      <c r="AJ117" s="67">
        <v>4.3414634146341466</v>
      </c>
      <c r="AK117" s="67">
        <v>27.144745519203632</v>
      </c>
      <c r="AL117" s="67">
        <v>27.798929616171883</v>
      </c>
      <c r="AM117" s="67">
        <v>42.39297023242915</v>
      </c>
      <c r="AN117" s="67">
        <v>0.64648673525981126</v>
      </c>
      <c r="AO117" s="67">
        <v>2.6198225009178095</v>
      </c>
      <c r="AP117" s="67">
        <v>2.6315007590496715</v>
      </c>
      <c r="AQ117" s="67">
        <v>17.179324994351656</v>
      </c>
      <c r="AR117" s="67">
        <v>16.849826291093891</v>
      </c>
      <c r="AS117" s="67">
        <v>25.695744197445531</v>
      </c>
      <c r="AT117" s="67">
        <v>0.99556213005384819</v>
      </c>
      <c r="AU117" s="67">
        <v>0.60000000149011612</v>
      </c>
      <c r="AV117" s="67">
        <v>134.59999656677246</v>
      </c>
      <c r="AW117" s="67">
        <v>48.34856787946913</v>
      </c>
      <c r="AX117" s="67">
        <v>0</v>
      </c>
      <c r="AY117" s="67">
        <v>28</v>
      </c>
      <c r="AZ117" s="13" t="s">
        <v>2109</v>
      </c>
      <c r="BA117" s="13" t="s">
        <v>2110</v>
      </c>
      <c r="BB117" s="13" t="s">
        <v>2108</v>
      </c>
      <c r="BC117" s="13" t="s">
        <v>2110</v>
      </c>
      <c r="BD117" s="37">
        <v>684916</v>
      </c>
      <c r="BE117" s="36" t="s">
        <v>1353</v>
      </c>
      <c r="BF117" s="36" t="s">
        <v>1920</v>
      </c>
      <c r="BG117" s="36" t="s">
        <v>1921</v>
      </c>
      <c r="BH117" s="36" t="s">
        <v>1595</v>
      </c>
      <c r="BI117" s="36" t="s">
        <v>1534</v>
      </c>
      <c r="BJ117" s="36" t="s">
        <v>1535</v>
      </c>
      <c r="BK117" s="36" t="s">
        <v>1554</v>
      </c>
      <c r="BL117" s="36" t="s">
        <v>1555</v>
      </c>
      <c r="BM117" s="36" t="s">
        <v>1538</v>
      </c>
      <c r="BN117" s="36" t="s">
        <v>1539</v>
      </c>
      <c r="BO117" s="36" t="s">
        <v>1556</v>
      </c>
      <c r="BP117" s="36" t="s">
        <v>1557</v>
      </c>
      <c r="BQ117" s="36" t="s">
        <v>1558</v>
      </c>
      <c r="BR117" s="36" t="s">
        <v>1598</v>
      </c>
      <c r="BS117" s="36" t="s">
        <v>1599</v>
      </c>
      <c r="BT117" s="36" t="s">
        <v>1600</v>
      </c>
      <c r="BU117" s="36" t="s">
        <v>1601</v>
      </c>
      <c r="BV117" s="36" t="s">
        <v>1638</v>
      </c>
      <c r="BW117" s="36" t="s">
        <v>2030</v>
      </c>
      <c r="BX117" s="36" t="s">
        <v>1922</v>
      </c>
      <c r="BY117" s="36" t="s">
        <v>1640</v>
      </c>
      <c r="BZ117" s="36" t="s">
        <v>1641</v>
      </c>
    </row>
    <row r="118" spans="1:78" hidden="1" x14ac:dyDescent="0.3">
      <c r="A118" s="12" t="s">
        <v>202</v>
      </c>
      <c r="B118" s="11" t="s">
        <v>1404</v>
      </c>
      <c r="C118" s="20">
        <v>315</v>
      </c>
      <c r="D118" s="14">
        <v>6422</v>
      </c>
      <c r="E118" s="14">
        <v>43.289700000000003</v>
      </c>
      <c r="F118" s="14">
        <v>-72.4191</v>
      </c>
      <c r="G118" s="15" t="s">
        <v>1311</v>
      </c>
      <c r="H118" s="15" t="s">
        <v>2085</v>
      </c>
      <c r="I118" s="47" t="s">
        <v>1164</v>
      </c>
      <c r="J118" s="12" t="s">
        <v>203</v>
      </c>
      <c r="K118" s="29">
        <v>1</v>
      </c>
      <c r="L118" s="11">
        <v>58</v>
      </c>
      <c r="M118" s="52">
        <v>36727</v>
      </c>
      <c r="N118" s="11">
        <v>35</v>
      </c>
      <c r="O118" s="11">
        <v>35</v>
      </c>
      <c r="P118" s="11">
        <v>5.2</v>
      </c>
      <c r="Q118" s="11">
        <v>5.2</v>
      </c>
      <c r="R118" s="11">
        <v>30.763614872118001</v>
      </c>
      <c r="S118" s="11">
        <v>30.763614872118001</v>
      </c>
      <c r="T118" s="11">
        <v>52</v>
      </c>
      <c r="U118" s="11">
        <v>0.87896042491765702</v>
      </c>
      <c r="V118" s="11">
        <v>4.9174956211635203</v>
      </c>
      <c r="W118" s="11">
        <v>4.9174956211635203</v>
      </c>
      <c r="X118" s="11">
        <v>29.092296427846399</v>
      </c>
      <c r="Y118" s="11">
        <v>29.092296427846399</v>
      </c>
      <c r="Z118" s="11">
        <v>49.174956211635198</v>
      </c>
      <c r="AA118" s="11">
        <v>1</v>
      </c>
      <c r="AB118" s="11">
        <v>0</v>
      </c>
      <c r="AC118" s="11">
        <v>170.89999914914401</v>
      </c>
      <c r="AD118" s="11"/>
      <c r="AE118" s="11"/>
      <c r="AF118" s="11">
        <v>8</v>
      </c>
      <c r="AG118" s="67">
        <v>35</v>
      </c>
      <c r="AH118" s="67">
        <v>35</v>
      </c>
      <c r="AI118" s="67">
        <v>5.1714285714285717</v>
      </c>
      <c r="AJ118" s="67">
        <v>5.1714285714285717</v>
      </c>
      <c r="AK118" s="67">
        <v>30.594584021172302</v>
      </c>
      <c r="AL118" s="67">
        <v>30.594584021172302</v>
      </c>
      <c r="AM118" s="67">
        <v>51.714285714285715</v>
      </c>
      <c r="AN118" s="67">
        <v>0.87413097203349432</v>
      </c>
      <c r="AO118" s="67">
        <v>4.3376243569334703</v>
      </c>
      <c r="AP118" s="67">
        <v>4.3376243569334703</v>
      </c>
      <c r="AQ118" s="67">
        <v>25.661731764734576</v>
      </c>
      <c r="AR118" s="67">
        <v>25.661731764734576</v>
      </c>
      <c r="AS118" s="67">
        <v>43.376243569334704</v>
      </c>
      <c r="AT118" s="67">
        <v>1</v>
      </c>
      <c r="AU118" s="67">
        <v>0</v>
      </c>
      <c r="AV118" s="67">
        <v>170.8999991491437</v>
      </c>
      <c r="AW118" s="67">
        <v>58.684505545949683</v>
      </c>
      <c r="AX118" s="67">
        <v>0</v>
      </c>
      <c r="AY118" s="67">
        <v>16</v>
      </c>
      <c r="AZ118" s="29">
        <v>0</v>
      </c>
      <c r="BA118" s="29">
        <v>0</v>
      </c>
      <c r="BB118" s="29">
        <v>0</v>
      </c>
      <c r="BC118" s="29" t="s">
        <v>2109</v>
      </c>
      <c r="BD118" s="37">
        <v>688103</v>
      </c>
      <c r="BE118" s="36" t="s">
        <v>1404</v>
      </c>
      <c r="BF118" s="36" t="s">
        <v>1651</v>
      </c>
      <c r="BG118" s="36" t="s">
        <v>1652</v>
      </c>
      <c r="BH118" s="36" t="s">
        <v>1650</v>
      </c>
      <c r="BI118" s="36" t="s">
        <v>1534</v>
      </c>
      <c r="BJ118" s="36" t="s">
        <v>1535</v>
      </c>
      <c r="BK118" s="36" t="s">
        <v>1554</v>
      </c>
      <c r="BL118" s="36" t="s">
        <v>1555</v>
      </c>
      <c r="BM118" s="36" t="s">
        <v>1538</v>
      </c>
      <c r="BN118" s="36" t="s">
        <v>1539</v>
      </c>
      <c r="BO118" s="36" t="s">
        <v>1556</v>
      </c>
      <c r="BP118" s="36" t="s">
        <v>1557</v>
      </c>
      <c r="BQ118" s="36" t="s">
        <v>1558</v>
      </c>
      <c r="BR118" s="36" t="s">
        <v>1598</v>
      </c>
      <c r="BS118" s="36" t="s">
        <v>1599</v>
      </c>
      <c r="BT118" s="36" t="s">
        <v>1653</v>
      </c>
      <c r="BU118" s="36" t="s">
        <v>1654</v>
      </c>
      <c r="BV118" s="36" t="s">
        <v>1655</v>
      </c>
      <c r="BW118" s="36" t="s">
        <v>2032</v>
      </c>
      <c r="BX118" s="36" t="s">
        <v>1656</v>
      </c>
      <c r="BY118" s="36" t="s">
        <v>1657</v>
      </c>
      <c r="BZ118" s="36" t="s">
        <v>1658</v>
      </c>
    </row>
    <row r="119" spans="1:78" ht="28.8" hidden="1" x14ac:dyDescent="0.3">
      <c r="A119" s="12" t="s">
        <v>204</v>
      </c>
      <c r="B119" s="11" t="s">
        <v>1417</v>
      </c>
      <c r="C119" s="20">
        <v>316</v>
      </c>
      <c r="D119" s="14">
        <v>6829</v>
      </c>
      <c r="E119" s="27">
        <v>43.099899999999998</v>
      </c>
      <c r="F119" s="27">
        <v>-72.615700000000004</v>
      </c>
      <c r="G119" s="15" t="s">
        <v>1129</v>
      </c>
      <c r="H119" s="15" t="s">
        <v>2085</v>
      </c>
      <c r="I119" s="17" t="s">
        <v>1169</v>
      </c>
      <c r="J119" s="12" t="s">
        <v>205</v>
      </c>
      <c r="K119" s="13">
        <v>58</v>
      </c>
      <c r="L119" s="11">
        <v>58</v>
      </c>
      <c r="M119" s="52">
        <v>36776</v>
      </c>
      <c r="N119" s="11">
        <v>38</v>
      </c>
      <c r="O119" s="11">
        <v>38</v>
      </c>
      <c r="P119" s="11">
        <v>4.8684210526315796</v>
      </c>
      <c r="Q119" s="11">
        <v>4.8684210526315796</v>
      </c>
      <c r="R119" s="11">
        <v>30.0109629091911</v>
      </c>
      <c r="S119" s="11">
        <v>30.0109629091911</v>
      </c>
      <c r="T119" s="11">
        <v>48.684210526315802</v>
      </c>
      <c r="U119" s="11">
        <v>0.78976218182081803</v>
      </c>
      <c r="V119" s="11">
        <v>4.4520917745419499</v>
      </c>
      <c r="W119" s="11">
        <v>4.4520917745419499</v>
      </c>
      <c r="X119" s="11">
        <v>27.444536877489401</v>
      </c>
      <c r="Y119" s="11">
        <v>27.444536877489401</v>
      </c>
      <c r="Z119" s="11">
        <v>44.520917745419503</v>
      </c>
      <c r="AA119" s="11">
        <v>1</v>
      </c>
      <c r="AB119" s="11">
        <v>0</v>
      </c>
      <c r="AC119" s="11">
        <v>148.19999761879399</v>
      </c>
      <c r="AD119" s="11"/>
      <c r="AE119" s="11"/>
      <c r="AF119" s="11">
        <v>14</v>
      </c>
      <c r="AG119" s="67">
        <v>38</v>
      </c>
      <c r="AH119" s="67">
        <v>38</v>
      </c>
      <c r="AI119" s="67">
        <v>4.7894736842105265</v>
      </c>
      <c r="AJ119" s="67">
        <v>4.7894736842105265</v>
      </c>
      <c r="AK119" s="67">
        <v>29.52429864579878</v>
      </c>
      <c r="AL119" s="67">
        <v>29.52429864579878</v>
      </c>
      <c r="AM119" s="67">
        <v>47.894736842105267</v>
      </c>
      <c r="AN119" s="67">
        <v>0.77695522752102064</v>
      </c>
      <c r="AO119" s="67">
        <v>3.8407557355381021</v>
      </c>
      <c r="AP119" s="67">
        <v>3.8407557355381021</v>
      </c>
      <c r="AQ119" s="67">
        <v>23.676008438134485</v>
      </c>
      <c r="AR119" s="67">
        <v>23.676008438134485</v>
      </c>
      <c r="AS119" s="67">
        <v>38.407557355381023</v>
      </c>
      <c r="AT119" s="67">
        <v>1</v>
      </c>
      <c r="AU119" s="67">
        <v>0</v>
      </c>
      <c r="AV119" s="67">
        <v>148.19999761879444</v>
      </c>
      <c r="AW119" s="67">
        <v>55.339098456397139</v>
      </c>
      <c r="AX119" s="67">
        <v>0</v>
      </c>
      <c r="AY119" s="67">
        <v>20</v>
      </c>
      <c r="AZ119" s="13">
        <v>0</v>
      </c>
      <c r="BA119" s="13">
        <v>0</v>
      </c>
      <c r="BB119" s="13">
        <v>0</v>
      </c>
      <c r="BC119" s="13" t="s">
        <v>2109</v>
      </c>
      <c r="BD119" s="37">
        <v>683857</v>
      </c>
      <c r="BE119" s="36" t="s">
        <v>1417</v>
      </c>
      <c r="BF119" s="36" t="s">
        <v>1914</v>
      </c>
      <c r="BG119" s="36" t="s">
        <v>1915</v>
      </c>
      <c r="BH119" s="36" t="s">
        <v>1650</v>
      </c>
      <c r="BI119" s="36" t="s">
        <v>1534</v>
      </c>
      <c r="BJ119" s="36" t="s">
        <v>1535</v>
      </c>
      <c r="BK119" s="36" t="s">
        <v>1554</v>
      </c>
      <c r="BL119" s="36" t="s">
        <v>1555</v>
      </c>
      <c r="BM119" s="36" t="s">
        <v>1538</v>
      </c>
      <c r="BN119" s="36" t="s">
        <v>1539</v>
      </c>
      <c r="BO119" s="36" t="s">
        <v>1556</v>
      </c>
      <c r="BP119" s="36" t="s">
        <v>1557</v>
      </c>
      <c r="BQ119" s="36" t="s">
        <v>1558</v>
      </c>
      <c r="BR119" s="36" t="s">
        <v>1598</v>
      </c>
      <c r="BS119" s="36" t="s">
        <v>1599</v>
      </c>
      <c r="BT119" s="36" t="s">
        <v>1653</v>
      </c>
      <c r="BU119" s="36" t="s">
        <v>1654</v>
      </c>
      <c r="BV119" s="36" t="s">
        <v>1844</v>
      </c>
      <c r="BW119" s="36" t="s">
        <v>2049</v>
      </c>
      <c r="BX119" s="36" t="s">
        <v>1916</v>
      </c>
      <c r="BY119" s="36" t="s">
        <v>1846</v>
      </c>
      <c r="BZ119" s="36" t="s">
        <v>1847</v>
      </c>
    </row>
    <row r="120" spans="1:78" ht="28.8" hidden="1" x14ac:dyDescent="0.3">
      <c r="A120" s="12" t="s">
        <v>206</v>
      </c>
      <c r="B120" s="11" t="s">
        <v>1353</v>
      </c>
      <c r="C120" s="20">
        <v>317</v>
      </c>
      <c r="D120" s="19">
        <v>6836</v>
      </c>
      <c r="E120" s="26">
        <v>44.3872</v>
      </c>
      <c r="F120" s="26">
        <v>-72.485500000000002</v>
      </c>
      <c r="G120" s="15" t="s">
        <v>1129</v>
      </c>
      <c r="H120" s="15" t="s">
        <v>2085</v>
      </c>
      <c r="I120" s="17" t="s">
        <v>1170</v>
      </c>
      <c r="J120" s="12" t="s">
        <v>207</v>
      </c>
      <c r="K120" s="29">
        <v>1</v>
      </c>
      <c r="L120" s="11">
        <v>58</v>
      </c>
      <c r="M120" s="52">
        <v>36721</v>
      </c>
      <c r="N120" s="11">
        <v>48</v>
      </c>
      <c r="O120" s="11">
        <v>48</v>
      </c>
      <c r="P120" s="11">
        <v>4.8541666666666696</v>
      </c>
      <c r="Q120" s="11">
        <v>4.8541666666666696</v>
      </c>
      <c r="R120" s="11">
        <v>33.630653180295702</v>
      </c>
      <c r="S120" s="11">
        <v>33.630653180295702</v>
      </c>
      <c r="T120" s="11">
        <v>48.5416666666667</v>
      </c>
      <c r="U120" s="11">
        <v>0.70063860792282695</v>
      </c>
      <c r="V120" s="11">
        <v>4.6314952347603802</v>
      </c>
      <c r="W120" s="11">
        <v>4.6314952347603802</v>
      </c>
      <c r="X120" s="11">
        <v>32.087940246472499</v>
      </c>
      <c r="Y120" s="11">
        <v>32.087940246472499</v>
      </c>
      <c r="Z120" s="11">
        <v>46.3149523476038</v>
      </c>
      <c r="AA120" s="11">
        <v>1</v>
      </c>
      <c r="AB120" s="11">
        <v>0</v>
      </c>
      <c r="AC120" s="11">
        <v>188.60000038891999</v>
      </c>
      <c r="AD120" s="11"/>
      <c r="AE120" s="11"/>
      <c r="AF120" s="11">
        <v>22</v>
      </c>
      <c r="AG120" s="67">
        <v>48</v>
      </c>
      <c r="AH120" s="67">
        <v>47</v>
      </c>
      <c r="AI120" s="67">
        <v>4.583333333333333</v>
      </c>
      <c r="AJ120" s="67">
        <v>4.6808510638297873</v>
      </c>
      <c r="AK120" s="67">
        <v>31.754264805429415</v>
      </c>
      <c r="AL120" s="67">
        <v>32.090298129536805</v>
      </c>
      <c r="AM120" s="67">
        <v>46.318355658658547</v>
      </c>
      <c r="AN120" s="67">
        <v>0.6685478776986834</v>
      </c>
      <c r="AO120" s="67">
        <v>3.9994697772601566</v>
      </c>
      <c r="AP120" s="67">
        <v>4.5303303394173389</v>
      </c>
      <c r="AQ120" s="67">
        <v>27.709139430203088</v>
      </c>
      <c r="AR120" s="67">
        <v>31.058380032762901</v>
      </c>
      <c r="AS120" s="67">
        <v>44.8289101812734</v>
      </c>
      <c r="AT120" s="67">
        <v>0.88282078294858779</v>
      </c>
      <c r="AU120" s="67">
        <v>22.100000381469727</v>
      </c>
      <c r="AV120" s="67">
        <v>166.50000000745058</v>
      </c>
      <c r="AW120" s="67">
        <v>50.421044696486739</v>
      </c>
      <c r="AX120" s="67">
        <v>0</v>
      </c>
      <c r="AY120" s="67">
        <v>26</v>
      </c>
      <c r="AZ120" s="29" t="s">
        <v>2108</v>
      </c>
      <c r="BA120" s="29" t="s">
        <v>2109</v>
      </c>
      <c r="BB120" s="29" t="s">
        <v>2108</v>
      </c>
      <c r="BC120" s="29" t="s">
        <v>2110</v>
      </c>
      <c r="BD120" s="37">
        <v>684916</v>
      </c>
      <c r="BE120" s="36" t="s">
        <v>1353</v>
      </c>
      <c r="BF120" s="36" t="s">
        <v>1920</v>
      </c>
      <c r="BG120" s="36" t="s">
        <v>1921</v>
      </c>
      <c r="BH120" s="36" t="s">
        <v>1595</v>
      </c>
      <c r="BI120" s="36" t="s">
        <v>1534</v>
      </c>
      <c r="BJ120" s="36" t="s">
        <v>1535</v>
      </c>
      <c r="BK120" s="36" t="s">
        <v>1554</v>
      </c>
      <c r="BL120" s="36" t="s">
        <v>1555</v>
      </c>
      <c r="BM120" s="36" t="s">
        <v>1538</v>
      </c>
      <c r="BN120" s="36" t="s">
        <v>1539</v>
      </c>
      <c r="BO120" s="36" t="s">
        <v>1556</v>
      </c>
      <c r="BP120" s="36" t="s">
        <v>1557</v>
      </c>
      <c r="BQ120" s="36" t="s">
        <v>1558</v>
      </c>
      <c r="BR120" s="36" t="s">
        <v>1598</v>
      </c>
      <c r="BS120" s="36" t="s">
        <v>1599</v>
      </c>
      <c r="BT120" s="36" t="s">
        <v>1600</v>
      </c>
      <c r="BU120" s="36" t="s">
        <v>1601</v>
      </c>
      <c r="BV120" s="36" t="s">
        <v>1638</v>
      </c>
      <c r="BW120" s="36" t="s">
        <v>2030</v>
      </c>
      <c r="BX120" s="36" t="s">
        <v>1922</v>
      </c>
      <c r="BY120" s="36" t="s">
        <v>1640</v>
      </c>
      <c r="BZ120" s="36" t="s">
        <v>1641</v>
      </c>
    </row>
    <row r="121" spans="1:78" ht="28.8" hidden="1" x14ac:dyDescent="0.3">
      <c r="A121" s="12" t="s">
        <v>208</v>
      </c>
      <c r="B121" s="11" t="s">
        <v>1357</v>
      </c>
      <c r="C121" s="20">
        <v>318</v>
      </c>
      <c r="D121" s="20">
        <v>6790</v>
      </c>
      <c r="E121" s="27">
        <v>43.343437999999999</v>
      </c>
      <c r="F121" s="27">
        <v>-72.982034999999996</v>
      </c>
      <c r="G121" s="15" t="s">
        <v>1303</v>
      </c>
      <c r="H121" s="15" t="s">
        <v>2085</v>
      </c>
      <c r="I121" s="17" t="s">
        <v>1153</v>
      </c>
      <c r="J121" s="12" t="s">
        <v>209</v>
      </c>
      <c r="K121" s="13">
        <v>58</v>
      </c>
      <c r="L121" s="11">
        <v>58</v>
      </c>
      <c r="M121" s="52">
        <v>36714</v>
      </c>
      <c r="N121" s="11">
        <v>68</v>
      </c>
      <c r="O121" s="11">
        <v>68</v>
      </c>
      <c r="P121" s="11">
        <v>4.8382352941176503</v>
      </c>
      <c r="Q121" s="11">
        <v>4.8382352941176503</v>
      </c>
      <c r="R121" s="11">
        <v>39.897110318476798</v>
      </c>
      <c r="S121" s="11">
        <v>39.897110318476798</v>
      </c>
      <c r="T121" s="11">
        <v>48.382352941176499</v>
      </c>
      <c r="U121" s="11">
        <v>0.58672221056583496</v>
      </c>
      <c r="V121" s="11">
        <v>4.4737732704137301</v>
      </c>
      <c r="W121" s="11">
        <v>4.4737732704137301</v>
      </c>
      <c r="X121" s="11">
        <v>36.891679477961603</v>
      </c>
      <c r="Y121" s="11">
        <v>36.891679477961603</v>
      </c>
      <c r="Z121" s="11">
        <v>44.737732704137301</v>
      </c>
      <c r="AA121" s="11">
        <v>1</v>
      </c>
      <c r="AB121" s="11">
        <v>0</v>
      </c>
      <c r="AC121" s="11">
        <v>118.19999964535199</v>
      </c>
      <c r="AD121" s="11"/>
      <c r="AE121" s="11"/>
      <c r="AF121" s="11">
        <v>29</v>
      </c>
      <c r="AG121" s="67">
        <v>69</v>
      </c>
      <c r="AH121" s="67">
        <v>68</v>
      </c>
      <c r="AI121" s="67">
        <v>4.7826086956521738</v>
      </c>
      <c r="AJ121" s="67">
        <v>4.8529411764705879</v>
      </c>
      <c r="AK121" s="67">
        <v>39.727331518303835</v>
      </c>
      <c r="AL121" s="67">
        <v>40.01837813099494</v>
      </c>
      <c r="AM121" s="67">
        <v>48.176465904087152</v>
      </c>
      <c r="AN121" s="67">
        <v>0.57997649465210055</v>
      </c>
      <c r="AO121" s="67">
        <v>4.3034657789344992</v>
      </c>
      <c r="AP121" s="67">
        <v>4.3071066129920066</v>
      </c>
      <c r="AQ121" s="67">
        <v>35.747271532548631</v>
      </c>
      <c r="AR121" s="67">
        <v>35.51731101232474</v>
      </c>
      <c r="AS121" s="67">
        <v>42.757817855312986</v>
      </c>
      <c r="AT121" s="67">
        <v>0.99915469144726421</v>
      </c>
      <c r="AU121" s="67">
        <v>0.10000000149011612</v>
      </c>
      <c r="AV121" s="67">
        <v>118.19999964535236</v>
      </c>
      <c r="AW121" s="67">
        <v>52.478867286181611</v>
      </c>
      <c r="AX121" s="67">
        <v>0</v>
      </c>
      <c r="AY121" s="67">
        <v>36</v>
      </c>
      <c r="AZ121" s="13" t="s">
        <v>2109</v>
      </c>
      <c r="BA121" s="13" t="s">
        <v>2109</v>
      </c>
      <c r="BB121" s="13" t="s">
        <v>2110</v>
      </c>
      <c r="BC121" s="13" t="s">
        <v>2109</v>
      </c>
      <c r="BD121" s="37">
        <v>689355</v>
      </c>
      <c r="BE121" s="36" t="s">
        <v>1357</v>
      </c>
      <c r="BF121" s="36" t="s">
        <v>1636</v>
      </c>
      <c r="BG121" s="36" t="s">
        <v>1637</v>
      </c>
      <c r="BH121" s="36" t="s">
        <v>1595</v>
      </c>
      <c r="BI121" s="36" t="s">
        <v>1534</v>
      </c>
      <c r="BJ121" s="36" t="s">
        <v>1535</v>
      </c>
      <c r="BK121" s="36" t="s">
        <v>1554</v>
      </c>
      <c r="BL121" s="36" t="s">
        <v>1555</v>
      </c>
      <c r="BM121" s="36" t="s">
        <v>1538</v>
      </c>
      <c r="BN121" s="36" t="s">
        <v>1539</v>
      </c>
      <c r="BO121" s="36" t="s">
        <v>1556</v>
      </c>
      <c r="BP121" s="36" t="s">
        <v>1557</v>
      </c>
      <c r="BQ121" s="36" t="s">
        <v>1558</v>
      </c>
      <c r="BR121" s="36" t="s">
        <v>1598</v>
      </c>
      <c r="BS121" s="36" t="s">
        <v>1599</v>
      </c>
      <c r="BT121" s="36" t="s">
        <v>1600</v>
      </c>
      <c r="BU121" s="36" t="s">
        <v>1601</v>
      </c>
      <c r="BV121" s="36" t="s">
        <v>1638</v>
      </c>
      <c r="BW121" s="36" t="s">
        <v>2030</v>
      </c>
      <c r="BX121" s="36" t="s">
        <v>1639</v>
      </c>
      <c r="BY121" s="36" t="s">
        <v>1640</v>
      </c>
      <c r="BZ121" s="36" t="s">
        <v>1641</v>
      </c>
    </row>
    <row r="122" spans="1:78" hidden="1" x14ac:dyDescent="0.3">
      <c r="A122" s="12" t="s">
        <v>210</v>
      </c>
      <c r="B122" s="11" t="s">
        <v>1424</v>
      </c>
      <c r="C122" s="20">
        <v>319</v>
      </c>
      <c r="D122" s="19">
        <v>6758</v>
      </c>
      <c r="E122" s="27">
        <v>43.297499999999999</v>
      </c>
      <c r="F122" s="27">
        <v>-72.548900000000003</v>
      </c>
      <c r="G122" s="15" t="s">
        <v>1129</v>
      </c>
      <c r="H122" s="15" t="s">
        <v>2085</v>
      </c>
      <c r="I122" s="17" t="s">
        <v>1141</v>
      </c>
      <c r="J122" s="12" t="s">
        <v>211</v>
      </c>
      <c r="K122" s="13">
        <v>58</v>
      </c>
      <c r="L122" s="11">
        <v>58</v>
      </c>
      <c r="M122" s="52">
        <v>37146</v>
      </c>
      <c r="N122" s="11">
        <v>33</v>
      </c>
      <c r="O122" s="11">
        <v>33</v>
      </c>
      <c r="P122" s="11">
        <v>4.3636363636363598</v>
      </c>
      <c r="Q122" s="11">
        <v>4.3636363636363598</v>
      </c>
      <c r="R122" s="11">
        <v>25.0671824576205</v>
      </c>
      <c r="S122" s="11">
        <v>25.0671824576205</v>
      </c>
      <c r="T122" s="11">
        <v>43.636363636363598</v>
      </c>
      <c r="U122" s="11">
        <v>0.75961158962486297</v>
      </c>
      <c r="V122" s="11">
        <v>3.9605882450948799</v>
      </c>
      <c r="W122" s="11">
        <v>3.9605882450948799</v>
      </c>
      <c r="X122" s="11">
        <v>22.7518472910896</v>
      </c>
      <c r="Y122" s="11">
        <v>22.7518472910896</v>
      </c>
      <c r="Z122" s="11">
        <v>39.605882450948798</v>
      </c>
      <c r="AA122" s="11">
        <v>1</v>
      </c>
      <c r="AB122" s="11">
        <v>0</v>
      </c>
      <c r="AC122" s="11">
        <v>169.99999868124701</v>
      </c>
      <c r="AD122" s="11"/>
      <c r="AE122" s="11"/>
      <c r="AF122" s="11">
        <v>19</v>
      </c>
      <c r="AG122" s="67">
        <v>33</v>
      </c>
      <c r="AH122" s="67">
        <v>32</v>
      </c>
      <c r="AI122" s="67">
        <v>4.2727272727272725</v>
      </c>
      <c r="AJ122" s="67">
        <v>4.40625</v>
      </c>
      <c r="AK122" s="67">
        <v>24.544949489753392</v>
      </c>
      <c r="AL122" s="67">
        <v>24.925514036825803</v>
      </c>
      <c r="AM122" s="67">
        <v>43.389750570214794</v>
      </c>
      <c r="AN122" s="67">
        <v>0.75531860717653931</v>
      </c>
      <c r="AO122" s="67">
        <v>3.6576470746890384</v>
      </c>
      <c r="AP122" s="67">
        <v>3.679289956956675</v>
      </c>
      <c r="AQ122" s="67">
        <v>21.01158275947774</v>
      </c>
      <c r="AR122" s="67">
        <v>20.813207028125007</v>
      </c>
      <c r="AS122" s="67">
        <v>36.231142923766569</v>
      </c>
      <c r="AT122" s="67">
        <v>0.99411764701319194</v>
      </c>
      <c r="AU122" s="67">
        <v>1</v>
      </c>
      <c r="AV122" s="67">
        <v>168.99999868124723</v>
      </c>
      <c r="AW122" s="67">
        <v>51.883904437378291</v>
      </c>
      <c r="AX122" s="67">
        <v>0</v>
      </c>
      <c r="AY122" s="67">
        <v>19</v>
      </c>
      <c r="AZ122" s="13" t="s">
        <v>2110</v>
      </c>
      <c r="BA122" s="13" t="s">
        <v>2110</v>
      </c>
      <c r="BB122" s="13" t="s">
        <v>2108</v>
      </c>
      <c r="BC122" s="13" t="s">
        <v>2110</v>
      </c>
      <c r="BD122" s="37">
        <v>688268</v>
      </c>
      <c r="BE122" s="36" t="s">
        <v>1424</v>
      </c>
      <c r="BF122" s="36" t="s">
        <v>1830</v>
      </c>
      <c r="BG122" s="36" t="s">
        <v>1831</v>
      </c>
      <c r="BH122" s="36" t="s">
        <v>1650</v>
      </c>
      <c r="BI122" s="36" t="s">
        <v>1534</v>
      </c>
      <c r="BJ122" s="36" t="s">
        <v>1535</v>
      </c>
      <c r="BK122" s="36" t="s">
        <v>1554</v>
      </c>
      <c r="BL122" s="36" t="s">
        <v>1555</v>
      </c>
      <c r="BM122" s="36" t="s">
        <v>1538</v>
      </c>
      <c r="BN122" s="36" t="s">
        <v>1539</v>
      </c>
      <c r="BO122" s="36" t="s">
        <v>1556</v>
      </c>
      <c r="BP122" s="36" t="s">
        <v>1557</v>
      </c>
      <c r="BQ122" s="36" t="s">
        <v>1558</v>
      </c>
      <c r="BR122" s="36" t="s">
        <v>1598</v>
      </c>
      <c r="BS122" s="36" t="s">
        <v>1599</v>
      </c>
      <c r="BT122" s="36" t="s">
        <v>1653</v>
      </c>
      <c r="BU122" s="36" t="s">
        <v>1654</v>
      </c>
      <c r="BV122" s="36" t="s">
        <v>1832</v>
      </c>
      <c r="BW122" s="36" t="s">
        <v>2048</v>
      </c>
      <c r="BX122" s="36" t="s">
        <v>1833</v>
      </c>
      <c r="BY122" s="36" t="s">
        <v>1834</v>
      </c>
      <c r="BZ122" s="36" t="s">
        <v>1835</v>
      </c>
    </row>
    <row r="123" spans="1:78" ht="28.8" hidden="1" x14ac:dyDescent="0.3">
      <c r="A123" s="12" t="s">
        <v>212</v>
      </c>
      <c r="B123" s="11" t="s">
        <v>1424</v>
      </c>
      <c r="C123" s="20">
        <v>339</v>
      </c>
      <c r="D123" s="27">
        <v>6780</v>
      </c>
      <c r="E123" s="27">
        <v>44.522500000000001</v>
      </c>
      <c r="F123" s="27">
        <v>-73.106943999999999</v>
      </c>
      <c r="G123" s="15" t="s">
        <v>1302</v>
      </c>
      <c r="H123" s="15" t="s">
        <v>2085</v>
      </c>
      <c r="I123" s="17" t="s">
        <v>1171</v>
      </c>
      <c r="J123" s="12" t="s">
        <v>213</v>
      </c>
      <c r="K123" s="13">
        <v>58</v>
      </c>
      <c r="L123" s="11">
        <v>58</v>
      </c>
      <c r="M123" s="52">
        <v>33438</v>
      </c>
      <c r="N123" s="11">
        <v>41</v>
      </c>
      <c r="O123" s="11">
        <v>41</v>
      </c>
      <c r="P123" s="11">
        <v>5.0731707317073198</v>
      </c>
      <c r="Q123" s="11">
        <v>5.0731707317073198</v>
      </c>
      <c r="R123" s="11">
        <v>32.484142472830101</v>
      </c>
      <c r="S123" s="11">
        <v>32.484142472830101</v>
      </c>
      <c r="T123" s="11">
        <v>50.731707317073202</v>
      </c>
      <c r="U123" s="11">
        <v>0.79229615787390395</v>
      </c>
      <c r="V123" s="11">
        <v>4.5902992803799503</v>
      </c>
      <c r="W123" s="11">
        <v>4.5902992803799503</v>
      </c>
      <c r="X123" s="11">
        <v>29.3922565792714</v>
      </c>
      <c r="Y123" s="11">
        <v>29.3922565792714</v>
      </c>
      <c r="Z123" s="11">
        <v>45.902992803799499</v>
      </c>
      <c r="AA123" s="11">
        <v>1</v>
      </c>
      <c r="AB123" s="11">
        <v>0</v>
      </c>
      <c r="AC123" s="11">
        <v>193.80000039935101</v>
      </c>
      <c r="AD123" s="11"/>
      <c r="AE123" s="11"/>
      <c r="AF123" s="11">
        <v>14</v>
      </c>
      <c r="AG123" s="67">
        <v>41</v>
      </c>
      <c r="AH123" s="67">
        <v>40</v>
      </c>
      <c r="AI123" s="67">
        <v>5.1463414634146343</v>
      </c>
      <c r="AJ123" s="67">
        <v>5.2750000000000004</v>
      </c>
      <c r="AK123" s="67">
        <v>32.952663758495881</v>
      </c>
      <c r="AL123" s="67">
        <v>33.362029314776407</v>
      </c>
      <c r="AM123" s="67">
        <v>52.102736223265865</v>
      </c>
      <c r="AN123" s="67">
        <v>0.81370803206771714</v>
      </c>
      <c r="AO123" s="67">
        <v>4.6738906036112615</v>
      </c>
      <c r="AP123" s="67">
        <v>4.6859803361357191</v>
      </c>
      <c r="AQ123" s="67">
        <v>29.927502207092914</v>
      </c>
      <c r="AR123" s="67">
        <v>29.636741865900596</v>
      </c>
      <c r="AS123" s="67">
        <v>46.284814673192429</v>
      </c>
      <c r="AT123" s="67">
        <v>0.99742002064515123</v>
      </c>
      <c r="AU123" s="67">
        <v>0.5</v>
      </c>
      <c r="AV123" s="67">
        <v>193.30000039935112</v>
      </c>
      <c r="AW123" s="67">
        <v>59.232628287452528</v>
      </c>
      <c r="AX123" s="67">
        <v>0</v>
      </c>
      <c r="AY123" s="67">
        <v>18</v>
      </c>
      <c r="AZ123" s="13" t="s">
        <v>2109</v>
      </c>
      <c r="BA123" s="13">
        <v>0</v>
      </c>
      <c r="BB123" s="13" t="s">
        <v>2110</v>
      </c>
      <c r="BC123" s="13" t="s">
        <v>2110</v>
      </c>
      <c r="BD123" s="37">
        <v>688268</v>
      </c>
      <c r="BE123" s="36" t="s">
        <v>1424</v>
      </c>
      <c r="BF123" s="36" t="s">
        <v>1830</v>
      </c>
      <c r="BG123" s="36" t="s">
        <v>1831</v>
      </c>
      <c r="BH123" s="36" t="s">
        <v>1650</v>
      </c>
      <c r="BI123" s="36" t="s">
        <v>1534</v>
      </c>
      <c r="BJ123" s="36" t="s">
        <v>1535</v>
      </c>
      <c r="BK123" s="36" t="s">
        <v>1554</v>
      </c>
      <c r="BL123" s="36" t="s">
        <v>1555</v>
      </c>
      <c r="BM123" s="36" t="s">
        <v>1538</v>
      </c>
      <c r="BN123" s="36" t="s">
        <v>1539</v>
      </c>
      <c r="BO123" s="36" t="s">
        <v>1556</v>
      </c>
      <c r="BP123" s="36" t="s">
        <v>1557</v>
      </c>
      <c r="BQ123" s="36" t="s">
        <v>1558</v>
      </c>
      <c r="BR123" s="36" t="s">
        <v>1598</v>
      </c>
      <c r="BS123" s="36" t="s">
        <v>1599</v>
      </c>
      <c r="BT123" s="36" t="s">
        <v>1653</v>
      </c>
      <c r="BU123" s="36" t="s">
        <v>1654</v>
      </c>
      <c r="BV123" s="36" t="s">
        <v>1832</v>
      </c>
      <c r="BW123" s="36" t="s">
        <v>2048</v>
      </c>
      <c r="BX123" s="36" t="s">
        <v>1833</v>
      </c>
      <c r="BY123" s="36" t="s">
        <v>1834</v>
      </c>
      <c r="BZ123" s="36" t="s">
        <v>1835</v>
      </c>
    </row>
    <row r="124" spans="1:78" hidden="1" x14ac:dyDescent="0.3">
      <c r="A124" s="12" t="s">
        <v>214</v>
      </c>
      <c r="B124" s="11" t="s">
        <v>1424</v>
      </c>
      <c r="C124" s="14">
        <v>340</v>
      </c>
      <c r="D124" s="14">
        <v>3983</v>
      </c>
      <c r="E124" s="30">
        <v>44.3123</v>
      </c>
      <c r="F124" s="30">
        <v>-73.181399999999996</v>
      </c>
      <c r="G124" s="15" t="s">
        <v>1129</v>
      </c>
      <c r="H124" s="15" t="s">
        <v>2085</v>
      </c>
      <c r="I124" s="17" t="s">
        <v>1141</v>
      </c>
      <c r="J124" s="12" t="s">
        <v>215</v>
      </c>
      <c r="K124" s="29">
        <v>1</v>
      </c>
      <c r="L124" s="11">
        <v>83</v>
      </c>
      <c r="M124" s="52">
        <v>33441</v>
      </c>
      <c r="N124" s="11">
        <v>29</v>
      </c>
      <c r="O124" s="11">
        <v>29</v>
      </c>
      <c r="P124" s="11">
        <v>5.4827586206896504</v>
      </c>
      <c r="Q124" s="11">
        <v>5.4827586206896504</v>
      </c>
      <c r="R124" s="11">
        <v>29.5255587701512</v>
      </c>
      <c r="S124" s="11">
        <v>29.5255587701512</v>
      </c>
      <c r="T124" s="11">
        <v>54.827586206896498</v>
      </c>
      <c r="U124" s="11">
        <v>1.01812271621211</v>
      </c>
      <c r="V124" s="11">
        <v>5.1629072726157901</v>
      </c>
      <c r="W124" s="11">
        <v>5.1629072726157901</v>
      </c>
      <c r="X124" s="11">
        <v>27.803106546989302</v>
      </c>
      <c r="Y124" s="11">
        <v>27.803106546989302</v>
      </c>
      <c r="Z124" s="11">
        <v>51.629072726157901</v>
      </c>
      <c r="AA124" s="11">
        <v>1</v>
      </c>
      <c r="AB124" s="11">
        <v>0</v>
      </c>
      <c r="AC124" s="11">
        <v>119.700000301003</v>
      </c>
      <c r="AD124" s="11"/>
      <c r="AE124" s="11"/>
      <c r="AF124" s="11">
        <v>6</v>
      </c>
      <c r="AG124" s="67">
        <v>29</v>
      </c>
      <c r="AH124" s="67">
        <v>29</v>
      </c>
      <c r="AI124" s="67">
        <v>4.4827586206896548</v>
      </c>
      <c r="AJ124" s="67">
        <v>4.4827586206896548</v>
      </c>
      <c r="AK124" s="67">
        <v>24.140393963016738</v>
      </c>
      <c r="AL124" s="67">
        <v>24.140393963016738</v>
      </c>
      <c r="AM124" s="67">
        <v>44.827586206896548</v>
      </c>
      <c r="AN124" s="67">
        <v>0.83242737803506006</v>
      </c>
      <c r="AO124" s="67">
        <v>4.5338345955682655</v>
      </c>
      <c r="AP124" s="67">
        <v>4.5338345955682655</v>
      </c>
      <c r="AQ124" s="67">
        <v>24.41544650542312</v>
      </c>
      <c r="AR124" s="67">
        <v>24.41544650542312</v>
      </c>
      <c r="AS124" s="67">
        <v>45.338345955682655</v>
      </c>
      <c r="AT124" s="67">
        <v>1</v>
      </c>
      <c r="AU124" s="67">
        <v>0</v>
      </c>
      <c r="AV124" s="67">
        <v>119.70000030100346</v>
      </c>
      <c r="AW124" s="67">
        <v>54.211409133504532</v>
      </c>
      <c r="AX124" s="67">
        <v>0</v>
      </c>
      <c r="AY124" s="67">
        <v>15</v>
      </c>
      <c r="AZ124" s="29">
        <v>0</v>
      </c>
      <c r="BA124" s="29">
        <v>0</v>
      </c>
      <c r="BB124" s="29" t="s">
        <v>2108</v>
      </c>
      <c r="BC124" s="29" t="s">
        <v>2110</v>
      </c>
      <c r="BD124" s="37">
        <v>688268</v>
      </c>
      <c r="BE124" s="36" t="s">
        <v>1424</v>
      </c>
      <c r="BF124" s="36" t="s">
        <v>1830</v>
      </c>
      <c r="BG124" s="36" t="s">
        <v>1831</v>
      </c>
      <c r="BH124" s="36" t="s">
        <v>1650</v>
      </c>
      <c r="BI124" s="36" t="s">
        <v>1534</v>
      </c>
      <c r="BJ124" s="36" t="s">
        <v>1535</v>
      </c>
      <c r="BK124" s="36" t="s">
        <v>1554</v>
      </c>
      <c r="BL124" s="36" t="s">
        <v>1555</v>
      </c>
      <c r="BM124" s="36" t="s">
        <v>1538</v>
      </c>
      <c r="BN124" s="36" t="s">
        <v>1539</v>
      </c>
      <c r="BO124" s="36" t="s">
        <v>1556</v>
      </c>
      <c r="BP124" s="36" t="s">
        <v>1557</v>
      </c>
      <c r="BQ124" s="36" t="s">
        <v>1558</v>
      </c>
      <c r="BR124" s="36" t="s">
        <v>1598</v>
      </c>
      <c r="BS124" s="36" t="s">
        <v>1599</v>
      </c>
      <c r="BT124" s="36" t="s">
        <v>1653</v>
      </c>
      <c r="BU124" s="36" t="s">
        <v>1654</v>
      </c>
      <c r="BV124" s="36" t="s">
        <v>1832</v>
      </c>
      <c r="BW124" s="36" t="s">
        <v>2048</v>
      </c>
      <c r="BX124" s="36" t="s">
        <v>1833</v>
      </c>
      <c r="BY124" s="36" t="s">
        <v>1834</v>
      </c>
      <c r="BZ124" s="36" t="s">
        <v>1835</v>
      </c>
    </row>
    <row r="125" spans="1:78" hidden="1" x14ac:dyDescent="0.3">
      <c r="A125" s="12" t="s">
        <v>216</v>
      </c>
      <c r="B125" s="11" t="s">
        <v>1354</v>
      </c>
      <c r="C125" s="20">
        <v>341</v>
      </c>
      <c r="D125" s="14">
        <v>5792</v>
      </c>
      <c r="E125" s="14">
        <v>44.668700000000001</v>
      </c>
      <c r="F125" s="14">
        <v>-73.142899999999997</v>
      </c>
      <c r="G125" s="15" t="s">
        <v>1129</v>
      </c>
      <c r="H125" s="15" t="s">
        <v>2090</v>
      </c>
      <c r="I125" s="17" t="s">
        <v>1172</v>
      </c>
      <c r="J125" s="12" t="s">
        <v>217</v>
      </c>
      <c r="K125" s="29">
        <v>1</v>
      </c>
      <c r="L125" s="11">
        <v>83</v>
      </c>
      <c r="M125" s="52">
        <v>33493</v>
      </c>
      <c r="N125" s="11">
        <v>34</v>
      </c>
      <c r="O125" s="11">
        <v>34</v>
      </c>
      <c r="P125" s="11">
        <v>5.8235294117647101</v>
      </c>
      <c r="Q125" s="11">
        <v>5.8235294117647101</v>
      </c>
      <c r="R125" s="11">
        <v>33.9567198582168</v>
      </c>
      <c r="S125" s="11">
        <v>33.9567198582168</v>
      </c>
      <c r="T125" s="11">
        <v>58.235294117647101</v>
      </c>
      <c r="U125" s="11">
        <v>0.99872705465343403</v>
      </c>
      <c r="V125" s="11">
        <v>5.59637187370814</v>
      </c>
      <c r="W125" s="11">
        <v>5.59637187370814</v>
      </c>
      <c r="X125" s="11">
        <v>32.632175181257402</v>
      </c>
      <c r="Y125" s="11">
        <v>32.632175181257402</v>
      </c>
      <c r="Z125" s="11">
        <v>55.9637187370814</v>
      </c>
      <c r="AA125" s="11">
        <v>1</v>
      </c>
      <c r="AB125" s="11">
        <v>0</v>
      </c>
      <c r="AC125" s="11">
        <v>176.40000107139301</v>
      </c>
      <c r="AD125" s="11"/>
      <c r="AE125" s="11"/>
      <c r="AF125" s="11">
        <v>6</v>
      </c>
      <c r="AG125" s="67">
        <v>34</v>
      </c>
      <c r="AH125" s="67">
        <v>34</v>
      </c>
      <c r="AI125" s="67">
        <v>4.5</v>
      </c>
      <c r="AJ125" s="67">
        <v>4.5</v>
      </c>
      <c r="AK125" s="67">
        <v>26.239283526803852</v>
      </c>
      <c r="AL125" s="67">
        <v>26.239283526803852</v>
      </c>
      <c r="AM125" s="67">
        <v>45</v>
      </c>
      <c r="AN125" s="67">
        <v>0.77174363314128969</v>
      </c>
      <c r="AO125" s="67">
        <v>4.3282312829968346</v>
      </c>
      <c r="AP125" s="67">
        <v>4.3282312829968346</v>
      </c>
      <c r="AQ125" s="67">
        <v>25.2377084009191</v>
      </c>
      <c r="AR125" s="67">
        <v>25.2377084009191</v>
      </c>
      <c r="AS125" s="67">
        <v>43.282312829968348</v>
      </c>
      <c r="AT125" s="67">
        <v>1</v>
      </c>
      <c r="AU125" s="67">
        <v>0</v>
      </c>
      <c r="AV125" s="67">
        <v>176.40000107139349</v>
      </c>
      <c r="AW125" s="67">
        <v>52.119299784205253</v>
      </c>
      <c r="AX125" s="67">
        <v>0</v>
      </c>
      <c r="AY125" s="67">
        <v>21</v>
      </c>
      <c r="AZ125" s="29" t="s">
        <v>2110</v>
      </c>
      <c r="BA125" s="29" t="s">
        <v>2109</v>
      </c>
      <c r="BB125" s="29" t="s">
        <v>2110</v>
      </c>
      <c r="BC125" s="29" t="s">
        <v>2114</v>
      </c>
      <c r="BD125" s="37">
        <v>688456</v>
      </c>
      <c r="BE125" s="36" t="s">
        <v>1354</v>
      </c>
      <c r="BF125" s="36" t="s">
        <v>1819</v>
      </c>
      <c r="BG125" s="36" t="s">
        <v>1820</v>
      </c>
      <c r="BH125" s="36" t="s">
        <v>1595</v>
      </c>
      <c r="BI125" s="36" t="s">
        <v>1534</v>
      </c>
      <c r="BJ125" s="36" t="s">
        <v>1535</v>
      </c>
      <c r="BK125" s="36" t="s">
        <v>1554</v>
      </c>
      <c r="BL125" s="36" t="s">
        <v>1555</v>
      </c>
      <c r="BM125" s="36" t="s">
        <v>1538</v>
      </c>
      <c r="BN125" s="36" t="s">
        <v>1539</v>
      </c>
      <c r="BO125" s="36" t="s">
        <v>1556</v>
      </c>
      <c r="BP125" s="36" t="s">
        <v>1557</v>
      </c>
      <c r="BQ125" s="36" t="s">
        <v>1558</v>
      </c>
      <c r="BR125" s="36" t="s">
        <v>1598</v>
      </c>
      <c r="BS125" s="36" t="s">
        <v>1599</v>
      </c>
      <c r="BT125" s="36" t="s">
        <v>1600</v>
      </c>
      <c r="BU125" s="36" t="s">
        <v>1601</v>
      </c>
      <c r="BV125" s="36" t="s">
        <v>1602</v>
      </c>
      <c r="BW125" s="36" t="s">
        <v>2027</v>
      </c>
      <c r="BX125" s="36" t="s">
        <v>1821</v>
      </c>
      <c r="BY125" s="36" t="s">
        <v>1604</v>
      </c>
      <c r="BZ125" s="36" t="s">
        <v>1605</v>
      </c>
    </row>
    <row r="126" spans="1:78" hidden="1" x14ac:dyDescent="0.3">
      <c r="A126" s="12" t="s">
        <v>218</v>
      </c>
      <c r="B126" s="11" t="s">
        <v>1353</v>
      </c>
      <c r="C126" s="20">
        <v>342</v>
      </c>
      <c r="D126" s="14">
        <v>5007</v>
      </c>
      <c r="E126" s="14">
        <v>44.677</v>
      </c>
      <c r="F126" s="14">
        <v>-73.148399999999995</v>
      </c>
      <c r="G126" s="15" t="s">
        <v>1129</v>
      </c>
      <c r="H126" s="15" t="s">
        <v>2085</v>
      </c>
      <c r="I126" s="17" t="s">
        <v>1144</v>
      </c>
      <c r="J126" s="12" t="s">
        <v>219</v>
      </c>
      <c r="K126" s="29">
        <v>1</v>
      </c>
      <c r="L126" s="11">
        <v>83</v>
      </c>
      <c r="M126" s="52">
        <v>33493</v>
      </c>
      <c r="N126" s="11">
        <v>36</v>
      </c>
      <c r="O126" s="11">
        <v>35</v>
      </c>
      <c r="P126" s="11">
        <v>4.75</v>
      </c>
      <c r="Q126" s="11">
        <v>4.8857142857142897</v>
      </c>
      <c r="R126" s="11">
        <v>28.5</v>
      </c>
      <c r="S126" s="11">
        <v>28.904275511715301</v>
      </c>
      <c r="T126" s="11">
        <v>48.173792519525399</v>
      </c>
      <c r="U126" s="11">
        <v>0.80289654199209104</v>
      </c>
      <c r="V126" s="11">
        <v>4.2182336317887303</v>
      </c>
      <c r="W126" s="11">
        <v>4.2302857279046897</v>
      </c>
      <c r="X126" s="11">
        <v>25.309401790732402</v>
      </c>
      <c r="Y126" s="11">
        <v>25.0267078715918</v>
      </c>
      <c r="Z126" s="11">
        <v>41.711179785986303</v>
      </c>
      <c r="AA126" s="11">
        <v>0.99715099714507105</v>
      </c>
      <c r="AB126" s="11">
        <v>0.5</v>
      </c>
      <c r="AC126" s="11">
        <v>174.99999963492201</v>
      </c>
      <c r="AD126" s="11"/>
      <c r="AE126" s="11"/>
      <c r="AF126" s="11">
        <v>17</v>
      </c>
      <c r="AG126" s="67">
        <v>36</v>
      </c>
      <c r="AH126" s="67">
        <v>35</v>
      </c>
      <c r="AI126" s="67">
        <v>4.3611111111111107</v>
      </c>
      <c r="AJ126" s="67">
        <v>4.4857142857142858</v>
      </c>
      <c r="AK126" s="67">
        <v>26.166666666666664</v>
      </c>
      <c r="AL126" s="67">
        <v>26.537843598475423</v>
      </c>
      <c r="AM126" s="67">
        <v>44.22973933079237</v>
      </c>
      <c r="AN126" s="67">
        <v>0.73716232217987276</v>
      </c>
      <c r="AO126" s="67">
        <v>3.8792022963399271</v>
      </c>
      <c r="AP126" s="67">
        <v>3.8902857314954487</v>
      </c>
      <c r="AQ126" s="67">
        <v>23.275213778039564</v>
      </c>
      <c r="AR126" s="67">
        <v>23.015240766581126</v>
      </c>
      <c r="AS126" s="67">
        <v>38.35873461096854</v>
      </c>
      <c r="AT126" s="67">
        <v>0.99715099714507061</v>
      </c>
      <c r="AU126" s="67">
        <v>0.5</v>
      </c>
      <c r="AV126" s="67">
        <v>174.99999963492155</v>
      </c>
      <c r="AW126" s="67">
        <v>53.240715423624124</v>
      </c>
      <c r="AX126" s="67">
        <v>0</v>
      </c>
      <c r="AY126" s="67">
        <v>19</v>
      </c>
      <c r="AZ126" s="29" t="s">
        <v>2109</v>
      </c>
      <c r="BA126" s="29" t="s">
        <v>2109</v>
      </c>
      <c r="BB126" s="29" t="s">
        <v>2110</v>
      </c>
      <c r="BC126" s="29" t="s">
        <v>2114</v>
      </c>
      <c r="BD126" s="37">
        <v>684916</v>
      </c>
      <c r="BE126" s="36" t="s">
        <v>1353</v>
      </c>
      <c r="BF126" s="36" t="s">
        <v>1920</v>
      </c>
      <c r="BG126" s="36" t="s">
        <v>1921</v>
      </c>
      <c r="BH126" s="36" t="s">
        <v>1595</v>
      </c>
      <c r="BI126" s="36" t="s">
        <v>1534</v>
      </c>
      <c r="BJ126" s="36" t="s">
        <v>1535</v>
      </c>
      <c r="BK126" s="36" t="s">
        <v>1554</v>
      </c>
      <c r="BL126" s="36" t="s">
        <v>1555</v>
      </c>
      <c r="BM126" s="36" t="s">
        <v>1538</v>
      </c>
      <c r="BN126" s="36" t="s">
        <v>1539</v>
      </c>
      <c r="BO126" s="36" t="s">
        <v>1556</v>
      </c>
      <c r="BP126" s="36" t="s">
        <v>1557</v>
      </c>
      <c r="BQ126" s="36" t="s">
        <v>1558</v>
      </c>
      <c r="BR126" s="36" t="s">
        <v>1598</v>
      </c>
      <c r="BS126" s="36" t="s">
        <v>1599</v>
      </c>
      <c r="BT126" s="36" t="s">
        <v>1600</v>
      </c>
      <c r="BU126" s="36" t="s">
        <v>1601</v>
      </c>
      <c r="BV126" s="36" t="s">
        <v>1638</v>
      </c>
      <c r="BW126" s="36" t="s">
        <v>2030</v>
      </c>
      <c r="BX126" s="36" t="s">
        <v>1922</v>
      </c>
      <c r="BY126" s="36" t="s">
        <v>1640</v>
      </c>
      <c r="BZ126" s="36" t="s">
        <v>1641</v>
      </c>
    </row>
    <row r="127" spans="1:78" ht="28.8" hidden="1" x14ac:dyDescent="0.3">
      <c r="A127" s="12" t="s">
        <v>220</v>
      </c>
      <c r="B127" s="11" t="s">
        <v>1353</v>
      </c>
      <c r="C127" s="14">
        <v>343</v>
      </c>
      <c r="D127" s="14">
        <v>2866</v>
      </c>
      <c r="E127" s="14">
        <v>43.8827</v>
      </c>
      <c r="F127" s="14">
        <v>-73.1875</v>
      </c>
      <c r="G127" s="15" t="s">
        <v>1313</v>
      </c>
      <c r="H127" s="15" t="s">
        <v>2085</v>
      </c>
      <c r="I127" s="17" t="s">
        <v>1144</v>
      </c>
      <c r="J127" s="12" t="s">
        <v>221</v>
      </c>
      <c r="K127" s="29">
        <v>1</v>
      </c>
      <c r="L127" s="11">
        <v>83</v>
      </c>
      <c r="M127" s="52">
        <v>34124</v>
      </c>
      <c r="N127" s="11">
        <v>44</v>
      </c>
      <c r="O127" s="11">
        <v>42</v>
      </c>
      <c r="P127" s="11">
        <v>5.0227272727272698</v>
      </c>
      <c r="Q127" s="11">
        <v>5.2619047619047601</v>
      </c>
      <c r="R127" s="11">
        <v>33.317003575842897</v>
      </c>
      <c r="S127" s="11">
        <v>34.101040341622301</v>
      </c>
      <c r="T127" s="11">
        <v>51.409252624515503</v>
      </c>
      <c r="U127" s="11">
        <v>0.77502364412778002</v>
      </c>
      <c r="V127" s="11">
        <v>4.8429003007399301</v>
      </c>
      <c r="W127" s="11">
        <v>4.8465608452708002</v>
      </c>
      <c r="X127" s="11">
        <v>32.124166389307398</v>
      </c>
      <c r="Y127" s="11">
        <v>31.4093041172565</v>
      </c>
      <c r="Z127" s="11">
        <v>47.351307583229399</v>
      </c>
      <c r="AA127" s="11">
        <v>0.99924471297323403</v>
      </c>
      <c r="AB127" s="11">
        <v>0.20000000298023199</v>
      </c>
      <c r="AC127" s="11">
        <v>264.59999773651401</v>
      </c>
      <c r="AD127" s="11"/>
      <c r="AE127" s="11"/>
      <c r="AF127" s="11">
        <v>15</v>
      </c>
      <c r="AG127" s="67">
        <v>44</v>
      </c>
      <c r="AH127" s="67">
        <v>42</v>
      </c>
      <c r="AI127" s="67">
        <v>4.3181818181818183</v>
      </c>
      <c r="AJ127" s="67">
        <v>4.5238095238095237</v>
      </c>
      <c r="AK127" s="67">
        <v>28.643577734887543</v>
      </c>
      <c r="AL127" s="67">
        <v>29.317636492797462</v>
      </c>
      <c r="AM127" s="67">
        <v>44.197999993927368</v>
      </c>
      <c r="AN127" s="67">
        <v>0.66630992029085145</v>
      </c>
      <c r="AO127" s="67">
        <v>3.6121601348559782</v>
      </c>
      <c r="AP127" s="67">
        <v>3.614890414689373</v>
      </c>
      <c r="AQ127" s="67">
        <v>23.960359699993681</v>
      </c>
      <c r="AR127" s="67">
        <v>23.427167430761887</v>
      </c>
      <c r="AS127" s="67">
        <v>35.317783758487039</v>
      </c>
      <c r="AT127" s="67">
        <v>0.99924471297323425</v>
      </c>
      <c r="AU127" s="67">
        <v>0.20000000298023224</v>
      </c>
      <c r="AV127" s="67">
        <v>264.59999773651361</v>
      </c>
      <c r="AW127" s="67">
        <v>50.87454415520569</v>
      </c>
      <c r="AX127" s="67">
        <v>0</v>
      </c>
      <c r="AY127" s="67">
        <v>26</v>
      </c>
      <c r="AZ127" s="29" t="s">
        <v>2109</v>
      </c>
      <c r="BA127" s="29" t="s">
        <v>2109</v>
      </c>
      <c r="BB127" s="29" t="s">
        <v>2110</v>
      </c>
      <c r="BC127" s="29" t="s">
        <v>2109</v>
      </c>
      <c r="BD127" s="37">
        <v>684916</v>
      </c>
      <c r="BE127" s="36" t="s">
        <v>1353</v>
      </c>
      <c r="BF127" s="36" t="s">
        <v>1920</v>
      </c>
      <c r="BG127" s="36" t="s">
        <v>1921</v>
      </c>
      <c r="BH127" s="36" t="s">
        <v>1595</v>
      </c>
      <c r="BI127" s="36" t="s">
        <v>1534</v>
      </c>
      <c r="BJ127" s="36" t="s">
        <v>1535</v>
      </c>
      <c r="BK127" s="36" t="s">
        <v>1554</v>
      </c>
      <c r="BL127" s="36" t="s">
        <v>1555</v>
      </c>
      <c r="BM127" s="36" t="s">
        <v>1538</v>
      </c>
      <c r="BN127" s="36" t="s">
        <v>1539</v>
      </c>
      <c r="BO127" s="36" t="s">
        <v>1556</v>
      </c>
      <c r="BP127" s="36" t="s">
        <v>1557</v>
      </c>
      <c r="BQ127" s="36" t="s">
        <v>1558</v>
      </c>
      <c r="BR127" s="36" t="s">
        <v>1598</v>
      </c>
      <c r="BS127" s="36" t="s">
        <v>1599</v>
      </c>
      <c r="BT127" s="36" t="s">
        <v>1600</v>
      </c>
      <c r="BU127" s="36" t="s">
        <v>1601</v>
      </c>
      <c r="BV127" s="36" t="s">
        <v>1638</v>
      </c>
      <c r="BW127" s="36" t="s">
        <v>2030</v>
      </c>
      <c r="BX127" s="36" t="s">
        <v>1922</v>
      </c>
      <c r="BY127" s="36" t="s">
        <v>1640</v>
      </c>
      <c r="BZ127" s="36" t="s">
        <v>1641</v>
      </c>
    </row>
    <row r="128" spans="1:78" hidden="1" x14ac:dyDescent="0.3">
      <c r="A128" s="12" t="s">
        <v>222</v>
      </c>
      <c r="B128" s="11" t="s">
        <v>1353</v>
      </c>
      <c r="C128" s="20">
        <v>344</v>
      </c>
      <c r="D128" s="14">
        <v>3006</v>
      </c>
      <c r="E128" s="14">
        <v>44.3705</v>
      </c>
      <c r="F128" s="14">
        <v>-73.142899999999997</v>
      </c>
      <c r="G128" s="15" t="s">
        <v>1129</v>
      </c>
      <c r="H128" s="15" t="s">
        <v>2090</v>
      </c>
      <c r="I128" s="17" t="s">
        <v>1173</v>
      </c>
      <c r="J128" s="12" t="s">
        <v>223</v>
      </c>
      <c r="K128" s="29">
        <v>1</v>
      </c>
      <c r="L128" s="11">
        <v>83</v>
      </c>
      <c r="M128" s="52">
        <v>33469</v>
      </c>
      <c r="N128" s="11">
        <v>34</v>
      </c>
      <c r="O128" s="11">
        <v>33</v>
      </c>
      <c r="P128" s="11">
        <v>5.2941176470588198</v>
      </c>
      <c r="Q128" s="11">
        <v>5.4545454545454497</v>
      </c>
      <c r="R128" s="11">
        <v>30.8697453256516</v>
      </c>
      <c r="S128" s="11">
        <v>31.333978072025602</v>
      </c>
      <c r="T128" s="11">
        <v>53.7373290623879</v>
      </c>
      <c r="U128" s="11">
        <v>0.92158759035369398</v>
      </c>
      <c r="V128" s="11">
        <v>5.0538410920085104</v>
      </c>
      <c r="W128" s="11">
        <v>5.0704874722980096</v>
      </c>
      <c r="X128" s="11">
        <v>29.468704291694099</v>
      </c>
      <c r="Y128" s="11">
        <v>29.127732933102202</v>
      </c>
      <c r="Z128" s="11">
        <v>49.953649864358802</v>
      </c>
      <c r="AA128" s="11">
        <v>0.99671700593277401</v>
      </c>
      <c r="AB128" s="11">
        <v>0.5</v>
      </c>
      <c r="AC128" s="11">
        <v>151.80000108480499</v>
      </c>
      <c r="AD128" s="11"/>
      <c r="AE128" s="11"/>
      <c r="AF128" s="11">
        <v>10</v>
      </c>
      <c r="AG128" s="67">
        <v>34</v>
      </c>
      <c r="AH128" s="67">
        <v>33</v>
      </c>
      <c r="AI128" s="67">
        <v>4.3529411764705879</v>
      </c>
      <c r="AJ128" s="67">
        <v>4.4848484848484844</v>
      </c>
      <c r="AK128" s="67">
        <v>25.381790601091307</v>
      </c>
      <c r="AL128" s="67">
        <v>25.763493081443276</v>
      </c>
      <c r="AM128" s="67">
        <v>44.184026117963363</v>
      </c>
      <c r="AN128" s="67">
        <v>0.75774979651303764</v>
      </c>
      <c r="AO128" s="67">
        <v>3.5607353763502894</v>
      </c>
      <c r="AP128" s="67">
        <v>3.5724637536589334</v>
      </c>
      <c r="AQ128" s="67">
        <v>20.762476689772416</v>
      </c>
      <c r="AR128" s="67">
        <v>20.522241835380143</v>
      </c>
      <c r="AS128" s="67">
        <v>35.195354387200979</v>
      </c>
      <c r="AT128" s="67">
        <v>0.99671700593277357</v>
      </c>
      <c r="AU128" s="67">
        <v>0.5</v>
      </c>
      <c r="AV128" s="67">
        <v>151.80000108480453</v>
      </c>
      <c r="AW128" s="67">
        <v>51.984900346653703</v>
      </c>
      <c r="AX128" s="67">
        <v>0</v>
      </c>
      <c r="AY128" s="67">
        <v>20</v>
      </c>
      <c r="AZ128" s="29" t="s">
        <v>2110</v>
      </c>
      <c r="BA128" s="29" t="s">
        <v>2110</v>
      </c>
      <c r="BB128" s="29" t="s">
        <v>2110</v>
      </c>
      <c r="BC128" s="29" t="s">
        <v>2110</v>
      </c>
      <c r="BD128" s="37">
        <v>684916</v>
      </c>
      <c r="BE128" s="36" t="s">
        <v>1353</v>
      </c>
      <c r="BF128" s="36" t="s">
        <v>1920</v>
      </c>
      <c r="BG128" s="36" t="s">
        <v>1921</v>
      </c>
      <c r="BH128" s="36" t="s">
        <v>1595</v>
      </c>
      <c r="BI128" s="36" t="s">
        <v>1534</v>
      </c>
      <c r="BJ128" s="36" t="s">
        <v>1535</v>
      </c>
      <c r="BK128" s="36" t="s">
        <v>1554</v>
      </c>
      <c r="BL128" s="36" t="s">
        <v>1555</v>
      </c>
      <c r="BM128" s="36" t="s">
        <v>1538</v>
      </c>
      <c r="BN128" s="36" t="s">
        <v>1539</v>
      </c>
      <c r="BO128" s="36" t="s">
        <v>1556</v>
      </c>
      <c r="BP128" s="36" t="s">
        <v>1557</v>
      </c>
      <c r="BQ128" s="36" t="s">
        <v>1558</v>
      </c>
      <c r="BR128" s="36" t="s">
        <v>1598</v>
      </c>
      <c r="BS128" s="36" t="s">
        <v>1599</v>
      </c>
      <c r="BT128" s="36" t="s">
        <v>1600</v>
      </c>
      <c r="BU128" s="36" t="s">
        <v>1601</v>
      </c>
      <c r="BV128" s="36" t="s">
        <v>1638</v>
      </c>
      <c r="BW128" s="36" t="s">
        <v>2030</v>
      </c>
      <c r="BX128" s="36" t="s">
        <v>1922</v>
      </c>
      <c r="BY128" s="36" t="s">
        <v>1640</v>
      </c>
      <c r="BZ128" s="36" t="s">
        <v>1641</v>
      </c>
    </row>
    <row r="129" spans="1:78" hidden="1" x14ac:dyDescent="0.3">
      <c r="A129" s="12" t="s">
        <v>224</v>
      </c>
      <c r="B129" s="11" t="s">
        <v>1388</v>
      </c>
      <c r="C129" s="20">
        <v>345</v>
      </c>
      <c r="D129" s="14">
        <v>875</v>
      </c>
      <c r="E129" s="14">
        <v>44.573700000000002</v>
      </c>
      <c r="F129" s="14">
        <v>-73.168800000000005</v>
      </c>
      <c r="G129" s="15" t="s">
        <v>1129</v>
      </c>
      <c r="H129" s="17" t="s">
        <v>2088</v>
      </c>
      <c r="I129" s="17" t="s">
        <v>1174</v>
      </c>
      <c r="J129" s="12" t="s">
        <v>225</v>
      </c>
      <c r="K129" s="29">
        <v>1</v>
      </c>
      <c r="L129" s="11">
        <v>83</v>
      </c>
      <c r="M129" s="52">
        <v>33499</v>
      </c>
      <c r="N129" s="11">
        <v>34</v>
      </c>
      <c r="O129" s="11">
        <v>31</v>
      </c>
      <c r="P129" s="11">
        <v>3.8235294117647101</v>
      </c>
      <c r="Q129" s="11">
        <v>4.1935483870967696</v>
      </c>
      <c r="R129" s="11">
        <v>22.294816068526199</v>
      </c>
      <c r="S129" s="11">
        <v>23.348689263480701</v>
      </c>
      <c r="T129" s="11">
        <v>40.0426717361903</v>
      </c>
      <c r="U129" s="11">
        <v>0.68672615480825705</v>
      </c>
      <c r="V129" s="11">
        <v>3.2192711483419099</v>
      </c>
      <c r="W129" s="11">
        <v>3.5747599412636402</v>
      </c>
      <c r="X129" s="11">
        <v>18.771415202445102</v>
      </c>
      <c r="Y129" s="11">
        <v>19.903421006640102</v>
      </c>
      <c r="Z129" s="11">
        <v>34.134085421344601</v>
      </c>
      <c r="AA129" s="11">
        <v>0.90055589780496603</v>
      </c>
      <c r="AB129" s="11">
        <v>16.100000001490098</v>
      </c>
      <c r="AC129" s="11">
        <v>145.79999855160699</v>
      </c>
      <c r="AD129" s="11"/>
      <c r="AE129" s="11"/>
      <c r="AF129" s="11">
        <v>24</v>
      </c>
      <c r="AG129" s="67">
        <v>34</v>
      </c>
      <c r="AH129" s="67">
        <v>30</v>
      </c>
      <c r="AI129" s="67">
        <v>3.5588235294117645</v>
      </c>
      <c r="AJ129" s="67">
        <v>4.0333333333333332</v>
      </c>
      <c r="AK129" s="67">
        <v>20.75132880224357</v>
      </c>
      <c r="AL129" s="67">
        <v>22.091476486041699</v>
      </c>
      <c r="AM129" s="67">
        <v>37.886569610651541</v>
      </c>
      <c r="AN129" s="67">
        <v>0.64974930841299117</v>
      </c>
      <c r="AO129" s="67">
        <v>2.9993823163979894</v>
      </c>
      <c r="AP129" s="67">
        <v>3.7996869967798084</v>
      </c>
      <c r="AQ129" s="67">
        <v>17.489254001166344</v>
      </c>
      <c r="AR129" s="67">
        <v>20.811742795953606</v>
      </c>
      <c r="AS129" s="67">
        <v>35.691844438558441</v>
      </c>
      <c r="AT129" s="67">
        <v>0.78937615623074531</v>
      </c>
      <c r="AU129" s="67">
        <v>34.100000001490116</v>
      </c>
      <c r="AV129" s="67">
        <v>127.79999855160713</v>
      </c>
      <c r="AW129" s="67">
        <v>41.26882634040021</v>
      </c>
      <c r="AX129" s="67">
        <v>0</v>
      </c>
      <c r="AY129" s="67">
        <v>23</v>
      </c>
      <c r="AZ129" s="29">
        <v>0</v>
      </c>
      <c r="BA129" s="29">
        <v>0</v>
      </c>
      <c r="BB129" s="29">
        <v>0</v>
      </c>
      <c r="BC129" s="29" t="s">
        <v>2110</v>
      </c>
      <c r="BD129" s="37">
        <v>688421</v>
      </c>
      <c r="BE129" s="36" t="s">
        <v>1388</v>
      </c>
      <c r="BF129" s="36" t="s">
        <v>1552</v>
      </c>
      <c r="BG129" s="36" t="s">
        <v>1553</v>
      </c>
      <c r="BH129" s="36" t="s">
        <v>1551</v>
      </c>
      <c r="BI129" s="36" t="s">
        <v>1534</v>
      </c>
      <c r="BJ129" s="36" t="s">
        <v>1535</v>
      </c>
      <c r="BK129" s="36" t="s">
        <v>1554</v>
      </c>
      <c r="BL129" s="36" t="s">
        <v>1555</v>
      </c>
      <c r="BM129" s="36" t="s">
        <v>1538</v>
      </c>
      <c r="BN129" s="36" t="s">
        <v>1539</v>
      </c>
      <c r="BO129" s="36" t="s">
        <v>1556</v>
      </c>
      <c r="BP129" s="36" t="s">
        <v>1557</v>
      </c>
      <c r="BQ129" s="36" t="s">
        <v>1558</v>
      </c>
      <c r="BR129" s="36" t="s">
        <v>1559</v>
      </c>
      <c r="BS129" s="36" t="s">
        <v>1560</v>
      </c>
      <c r="BT129" s="36" t="s">
        <v>1561</v>
      </c>
      <c r="BU129" s="36" t="s">
        <v>1562</v>
      </c>
      <c r="BV129" s="36" t="s">
        <v>1563</v>
      </c>
      <c r="BW129" s="36" t="s">
        <v>2024</v>
      </c>
      <c r="BX129" s="36" t="s">
        <v>1564</v>
      </c>
      <c r="BY129" s="36" t="s">
        <v>1565</v>
      </c>
      <c r="BZ129" s="36" t="s">
        <v>1566</v>
      </c>
    </row>
    <row r="130" spans="1:78" hidden="1" x14ac:dyDescent="0.3">
      <c r="A130" s="12" t="s">
        <v>226</v>
      </c>
      <c r="B130" s="11" t="s">
        <v>1424</v>
      </c>
      <c r="C130" s="14">
        <v>346</v>
      </c>
      <c r="D130" s="14">
        <v>1817</v>
      </c>
      <c r="E130" s="14">
        <v>44.6233</v>
      </c>
      <c r="F130" s="14">
        <v>-73.054699999999997</v>
      </c>
      <c r="G130" s="15" t="s">
        <v>1129</v>
      </c>
      <c r="H130" s="15" t="s">
        <v>2085</v>
      </c>
      <c r="I130" s="17" t="s">
        <v>1175</v>
      </c>
      <c r="J130" s="12" t="s">
        <v>227</v>
      </c>
      <c r="K130" s="29">
        <v>1</v>
      </c>
      <c r="L130" s="11">
        <v>58</v>
      </c>
      <c r="M130" s="52">
        <v>33479</v>
      </c>
      <c r="N130" s="11">
        <v>23</v>
      </c>
      <c r="O130" s="11">
        <v>23</v>
      </c>
      <c r="P130" s="11">
        <v>4.5652173913043503</v>
      </c>
      <c r="Q130" s="11">
        <v>4.5652173913043503</v>
      </c>
      <c r="R130" s="11">
        <v>21.8940134759928</v>
      </c>
      <c r="S130" s="11">
        <v>21.8940134759928</v>
      </c>
      <c r="T130" s="11">
        <v>45.652173913043498</v>
      </c>
      <c r="U130" s="11">
        <v>0.951913629390994</v>
      </c>
      <c r="V130" s="11">
        <v>5.3532269222359004</v>
      </c>
      <c r="W130" s="11">
        <v>5.3532269222359004</v>
      </c>
      <c r="X130" s="11">
        <v>25.673174425105199</v>
      </c>
      <c r="Y130" s="11">
        <v>25.673174425105199</v>
      </c>
      <c r="Z130" s="11">
        <v>53.532269222358998</v>
      </c>
      <c r="AA130" s="11">
        <v>1</v>
      </c>
      <c r="AB130" s="11">
        <v>0</v>
      </c>
      <c r="AC130" s="11">
        <v>144.09999923408</v>
      </c>
      <c r="AD130" s="11"/>
      <c r="AE130" s="11"/>
      <c r="AF130" s="11">
        <v>10</v>
      </c>
      <c r="AG130" s="67">
        <v>23</v>
      </c>
      <c r="AH130" s="67">
        <v>23</v>
      </c>
      <c r="AI130" s="67">
        <v>4.5652173913043477</v>
      </c>
      <c r="AJ130" s="67">
        <v>4.5652173913043477</v>
      </c>
      <c r="AK130" s="67">
        <v>21.894013475992846</v>
      </c>
      <c r="AL130" s="67">
        <v>21.894013475992846</v>
      </c>
      <c r="AM130" s="67">
        <v>45.652173913043477</v>
      </c>
      <c r="AN130" s="67">
        <v>0.95191362939099355</v>
      </c>
      <c r="AO130" s="67">
        <v>5.4365024180974242</v>
      </c>
      <c r="AP130" s="67">
        <v>5.4365024180974242</v>
      </c>
      <c r="AQ130" s="67">
        <v>26.07254967327745</v>
      </c>
      <c r="AR130" s="67">
        <v>26.07254967327745</v>
      </c>
      <c r="AS130" s="67">
        <v>54.365024180974245</v>
      </c>
      <c r="AT130" s="67">
        <v>1</v>
      </c>
      <c r="AU130" s="67">
        <v>0</v>
      </c>
      <c r="AV130" s="67">
        <v>144.09999923408031</v>
      </c>
      <c r="AW130" s="67">
        <v>53.687016963659431</v>
      </c>
      <c r="AX130" s="67">
        <v>0</v>
      </c>
      <c r="AY130" s="67">
        <v>13</v>
      </c>
      <c r="AZ130" s="29" t="s">
        <v>2109</v>
      </c>
      <c r="BA130" s="29" t="s">
        <v>2109</v>
      </c>
      <c r="BB130" s="29" t="s">
        <v>2109</v>
      </c>
      <c r="BC130" s="29" t="s">
        <v>2114</v>
      </c>
      <c r="BD130" s="37">
        <v>688268</v>
      </c>
      <c r="BE130" s="36" t="s">
        <v>1424</v>
      </c>
      <c r="BF130" s="36" t="s">
        <v>1830</v>
      </c>
      <c r="BG130" s="36" t="s">
        <v>1831</v>
      </c>
      <c r="BH130" s="36" t="s">
        <v>1650</v>
      </c>
      <c r="BI130" s="36" t="s">
        <v>1534</v>
      </c>
      <c r="BJ130" s="36" t="s">
        <v>1535</v>
      </c>
      <c r="BK130" s="36" t="s">
        <v>1554</v>
      </c>
      <c r="BL130" s="36" t="s">
        <v>1555</v>
      </c>
      <c r="BM130" s="36" t="s">
        <v>1538</v>
      </c>
      <c r="BN130" s="36" t="s">
        <v>1539</v>
      </c>
      <c r="BO130" s="36" t="s">
        <v>1556</v>
      </c>
      <c r="BP130" s="36" t="s">
        <v>1557</v>
      </c>
      <c r="BQ130" s="36" t="s">
        <v>1558</v>
      </c>
      <c r="BR130" s="36" t="s">
        <v>1598</v>
      </c>
      <c r="BS130" s="36" t="s">
        <v>1599</v>
      </c>
      <c r="BT130" s="36" t="s">
        <v>1653</v>
      </c>
      <c r="BU130" s="36" t="s">
        <v>1654</v>
      </c>
      <c r="BV130" s="36" t="s">
        <v>1832</v>
      </c>
      <c r="BW130" s="36" t="s">
        <v>2048</v>
      </c>
      <c r="BX130" s="36" t="s">
        <v>1833</v>
      </c>
      <c r="BY130" s="36" t="s">
        <v>1834</v>
      </c>
      <c r="BZ130" s="36" t="s">
        <v>1835</v>
      </c>
    </row>
    <row r="131" spans="1:78" hidden="1" x14ac:dyDescent="0.3">
      <c r="A131" s="12" t="s">
        <v>228</v>
      </c>
      <c r="B131" s="11" t="s">
        <v>1354</v>
      </c>
      <c r="C131" s="20">
        <v>347</v>
      </c>
      <c r="D131" s="14">
        <v>4475</v>
      </c>
      <c r="E131" s="14">
        <v>43.917400000000001</v>
      </c>
      <c r="F131" s="14">
        <v>-73.188699999999997</v>
      </c>
      <c r="G131" s="15" t="s">
        <v>1312</v>
      </c>
      <c r="H131" s="15" t="s">
        <v>2090</v>
      </c>
      <c r="I131" s="47" t="s">
        <v>1131</v>
      </c>
      <c r="J131" s="12" t="s">
        <v>229</v>
      </c>
      <c r="K131" s="29">
        <v>1</v>
      </c>
      <c r="L131" s="11">
        <v>83</v>
      </c>
      <c r="M131" s="52">
        <v>33824</v>
      </c>
      <c r="N131" s="11">
        <v>48</v>
      </c>
      <c r="O131" s="11">
        <v>46</v>
      </c>
      <c r="P131" s="11">
        <v>4.2708333333333304</v>
      </c>
      <c r="Q131" s="11">
        <v>4.4565217391304301</v>
      </c>
      <c r="R131" s="11">
        <v>29.589201295968302</v>
      </c>
      <c r="S131" s="11">
        <v>30.225601011753898</v>
      </c>
      <c r="T131" s="11">
        <v>43.626897201385901</v>
      </c>
      <c r="U131" s="11">
        <v>0.629700021078206</v>
      </c>
      <c r="V131" s="11">
        <v>3.9829787271311701</v>
      </c>
      <c r="W131" s="11">
        <v>3.9922450599645898</v>
      </c>
      <c r="X131" s="11">
        <v>27.594886083428801</v>
      </c>
      <c r="Y131" s="11">
        <v>27.0767233701816</v>
      </c>
      <c r="Z131" s="11">
        <v>39.081883816368503</v>
      </c>
      <c r="AA131" s="11">
        <v>0.99767891682643695</v>
      </c>
      <c r="AB131" s="11">
        <v>0.60000000149011601</v>
      </c>
      <c r="AC131" s="11">
        <v>257.90000048279802</v>
      </c>
      <c r="AD131" s="11"/>
      <c r="AE131" s="11"/>
      <c r="AF131" s="11">
        <v>26</v>
      </c>
      <c r="AG131" s="67">
        <v>48</v>
      </c>
      <c r="AH131" s="67">
        <v>46</v>
      </c>
      <c r="AI131" s="67">
        <v>3.875</v>
      </c>
      <c r="AJ131" s="67">
        <v>4.0434782608695654</v>
      </c>
      <c r="AK131" s="67">
        <v>26.846787517317598</v>
      </c>
      <c r="AL131" s="67">
        <v>27.424203844810869</v>
      </c>
      <c r="AM131" s="67">
        <v>39.583428680281813</v>
      </c>
      <c r="AN131" s="67">
        <v>0.57133758010022639</v>
      </c>
      <c r="AO131" s="67">
        <v>3.3009671218804839</v>
      </c>
      <c r="AP131" s="67">
        <v>3.3086467662168135</v>
      </c>
      <c r="AQ131" s="67">
        <v>22.869771076845616</v>
      </c>
      <c r="AR131" s="67">
        <v>22.440334166082753</v>
      </c>
      <c r="AS131" s="67">
        <v>32.389832428732589</v>
      </c>
      <c r="AT131" s="67">
        <v>0.99767891682643695</v>
      </c>
      <c r="AU131" s="67">
        <v>0.60000000149011612</v>
      </c>
      <c r="AV131" s="67">
        <v>257.90000048279762</v>
      </c>
      <c r="AW131" s="67">
        <v>45.666133676835955</v>
      </c>
      <c r="AX131" s="67">
        <v>0</v>
      </c>
      <c r="AY131" s="67">
        <v>32</v>
      </c>
      <c r="AZ131" s="29" t="s">
        <v>2109</v>
      </c>
      <c r="BA131" s="29">
        <v>0</v>
      </c>
      <c r="BB131" s="29">
        <v>0</v>
      </c>
      <c r="BC131" s="29" t="s">
        <v>2109</v>
      </c>
      <c r="BD131" s="37">
        <v>688456</v>
      </c>
      <c r="BE131" s="36" t="s">
        <v>1354</v>
      </c>
      <c r="BF131" s="36" t="s">
        <v>1819</v>
      </c>
      <c r="BG131" s="36" t="s">
        <v>1820</v>
      </c>
      <c r="BH131" s="36" t="s">
        <v>1595</v>
      </c>
      <c r="BI131" s="36" t="s">
        <v>1534</v>
      </c>
      <c r="BJ131" s="36" t="s">
        <v>1535</v>
      </c>
      <c r="BK131" s="36" t="s">
        <v>1554</v>
      </c>
      <c r="BL131" s="36" t="s">
        <v>1555</v>
      </c>
      <c r="BM131" s="36" t="s">
        <v>1538</v>
      </c>
      <c r="BN131" s="36" t="s">
        <v>1539</v>
      </c>
      <c r="BO131" s="36" t="s">
        <v>1556</v>
      </c>
      <c r="BP131" s="36" t="s">
        <v>1557</v>
      </c>
      <c r="BQ131" s="36" t="s">
        <v>1558</v>
      </c>
      <c r="BR131" s="36" t="s">
        <v>1598</v>
      </c>
      <c r="BS131" s="36" t="s">
        <v>1599</v>
      </c>
      <c r="BT131" s="36" t="s">
        <v>1600</v>
      </c>
      <c r="BU131" s="36" t="s">
        <v>1601</v>
      </c>
      <c r="BV131" s="36" t="s">
        <v>1602</v>
      </c>
      <c r="BW131" s="36" t="s">
        <v>2027</v>
      </c>
      <c r="BX131" s="36" t="s">
        <v>1821</v>
      </c>
      <c r="BY131" s="36" t="s">
        <v>1604</v>
      </c>
      <c r="BZ131" s="36" t="s">
        <v>1605</v>
      </c>
    </row>
    <row r="132" spans="1:78" hidden="1" x14ac:dyDescent="0.3">
      <c r="A132" s="12" t="s">
        <v>230</v>
      </c>
      <c r="B132" s="11" t="s">
        <v>1388</v>
      </c>
      <c r="C132" s="14">
        <v>348</v>
      </c>
      <c r="D132" s="14">
        <v>161</v>
      </c>
      <c r="E132" s="26">
        <v>43.879600000000003</v>
      </c>
      <c r="F132" s="26">
        <v>-73.128299999999996</v>
      </c>
      <c r="G132" s="15" t="s">
        <v>1129</v>
      </c>
      <c r="H132" s="17" t="s">
        <v>2088</v>
      </c>
      <c r="I132" s="17" t="s">
        <v>1174</v>
      </c>
      <c r="J132" s="12" t="s">
        <v>231</v>
      </c>
      <c r="K132" s="29">
        <v>1</v>
      </c>
      <c r="L132" s="11">
        <v>83</v>
      </c>
      <c r="M132" s="52">
        <v>34135</v>
      </c>
      <c r="N132" s="11">
        <v>15</v>
      </c>
      <c r="O132" s="11">
        <v>15</v>
      </c>
      <c r="P132" s="11">
        <v>4.5999999999999996</v>
      </c>
      <c r="Q132" s="11">
        <v>4.5999999999999996</v>
      </c>
      <c r="R132" s="11">
        <v>17.815723392554101</v>
      </c>
      <c r="S132" s="11">
        <v>17.815723392554101</v>
      </c>
      <c r="T132" s="11">
        <v>46</v>
      </c>
      <c r="U132" s="11">
        <v>1.1877148928369401</v>
      </c>
      <c r="V132" s="11">
        <v>3.6703550023142699</v>
      </c>
      <c r="W132" s="11">
        <v>3.6703550023142699</v>
      </c>
      <c r="X132" s="11">
        <v>14.2152237986322</v>
      </c>
      <c r="Y132" s="11">
        <v>14.2152237986322</v>
      </c>
      <c r="Z132" s="11">
        <v>36.703550023142697</v>
      </c>
      <c r="AA132" s="11">
        <v>1</v>
      </c>
      <c r="AB132" s="11">
        <v>0</v>
      </c>
      <c r="AC132" s="11">
        <v>216.90000000596001</v>
      </c>
      <c r="AD132" s="11"/>
      <c r="AE132" s="11"/>
      <c r="AF132" s="11">
        <v>8</v>
      </c>
      <c r="AG132" s="67">
        <v>15</v>
      </c>
      <c r="AH132" s="67">
        <v>14</v>
      </c>
      <c r="AI132" s="67">
        <v>4.4666666666666668</v>
      </c>
      <c r="AJ132" s="67">
        <v>4.7857142857142856</v>
      </c>
      <c r="AK132" s="67">
        <v>17.299325613059796</v>
      </c>
      <c r="AL132" s="67">
        <v>17.906503208132435</v>
      </c>
      <c r="AM132" s="67">
        <v>46.234392475937732</v>
      </c>
      <c r="AN132" s="67">
        <v>1.1937668805421624</v>
      </c>
      <c r="AO132" s="67">
        <v>3.1798063623740354</v>
      </c>
      <c r="AP132" s="67">
        <v>3.2244039270624705</v>
      </c>
      <c r="AQ132" s="67">
        <v>12.315337085639026</v>
      </c>
      <c r="AR132" s="67">
        <v>12.064614771636197</v>
      </c>
      <c r="AS132" s="67">
        <v>31.150701392636659</v>
      </c>
      <c r="AT132" s="67">
        <v>0.98616874135584343</v>
      </c>
      <c r="AU132" s="67">
        <v>3</v>
      </c>
      <c r="AV132" s="67">
        <v>213.90000000596046</v>
      </c>
      <c r="AW132" s="67">
        <v>53.461940187181867</v>
      </c>
      <c r="AX132" s="67">
        <v>0</v>
      </c>
      <c r="AY132" s="67">
        <v>7</v>
      </c>
      <c r="AZ132" s="29" t="s">
        <v>2109</v>
      </c>
      <c r="BA132" s="29" t="s">
        <v>2109</v>
      </c>
      <c r="BB132" s="29" t="s">
        <v>2110</v>
      </c>
      <c r="BC132" s="29" t="s">
        <v>2109</v>
      </c>
      <c r="BD132" s="37">
        <v>688421</v>
      </c>
      <c r="BE132" s="36" t="s">
        <v>1388</v>
      </c>
      <c r="BF132" s="36" t="s">
        <v>1552</v>
      </c>
      <c r="BG132" s="36" t="s">
        <v>1553</v>
      </c>
      <c r="BH132" s="36" t="s">
        <v>1551</v>
      </c>
      <c r="BI132" s="36" t="s">
        <v>1534</v>
      </c>
      <c r="BJ132" s="36" t="s">
        <v>1535</v>
      </c>
      <c r="BK132" s="36" t="s">
        <v>1554</v>
      </c>
      <c r="BL132" s="36" t="s">
        <v>1555</v>
      </c>
      <c r="BM132" s="36" t="s">
        <v>1538</v>
      </c>
      <c r="BN132" s="36" t="s">
        <v>1539</v>
      </c>
      <c r="BO132" s="36" t="s">
        <v>1556</v>
      </c>
      <c r="BP132" s="36" t="s">
        <v>1557</v>
      </c>
      <c r="BQ132" s="36" t="s">
        <v>1558</v>
      </c>
      <c r="BR132" s="36" t="s">
        <v>1559</v>
      </c>
      <c r="BS132" s="36" t="s">
        <v>1560</v>
      </c>
      <c r="BT132" s="36" t="s">
        <v>1561</v>
      </c>
      <c r="BU132" s="36" t="s">
        <v>1562</v>
      </c>
      <c r="BV132" s="36" t="s">
        <v>1563</v>
      </c>
      <c r="BW132" s="36" t="s">
        <v>2024</v>
      </c>
      <c r="BX132" s="36" t="s">
        <v>1564</v>
      </c>
      <c r="BY132" s="36" t="s">
        <v>1565</v>
      </c>
      <c r="BZ132" s="36" t="s">
        <v>1566</v>
      </c>
    </row>
    <row r="133" spans="1:78" ht="28.8" hidden="1" x14ac:dyDescent="0.3">
      <c r="A133" s="12" t="s">
        <v>232</v>
      </c>
      <c r="B133" s="11" t="s">
        <v>1353</v>
      </c>
      <c r="C133" s="20">
        <v>349</v>
      </c>
      <c r="D133" s="14">
        <v>6728</v>
      </c>
      <c r="E133" s="14">
        <v>43.8553</v>
      </c>
      <c r="F133" s="14">
        <v>-73.066900000000004</v>
      </c>
      <c r="G133" s="15" t="s">
        <v>1129</v>
      </c>
      <c r="H133" s="15" t="s">
        <v>2085</v>
      </c>
      <c r="I133" s="48" t="s">
        <v>1350</v>
      </c>
      <c r="J133" s="12" t="s">
        <v>233</v>
      </c>
      <c r="K133" s="29">
        <v>1</v>
      </c>
      <c r="L133" s="11">
        <v>83</v>
      </c>
      <c r="M133" s="52">
        <v>37102</v>
      </c>
      <c r="N133" s="11">
        <v>48</v>
      </c>
      <c r="O133" s="11">
        <v>48</v>
      </c>
      <c r="P133" s="11">
        <v>5.75</v>
      </c>
      <c r="Q133" s="11">
        <v>5.75</v>
      </c>
      <c r="R133" s="11">
        <v>39.837168574084203</v>
      </c>
      <c r="S133" s="11">
        <v>39.837168574084203</v>
      </c>
      <c r="T133" s="11">
        <v>57.5</v>
      </c>
      <c r="U133" s="11">
        <v>0.82994101196008696</v>
      </c>
      <c r="V133" s="11">
        <v>5.5828065746251303</v>
      </c>
      <c r="W133" s="11">
        <v>5.5828065746251303</v>
      </c>
      <c r="X133" s="11">
        <v>38.678818544321203</v>
      </c>
      <c r="Y133" s="11">
        <v>38.678818544321203</v>
      </c>
      <c r="Z133" s="11">
        <v>55.828065746251298</v>
      </c>
      <c r="AA133" s="11">
        <v>1</v>
      </c>
      <c r="AB133" s="11">
        <v>0</v>
      </c>
      <c r="AC133" s="11">
        <v>237.299999237061</v>
      </c>
      <c r="AD133" s="11"/>
      <c r="AE133" s="11"/>
      <c r="AF133" s="11">
        <v>9</v>
      </c>
      <c r="AG133" s="67">
        <v>49</v>
      </c>
      <c r="AH133" s="67">
        <v>48</v>
      </c>
      <c r="AI133" s="67">
        <v>4.8979591836734695</v>
      </c>
      <c r="AJ133" s="67">
        <v>5</v>
      </c>
      <c r="AK133" s="67">
        <v>34.285714285714285</v>
      </c>
      <c r="AL133" s="67">
        <v>34.641016151377542</v>
      </c>
      <c r="AM133" s="67">
        <v>49.487165930539348</v>
      </c>
      <c r="AN133" s="67">
        <v>0.70695951329341933</v>
      </c>
      <c r="AO133" s="67">
        <v>4.5688722460262898</v>
      </c>
      <c r="AP133" s="67">
        <v>4.5879649006881902</v>
      </c>
      <c r="AQ133" s="67">
        <v>31.982105722184031</v>
      </c>
      <c r="AR133" s="67">
        <v>31.786353245338574</v>
      </c>
      <c r="AS133" s="67">
        <v>45.409076064769394</v>
      </c>
      <c r="AT133" s="67">
        <v>0.99583853515116538</v>
      </c>
      <c r="AU133" s="67">
        <v>1</v>
      </c>
      <c r="AV133" s="67">
        <v>239.29999923706055</v>
      </c>
      <c r="AW133" s="67">
        <v>55.246053651855185</v>
      </c>
      <c r="AX133" s="67">
        <v>0</v>
      </c>
      <c r="AY133" s="67">
        <v>26</v>
      </c>
      <c r="AZ133" s="29" t="s">
        <v>2109</v>
      </c>
      <c r="BA133" s="29" t="s">
        <v>2108</v>
      </c>
      <c r="BB133" s="29" t="s">
        <v>2108</v>
      </c>
      <c r="BC133" s="29" t="s">
        <v>2110</v>
      </c>
      <c r="BD133" s="37">
        <v>684916</v>
      </c>
      <c r="BE133" s="36" t="s">
        <v>1353</v>
      </c>
      <c r="BF133" s="36" t="s">
        <v>1920</v>
      </c>
      <c r="BG133" s="36" t="s">
        <v>1921</v>
      </c>
      <c r="BH133" s="36" t="s">
        <v>1595</v>
      </c>
      <c r="BI133" s="36" t="s">
        <v>1534</v>
      </c>
      <c r="BJ133" s="36" t="s">
        <v>1535</v>
      </c>
      <c r="BK133" s="36" t="s">
        <v>1554</v>
      </c>
      <c r="BL133" s="36" t="s">
        <v>1555</v>
      </c>
      <c r="BM133" s="36" t="s">
        <v>1538</v>
      </c>
      <c r="BN133" s="36" t="s">
        <v>1539</v>
      </c>
      <c r="BO133" s="36" t="s">
        <v>1556</v>
      </c>
      <c r="BP133" s="36" t="s">
        <v>1557</v>
      </c>
      <c r="BQ133" s="36" t="s">
        <v>1558</v>
      </c>
      <c r="BR133" s="36" t="s">
        <v>1598</v>
      </c>
      <c r="BS133" s="36" t="s">
        <v>1599</v>
      </c>
      <c r="BT133" s="36" t="s">
        <v>1600</v>
      </c>
      <c r="BU133" s="36" t="s">
        <v>1601</v>
      </c>
      <c r="BV133" s="36" t="s">
        <v>1638</v>
      </c>
      <c r="BW133" s="36" t="s">
        <v>2030</v>
      </c>
      <c r="BX133" s="36" t="s">
        <v>1922</v>
      </c>
      <c r="BY133" s="36" t="s">
        <v>1640</v>
      </c>
      <c r="BZ133" s="36" t="s">
        <v>1641</v>
      </c>
    </row>
    <row r="134" spans="1:78" ht="28.8" hidden="1" x14ac:dyDescent="0.3">
      <c r="A134" s="12" t="s">
        <v>234</v>
      </c>
      <c r="B134" s="11" t="s">
        <v>1388</v>
      </c>
      <c r="C134" s="20">
        <v>350</v>
      </c>
      <c r="D134" s="19">
        <v>6696</v>
      </c>
      <c r="E134" s="26">
        <v>44.447699999999998</v>
      </c>
      <c r="F134" s="26">
        <v>-73.1327</v>
      </c>
      <c r="G134" s="15" t="s">
        <v>1129</v>
      </c>
      <c r="H134" s="15" t="s">
        <v>2085</v>
      </c>
      <c r="I134" s="17" t="s">
        <v>1141</v>
      </c>
      <c r="J134" s="12" t="s">
        <v>235</v>
      </c>
      <c r="K134" s="29">
        <v>1</v>
      </c>
      <c r="L134" s="11">
        <v>83</v>
      </c>
      <c r="M134" s="52">
        <v>37124</v>
      </c>
      <c r="N134" s="11">
        <v>16</v>
      </c>
      <c r="O134" s="11">
        <v>16</v>
      </c>
      <c r="P134" s="11">
        <v>5.1875</v>
      </c>
      <c r="Q134" s="11">
        <v>5.1875</v>
      </c>
      <c r="R134" s="11">
        <v>20.75</v>
      </c>
      <c r="S134" s="11">
        <v>20.75</v>
      </c>
      <c r="T134" s="11">
        <v>51.875</v>
      </c>
      <c r="U134" s="11">
        <v>1.296875</v>
      </c>
      <c r="V134" s="11">
        <v>4.5315735251839104</v>
      </c>
      <c r="W134" s="11">
        <v>4.5315735251839104</v>
      </c>
      <c r="X134" s="11">
        <v>18.126294100735599</v>
      </c>
      <c r="Y134" s="11">
        <v>18.126294100735599</v>
      </c>
      <c r="Z134" s="11">
        <v>45.315735251839101</v>
      </c>
      <c r="AA134" s="11">
        <v>1</v>
      </c>
      <c r="AB134" s="11">
        <v>0</v>
      </c>
      <c r="AC134" s="11">
        <v>193.200002670288</v>
      </c>
      <c r="AD134" s="11"/>
      <c r="AE134" s="11"/>
      <c r="AF134" s="11">
        <v>4</v>
      </c>
      <c r="AG134" s="67">
        <v>16</v>
      </c>
      <c r="AH134" s="67">
        <v>16</v>
      </c>
      <c r="AI134" s="67">
        <v>4.3125</v>
      </c>
      <c r="AJ134" s="67">
        <v>4.3125</v>
      </c>
      <c r="AK134" s="67">
        <v>17.25</v>
      </c>
      <c r="AL134" s="67">
        <v>17.25</v>
      </c>
      <c r="AM134" s="67">
        <v>43.125</v>
      </c>
      <c r="AN134" s="67">
        <v>1.078125</v>
      </c>
      <c r="AO134" s="67">
        <v>4.4756729186598845</v>
      </c>
      <c r="AP134" s="67">
        <v>4.4756729186598845</v>
      </c>
      <c r="AQ134" s="67">
        <v>17.902691674639538</v>
      </c>
      <c r="AR134" s="67">
        <v>17.902691674639538</v>
      </c>
      <c r="AS134" s="67">
        <v>44.756729186598839</v>
      </c>
      <c r="AT134" s="67">
        <v>1</v>
      </c>
      <c r="AU134" s="67">
        <v>0</v>
      </c>
      <c r="AV134" s="67">
        <v>193.20000267028809</v>
      </c>
      <c r="AW134" s="67">
        <v>52.518759873617697</v>
      </c>
      <c r="AX134" s="67">
        <v>0</v>
      </c>
      <c r="AY134" s="67">
        <v>9</v>
      </c>
      <c r="AZ134" s="29" t="s">
        <v>2109</v>
      </c>
      <c r="BA134" s="29" t="s">
        <v>2108</v>
      </c>
      <c r="BB134" s="29" t="s">
        <v>2111</v>
      </c>
      <c r="BC134" s="29" t="s">
        <v>2108</v>
      </c>
      <c r="BD134" s="37">
        <v>688421</v>
      </c>
      <c r="BE134" s="36" t="s">
        <v>1388</v>
      </c>
      <c r="BF134" s="36" t="s">
        <v>1552</v>
      </c>
      <c r="BG134" s="36" t="s">
        <v>1553</v>
      </c>
      <c r="BH134" s="36" t="s">
        <v>1551</v>
      </c>
      <c r="BI134" s="36" t="s">
        <v>1534</v>
      </c>
      <c r="BJ134" s="36" t="s">
        <v>1535</v>
      </c>
      <c r="BK134" s="36" t="s">
        <v>1554</v>
      </c>
      <c r="BL134" s="36" t="s">
        <v>1555</v>
      </c>
      <c r="BM134" s="36" t="s">
        <v>1538</v>
      </c>
      <c r="BN134" s="36" t="s">
        <v>1539</v>
      </c>
      <c r="BO134" s="36" t="s">
        <v>1556</v>
      </c>
      <c r="BP134" s="36" t="s">
        <v>1557</v>
      </c>
      <c r="BQ134" s="36" t="s">
        <v>1558</v>
      </c>
      <c r="BR134" s="36" t="s">
        <v>1559</v>
      </c>
      <c r="BS134" s="36" t="s">
        <v>1560</v>
      </c>
      <c r="BT134" s="36" t="s">
        <v>1561</v>
      </c>
      <c r="BU134" s="36" t="s">
        <v>1562</v>
      </c>
      <c r="BV134" s="36" t="s">
        <v>1563</v>
      </c>
      <c r="BW134" s="36" t="s">
        <v>2024</v>
      </c>
      <c r="BX134" s="36" t="s">
        <v>1564</v>
      </c>
      <c r="BY134" s="36" t="s">
        <v>1565</v>
      </c>
      <c r="BZ134" s="36" t="s">
        <v>1566</v>
      </c>
    </row>
    <row r="135" spans="1:78" hidden="1" x14ac:dyDescent="0.3">
      <c r="A135" s="12" t="s">
        <v>236</v>
      </c>
      <c r="B135" s="11" t="s">
        <v>1442</v>
      </c>
      <c r="C135" s="20">
        <v>351</v>
      </c>
      <c r="D135" s="19">
        <v>5015</v>
      </c>
      <c r="E135" s="26">
        <v>43.8187</v>
      </c>
      <c r="F135" s="26">
        <v>-73.132000000000005</v>
      </c>
      <c r="G135" s="15" t="s">
        <v>1129</v>
      </c>
      <c r="H135" s="15" t="s">
        <v>2085</v>
      </c>
      <c r="I135" s="17" t="s">
        <v>1141</v>
      </c>
      <c r="J135" s="12" t="s">
        <v>237</v>
      </c>
      <c r="K135" s="29">
        <v>1</v>
      </c>
      <c r="L135" s="11">
        <v>83</v>
      </c>
      <c r="M135" s="52">
        <v>37105</v>
      </c>
      <c r="N135" s="11">
        <v>54</v>
      </c>
      <c r="O135" s="11">
        <v>53</v>
      </c>
      <c r="P135" s="11">
        <v>4.9814814814814801</v>
      </c>
      <c r="Q135" s="11">
        <v>5.0754716981132102</v>
      </c>
      <c r="R135" s="11">
        <v>36.606263378259698</v>
      </c>
      <c r="S135" s="11">
        <v>36.949991702197302</v>
      </c>
      <c r="T135" s="11">
        <v>50.282569816920002</v>
      </c>
      <c r="U135" s="11">
        <v>0.68425910559624703</v>
      </c>
      <c r="V135" s="11">
        <v>4.8796835898520801</v>
      </c>
      <c r="W135" s="11">
        <v>4.9000836047210496</v>
      </c>
      <c r="X135" s="11">
        <v>35.8582047041102</v>
      </c>
      <c r="Y135" s="11">
        <v>35.673147109031099</v>
      </c>
      <c r="Z135" s="11">
        <v>48.545004409092797</v>
      </c>
      <c r="AA135" s="11">
        <v>0.99583680269264896</v>
      </c>
      <c r="AB135" s="11">
        <v>1</v>
      </c>
      <c r="AC135" s="11">
        <v>239.200001627207</v>
      </c>
      <c r="AD135" s="11"/>
      <c r="AE135" s="11"/>
      <c r="AF135" s="11">
        <v>23</v>
      </c>
      <c r="AG135" s="67">
        <v>54</v>
      </c>
      <c r="AH135" s="67">
        <v>52</v>
      </c>
      <c r="AI135" s="67">
        <v>4.3148148148148149</v>
      </c>
      <c r="AJ135" s="67">
        <v>4.4807692307692308</v>
      </c>
      <c r="AK135" s="67">
        <v>31.707283892693361</v>
      </c>
      <c r="AL135" s="67">
        <v>32.311286430119594</v>
      </c>
      <c r="AM135" s="67">
        <v>43.970091492615133</v>
      </c>
      <c r="AN135" s="67">
        <v>0.59835715611332585</v>
      </c>
      <c r="AO135" s="67">
        <v>4.0507909928626775</v>
      </c>
      <c r="AP135" s="67">
        <v>4.1020235936013876</v>
      </c>
      <c r="AQ135" s="67">
        <v>29.767112961526845</v>
      </c>
      <c r="AR135" s="67">
        <v>29.58011279978572</v>
      </c>
      <c r="AS135" s="67">
        <v>40.253434940802507</v>
      </c>
      <c r="AT135" s="67">
        <v>0.98751040807794821</v>
      </c>
      <c r="AU135" s="67">
        <v>3</v>
      </c>
      <c r="AV135" s="67">
        <v>237.2000016272068</v>
      </c>
      <c r="AW135" s="67">
        <v>48.626175599020875</v>
      </c>
      <c r="AX135" s="67">
        <v>0</v>
      </c>
      <c r="AY135" s="67">
        <v>33</v>
      </c>
      <c r="AZ135" s="29">
        <v>0</v>
      </c>
      <c r="BA135" s="29">
        <v>0</v>
      </c>
      <c r="BB135" s="29">
        <v>0</v>
      </c>
      <c r="BC135" s="29" t="s">
        <v>2109</v>
      </c>
      <c r="BD135" s="37">
        <v>684410</v>
      </c>
      <c r="BE135" s="36" t="s">
        <v>1454</v>
      </c>
      <c r="BF135" s="36" t="s">
        <v>1734</v>
      </c>
      <c r="BG135" s="36" t="s">
        <v>1735</v>
      </c>
      <c r="BH135" s="36" t="s">
        <v>1650</v>
      </c>
      <c r="BI135" s="36" t="s">
        <v>1534</v>
      </c>
      <c r="BJ135" s="36" t="s">
        <v>1535</v>
      </c>
      <c r="BK135" s="36" t="s">
        <v>1554</v>
      </c>
      <c r="BL135" s="36" t="s">
        <v>1555</v>
      </c>
      <c r="BM135" s="36" t="s">
        <v>1538</v>
      </c>
      <c r="BN135" s="36" t="s">
        <v>1539</v>
      </c>
      <c r="BO135" s="36" t="s">
        <v>1556</v>
      </c>
      <c r="BP135" s="36" t="s">
        <v>1557</v>
      </c>
      <c r="BQ135" s="36" t="s">
        <v>1558</v>
      </c>
      <c r="BR135" s="36" t="s">
        <v>1598</v>
      </c>
      <c r="BS135" s="36" t="s">
        <v>1599</v>
      </c>
      <c r="BT135" s="36" t="s">
        <v>1653</v>
      </c>
      <c r="BU135" s="36" t="s">
        <v>1654</v>
      </c>
      <c r="BV135" s="36" t="s">
        <v>1736</v>
      </c>
      <c r="BW135" s="36" t="s">
        <v>2040</v>
      </c>
      <c r="BX135" s="36" t="s">
        <v>1737</v>
      </c>
      <c r="BY135" s="36" t="s">
        <v>1738</v>
      </c>
      <c r="BZ135" s="36" t="s">
        <v>1739</v>
      </c>
    </row>
    <row r="136" spans="1:78" hidden="1" x14ac:dyDescent="0.3">
      <c r="A136" s="12" t="s">
        <v>238</v>
      </c>
      <c r="B136" s="11" t="s">
        <v>1353</v>
      </c>
      <c r="C136" s="20">
        <v>352</v>
      </c>
      <c r="D136" s="19">
        <v>189</v>
      </c>
      <c r="E136" s="26">
        <v>44.522799999999997</v>
      </c>
      <c r="F136" s="26">
        <v>-73.104399999999998</v>
      </c>
      <c r="G136" s="15" t="s">
        <v>1129</v>
      </c>
      <c r="H136" s="15" t="s">
        <v>2085</v>
      </c>
      <c r="I136" s="17" t="s">
        <v>1144</v>
      </c>
      <c r="J136" s="12" t="s">
        <v>239</v>
      </c>
      <c r="K136" s="29">
        <v>1</v>
      </c>
      <c r="L136" s="11">
        <v>58</v>
      </c>
      <c r="M136" s="52">
        <v>37109</v>
      </c>
      <c r="N136" s="11">
        <v>42</v>
      </c>
      <c r="O136" s="11">
        <v>42</v>
      </c>
      <c r="P136" s="11">
        <v>4.3809523809523796</v>
      </c>
      <c r="Q136" s="11">
        <v>4.3809523809523796</v>
      </c>
      <c r="R136" s="11">
        <v>28.3918163930249</v>
      </c>
      <c r="S136" s="11">
        <v>28.3918163930249</v>
      </c>
      <c r="T136" s="11">
        <v>43.809523809523803</v>
      </c>
      <c r="U136" s="11">
        <v>0.67599562840535499</v>
      </c>
      <c r="V136" s="11">
        <v>4.3131657248354003</v>
      </c>
      <c r="W136" s="11">
        <v>4.3131657248354003</v>
      </c>
      <c r="X136" s="11">
        <v>27.952508651918599</v>
      </c>
      <c r="Y136" s="11">
        <v>27.952508651918599</v>
      </c>
      <c r="Z136" s="11">
        <v>43.131657248354003</v>
      </c>
      <c r="AA136" s="11">
        <v>1</v>
      </c>
      <c r="AB136" s="11">
        <v>0</v>
      </c>
      <c r="AC136" s="11">
        <v>234.70000028610201</v>
      </c>
      <c r="AD136" s="11"/>
      <c r="AE136" s="11"/>
      <c r="AF136" s="11">
        <v>21</v>
      </c>
      <c r="AG136" s="67">
        <v>42</v>
      </c>
      <c r="AH136" s="67">
        <v>41</v>
      </c>
      <c r="AI136" s="67">
        <v>4.333333333333333</v>
      </c>
      <c r="AJ136" s="67">
        <v>4.4390243902439028</v>
      </c>
      <c r="AK136" s="67">
        <v>28.083209693100727</v>
      </c>
      <c r="AL136" s="67">
        <v>28.423624663726304</v>
      </c>
      <c r="AM136" s="67">
        <v>43.858605036781071</v>
      </c>
      <c r="AN136" s="67">
        <v>0.67675296818395958</v>
      </c>
      <c r="AO136" s="67">
        <v>3.634852990870661</v>
      </c>
      <c r="AP136" s="67">
        <v>3.7449517001009265</v>
      </c>
      <c r="AQ136" s="67">
        <v>23.556539710665028</v>
      </c>
      <c r="AR136" s="67">
        <v>23.979390998931596</v>
      </c>
      <c r="AS136" s="67">
        <v>37.001003611859787</v>
      </c>
      <c r="AT136" s="67">
        <v>0.97060076656601513</v>
      </c>
      <c r="AU136" s="67">
        <v>6.9000000953674316</v>
      </c>
      <c r="AV136" s="67">
        <v>227.80000019073486</v>
      </c>
      <c r="AW136" s="67">
        <v>49.715816710043526</v>
      </c>
      <c r="AX136" s="67">
        <v>0</v>
      </c>
      <c r="AY136" s="67">
        <v>26</v>
      </c>
      <c r="AZ136" s="29" t="s">
        <v>2110</v>
      </c>
      <c r="BA136" s="29" t="s">
        <v>2110</v>
      </c>
      <c r="BB136" s="29" t="s">
        <v>2110</v>
      </c>
      <c r="BC136" s="29" t="s">
        <v>2112</v>
      </c>
      <c r="BD136" s="37">
        <v>684916</v>
      </c>
      <c r="BE136" s="36" t="s">
        <v>1353</v>
      </c>
      <c r="BF136" s="36" t="s">
        <v>1920</v>
      </c>
      <c r="BG136" s="36" t="s">
        <v>1921</v>
      </c>
      <c r="BH136" s="36" t="s">
        <v>1595</v>
      </c>
      <c r="BI136" s="36" t="s">
        <v>1534</v>
      </c>
      <c r="BJ136" s="36" t="s">
        <v>1535</v>
      </c>
      <c r="BK136" s="36" t="s">
        <v>1554</v>
      </c>
      <c r="BL136" s="36" t="s">
        <v>1555</v>
      </c>
      <c r="BM136" s="36" t="s">
        <v>1538</v>
      </c>
      <c r="BN136" s="36" t="s">
        <v>1539</v>
      </c>
      <c r="BO136" s="36" t="s">
        <v>1556</v>
      </c>
      <c r="BP136" s="36" t="s">
        <v>1557</v>
      </c>
      <c r="BQ136" s="36" t="s">
        <v>1558</v>
      </c>
      <c r="BR136" s="36" t="s">
        <v>1598</v>
      </c>
      <c r="BS136" s="36" t="s">
        <v>1599</v>
      </c>
      <c r="BT136" s="36" t="s">
        <v>1600</v>
      </c>
      <c r="BU136" s="36" t="s">
        <v>1601</v>
      </c>
      <c r="BV136" s="36" t="s">
        <v>1638</v>
      </c>
      <c r="BW136" s="36" t="s">
        <v>2030</v>
      </c>
      <c r="BX136" s="36" t="s">
        <v>1922</v>
      </c>
      <c r="BY136" s="36" t="s">
        <v>1640</v>
      </c>
      <c r="BZ136" s="36" t="s">
        <v>1641</v>
      </c>
    </row>
    <row r="137" spans="1:78" ht="28.8" hidden="1" x14ac:dyDescent="0.3">
      <c r="A137" s="3" t="str">
        <f>"VT"&amp;C137</f>
        <v>VT353</v>
      </c>
      <c r="B137" s="11" t="s">
        <v>1461</v>
      </c>
      <c r="C137" s="20">
        <v>353</v>
      </c>
      <c r="D137" s="14" t="s">
        <v>1112</v>
      </c>
      <c r="E137" s="27">
        <v>43.777932999999997</v>
      </c>
      <c r="F137" s="27">
        <v>-72.229365000000001</v>
      </c>
      <c r="G137" s="15" t="s">
        <v>1303</v>
      </c>
      <c r="H137" s="15" t="s">
        <v>2085</v>
      </c>
      <c r="I137" s="17" t="s">
        <v>1176</v>
      </c>
      <c r="J137" s="12" t="s">
        <v>240</v>
      </c>
      <c r="K137" s="13">
        <v>58</v>
      </c>
      <c r="L137" s="11">
        <v>58</v>
      </c>
      <c r="M137" s="52">
        <v>37122</v>
      </c>
      <c r="N137" s="11">
        <v>28</v>
      </c>
      <c r="O137" s="11">
        <v>28</v>
      </c>
      <c r="P137" s="11">
        <v>5.0714285714285703</v>
      </c>
      <c r="Q137" s="11">
        <v>5.0714285714285703</v>
      </c>
      <c r="R137" s="11">
        <v>26.835477583655098</v>
      </c>
      <c r="S137" s="11">
        <v>26.835477583655098</v>
      </c>
      <c r="T137" s="11">
        <v>50.714285714285701</v>
      </c>
      <c r="U137" s="11">
        <v>0.95840991370196904</v>
      </c>
      <c r="V137" s="11">
        <v>4.8212765927932697</v>
      </c>
      <c r="W137" s="11">
        <v>4.8212765927932697</v>
      </c>
      <c r="X137" s="11">
        <v>25.511797732775602</v>
      </c>
      <c r="Y137" s="11">
        <v>25.511797732775602</v>
      </c>
      <c r="Z137" s="11">
        <v>48.212765927932701</v>
      </c>
      <c r="AA137" s="11">
        <v>1</v>
      </c>
      <c r="AB137" s="11">
        <v>0</v>
      </c>
      <c r="AC137" s="11">
        <v>258.5</v>
      </c>
      <c r="AD137" s="11"/>
      <c r="AE137" s="11"/>
      <c r="AF137" s="11">
        <v>8</v>
      </c>
      <c r="AG137" s="67">
        <v>28</v>
      </c>
      <c r="AH137" s="67">
        <v>28</v>
      </c>
      <c r="AI137" s="67">
        <v>4.75</v>
      </c>
      <c r="AJ137" s="67">
        <v>4.75</v>
      </c>
      <c r="AK137" s="67">
        <v>25.134637455113612</v>
      </c>
      <c r="AL137" s="67">
        <v>25.134637455113612</v>
      </c>
      <c r="AM137" s="67">
        <v>47.5</v>
      </c>
      <c r="AN137" s="67">
        <v>0.89766562339691458</v>
      </c>
      <c r="AO137" s="67">
        <v>4.588007736943907</v>
      </c>
      <c r="AP137" s="67">
        <v>4.588007736943907</v>
      </c>
      <c r="AQ137" s="67">
        <v>24.277454970387655</v>
      </c>
      <c r="AR137" s="67">
        <v>24.277454970387655</v>
      </c>
      <c r="AS137" s="67">
        <v>45.880077369439071</v>
      </c>
      <c r="AT137" s="67">
        <v>1</v>
      </c>
      <c r="AU137" s="67">
        <v>0</v>
      </c>
      <c r="AV137" s="67">
        <v>258.5</v>
      </c>
      <c r="AW137" s="67">
        <v>55.621751544323544</v>
      </c>
      <c r="AX137" s="67">
        <v>0</v>
      </c>
      <c r="AY137" s="67">
        <v>14</v>
      </c>
      <c r="AZ137" s="13"/>
      <c r="BA137" s="13"/>
      <c r="BB137" s="13"/>
      <c r="BC137" s="13"/>
      <c r="BD137" s="37">
        <v>683677</v>
      </c>
      <c r="BE137" s="36" t="s">
        <v>1461</v>
      </c>
      <c r="BF137" s="36" t="s">
        <v>1923</v>
      </c>
      <c r="BG137" s="36" t="s">
        <v>1924</v>
      </c>
      <c r="BH137" s="36" t="s">
        <v>1714</v>
      </c>
      <c r="BI137" s="36" t="s">
        <v>1534</v>
      </c>
      <c r="BJ137" s="36" t="s">
        <v>1535</v>
      </c>
      <c r="BK137" s="36" t="s">
        <v>1554</v>
      </c>
      <c r="BL137" s="36" t="s">
        <v>1555</v>
      </c>
      <c r="BM137" s="36" t="s">
        <v>1538</v>
      </c>
      <c r="BN137" s="36" t="s">
        <v>1539</v>
      </c>
      <c r="BO137" s="36" t="s">
        <v>1556</v>
      </c>
      <c r="BP137" s="36" t="s">
        <v>1557</v>
      </c>
      <c r="BQ137" s="36" t="s">
        <v>1558</v>
      </c>
      <c r="BR137" s="36" t="s">
        <v>1598</v>
      </c>
      <c r="BS137" s="36" t="s">
        <v>1599</v>
      </c>
      <c r="BT137" s="36" t="s">
        <v>1717</v>
      </c>
      <c r="BU137" s="36" t="s">
        <v>1718</v>
      </c>
      <c r="BV137" s="36" t="s">
        <v>1925</v>
      </c>
      <c r="BW137" s="36" t="s">
        <v>2056</v>
      </c>
      <c r="BX137" s="36" t="s">
        <v>1926</v>
      </c>
      <c r="BY137" s="36" t="s">
        <v>1927</v>
      </c>
      <c r="BZ137" s="36" t="s">
        <v>1928</v>
      </c>
    </row>
    <row r="138" spans="1:78" ht="28.8" hidden="1" x14ac:dyDescent="0.3">
      <c r="A138" s="12" t="s">
        <v>241</v>
      </c>
      <c r="B138" s="31" t="s">
        <v>1388</v>
      </c>
      <c r="C138" s="20">
        <v>354</v>
      </c>
      <c r="D138" s="27">
        <v>6596</v>
      </c>
      <c r="E138" s="27">
        <v>44.75</v>
      </c>
      <c r="F138" s="27">
        <v>-71.733333000000002</v>
      </c>
      <c r="G138" s="15" t="s">
        <v>1342</v>
      </c>
      <c r="H138" s="15" t="s">
        <v>2089</v>
      </c>
      <c r="I138" s="17" t="s">
        <v>1177</v>
      </c>
      <c r="J138" s="12" t="s">
        <v>242</v>
      </c>
      <c r="K138" s="13">
        <v>58</v>
      </c>
      <c r="L138" s="11">
        <v>58</v>
      </c>
      <c r="M138" s="52">
        <v>35594</v>
      </c>
      <c r="N138" s="11">
        <v>11</v>
      </c>
      <c r="O138" s="11">
        <v>11</v>
      </c>
      <c r="P138" s="11">
        <v>4.4545454545454497</v>
      </c>
      <c r="Q138" s="11">
        <v>4.4545454545454497</v>
      </c>
      <c r="R138" s="11">
        <v>14.7740558843104</v>
      </c>
      <c r="S138" s="11">
        <v>14.7740558843104</v>
      </c>
      <c r="T138" s="11">
        <v>44.545454545454497</v>
      </c>
      <c r="U138" s="11">
        <v>1.3430959894827701</v>
      </c>
      <c r="V138" s="11">
        <v>4.1079545454545503</v>
      </c>
      <c r="W138" s="11">
        <v>4.1079545454545503</v>
      </c>
      <c r="X138" s="11">
        <v>13.6245438831077</v>
      </c>
      <c r="Y138" s="11">
        <v>13.6245438831077</v>
      </c>
      <c r="Z138" s="11">
        <v>41.079545454545503</v>
      </c>
      <c r="AA138" s="11">
        <v>1</v>
      </c>
      <c r="AB138" s="11">
        <v>0</v>
      </c>
      <c r="AC138" s="11">
        <v>88</v>
      </c>
      <c r="AD138" s="11"/>
      <c r="AE138" s="11"/>
      <c r="AF138" s="11">
        <v>5</v>
      </c>
      <c r="AG138" s="67">
        <v>11</v>
      </c>
      <c r="AH138" s="67">
        <v>11</v>
      </c>
      <c r="AI138" s="67">
        <v>4</v>
      </c>
      <c r="AJ138" s="67">
        <v>4</v>
      </c>
      <c r="AK138" s="67">
        <v>13.266499161421599</v>
      </c>
      <c r="AL138" s="67">
        <v>13.266499161421599</v>
      </c>
      <c r="AM138" s="67">
        <v>40</v>
      </c>
      <c r="AN138" s="67">
        <v>1.2060453783110545</v>
      </c>
      <c r="AO138" s="67">
        <v>3.1420454545454546</v>
      </c>
      <c r="AP138" s="67">
        <v>3.1420454545454546</v>
      </c>
      <c r="AQ138" s="67">
        <v>10.420985846968955</v>
      </c>
      <c r="AR138" s="67">
        <v>10.420985846968955</v>
      </c>
      <c r="AS138" s="67">
        <v>31.420454545454547</v>
      </c>
      <c r="AT138" s="67">
        <v>1</v>
      </c>
      <c r="AU138" s="67">
        <v>0</v>
      </c>
      <c r="AV138" s="67">
        <v>88</v>
      </c>
      <c r="AW138" s="67">
        <v>49.37223472466161</v>
      </c>
      <c r="AX138" s="67">
        <v>0</v>
      </c>
      <c r="AY138" s="67">
        <v>9</v>
      </c>
      <c r="AZ138" s="13" t="s">
        <v>2109</v>
      </c>
      <c r="BA138" s="13" t="s">
        <v>2108</v>
      </c>
      <c r="BB138" s="13" t="s">
        <v>2110</v>
      </c>
      <c r="BC138" s="13" t="s">
        <v>2110</v>
      </c>
      <c r="BD138" s="37">
        <v>688421</v>
      </c>
      <c r="BE138" s="36" t="s">
        <v>1388</v>
      </c>
      <c r="BF138" s="36" t="s">
        <v>1552</v>
      </c>
      <c r="BG138" s="36" t="s">
        <v>1553</v>
      </c>
      <c r="BH138" s="36" t="s">
        <v>1551</v>
      </c>
      <c r="BI138" s="36" t="s">
        <v>1534</v>
      </c>
      <c r="BJ138" s="36" t="s">
        <v>1535</v>
      </c>
      <c r="BK138" s="36" t="s">
        <v>1554</v>
      </c>
      <c r="BL138" s="36" t="s">
        <v>1555</v>
      </c>
      <c r="BM138" s="36" t="s">
        <v>1538</v>
      </c>
      <c r="BN138" s="36" t="s">
        <v>1539</v>
      </c>
      <c r="BO138" s="36" t="s">
        <v>1556</v>
      </c>
      <c r="BP138" s="36" t="s">
        <v>1557</v>
      </c>
      <c r="BQ138" s="36" t="s">
        <v>1558</v>
      </c>
      <c r="BR138" s="36" t="s">
        <v>1559</v>
      </c>
      <c r="BS138" s="36" t="s">
        <v>1560</v>
      </c>
      <c r="BT138" s="36" t="s">
        <v>1561</v>
      </c>
      <c r="BU138" s="36" t="s">
        <v>1562</v>
      </c>
      <c r="BV138" s="36" t="s">
        <v>1563</v>
      </c>
      <c r="BW138" s="36" t="s">
        <v>2024</v>
      </c>
      <c r="BX138" s="36" t="s">
        <v>1564</v>
      </c>
      <c r="BY138" s="36" t="s">
        <v>1565</v>
      </c>
      <c r="BZ138" s="36" t="s">
        <v>1566</v>
      </c>
    </row>
    <row r="139" spans="1:78" ht="28.8" hidden="1" x14ac:dyDescent="0.3">
      <c r="A139" s="12" t="s">
        <v>243</v>
      </c>
      <c r="B139" s="31" t="s">
        <v>1388</v>
      </c>
      <c r="C139" s="20">
        <v>355</v>
      </c>
      <c r="D139" s="27">
        <v>6596</v>
      </c>
      <c r="E139" s="27">
        <v>44.75</v>
      </c>
      <c r="F139" s="27">
        <v>-71.733333000000002</v>
      </c>
      <c r="G139" s="15" t="s">
        <v>1342</v>
      </c>
      <c r="H139" s="15" t="s">
        <v>2089</v>
      </c>
      <c r="I139" s="17" t="s">
        <v>1177</v>
      </c>
      <c r="J139" s="12" t="s">
        <v>244</v>
      </c>
      <c r="K139" s="13">
        <v>58</v>
      </c>
      <c r="L139" s="11">
        <v>58</v>
      </c>
      <c r="M139" s="52">
        <v>35594</v>
      </c>
      <c r="N139" s="11">
        <v>12</v>
      </c>
      <c r="O139" s="11">
        <v>12</v>
      </c>
      <c r="P139" s="11">
        <v>5</v>
      </c>
      <c r="Q139" s="11">
        <v>5</v>
      </c>
      <c r="R139" s="11">
        <v>17.320508075688799</v>
      </c>
      <c r="S139" s="11">
        <v>17.320508075688799</v>
      </c>
      <c r="T139" s="11">
        <v>50</v>
      </c>
      <c r="U139" s="11">
        <v>1.4433756729740601</v>
      </c>
      <c r="V139" s="11">
        <v>4.4554455504308601</v>
      </c>
      <c r="W139" s="11">
        <v>4.4554455504308601</v>
      </c>
      <c r="X139" s="11">
        <v>15.4341161274059</v>
      </c>
      <c r="Y139" s="11">
        <v>15.4341161274059</v>
      </c>
      <c r="Z139" s="11">
        <v>44.554455504308599</v>
      </c>
      <c r="AA139" s="11">
        <v>1</v>
      </c>
      <c r="AB139" s="11">
        <v>0</v>
      </c>
      <c r="AC139" s="11">
        <v>70.700000762939496</v>
      </c>
      <c r="AD139" s="11"/>
      <c r="AE139" s="11"/>
      <c r="AF139" s="11">
        <v>5</v>
      </c>
      <c r="AG139" s="67">
        <v>12</v>
      </c>
      <c r="AH139" s="67">
        <v>12</v>
      </c>
      <c r="AI139" s="67">
        <v>4.583333333333333</v>
      </c>
      <c r="AJ139" s="67">
        <v>4.583333333333333</v>
      </c>
      <c r="AK139" s="67">
        <v>15.877132402714707</v>
      </c>
      <c r="AL139" s="67">
        <v>15.877132402714707</v>
      </c>
      <c r="AM139" s="67">
        <v>45.833333333333329</v>
      </c>
      <c r="AN139" s="67">
        <v>1.3230943668928923</v>
      </c>
      <c r="AO139" s="67">
        <v>3.5827439931872851</v>
      </c>
      <c r="AP139" s="67">
        <v>3.5827439931872851</v>
      </c>
      <c r="AQ139" s="67">
        <v>12.410989253425162</v>
      </c>
      <c r="AR139" s="67">
        <v>12.410989253425162</v>
      </c>
      <c r="AS139" s="67">
        <v>35.827439931872853</v>
      </c>
      <c r="AT139" s="67">
        <v>1</v>
      </c>
      <c r="AU139" s="67">
        <v>0</v>
      </c>
      <c r="AV139" s="67">
        <v>70.700000762939453</v>
      </c>
      <c r="AW139" s="67">
        <v>52.05934628966407</v>
      </c>
      <c r="AX139" s="67">
        <v>0</v>
      </c>
      <c r="AY139" s="67">
        <v>8</v>
      </c>
      <c r="AZ139" s="13" t="s">
        <v>2109</v>
      </c>
      <c r="BA139" s="13" t="s">
        <v>2108</v>
      </c>
      <c r="BB139" s="13" t="s">
        <v>2110</v>
      </c>
      <c r="BC139" s="13" t="s">
        <v>2110</v>
      </c>
      <c r="BD139" s="37">
        <v>688421</v>
      </c>
      <c r="BE139" s="36" t="s">
        <v>1388</v>
      </c>
      <c r="BF139" s="36" t="s">
        <v>1552</v>
      </c>
      <c r="BG139" s="36" t="s">
        <v>1553</v>
      </c>
      <c r="BH139" s="36" t="s">
        <v>1551</v>
      </c>
      <c r="BI139" s="36" t="s">
        <v>1534</v>
      </c>
      <c r="BJ139" s="36" t="s">
        <v>1535</v>
      </c>
      <c r="BK139" s="36" t="s">
        <v>1554</v>
      </c>
      <c r="BL139" s="36" t="s">
        <v>1555</v>
      </c>
      <c r="BM139" s="36" t="s">
        <v>1538</v>
      </c>
      <c r="BN139" s="36" t="s">
        <v>1539</v>
      </c>
      <c r="BO139" s="36" t="s">
        <v>1556</v>
      </c>
      <c r="BP139" s="36" t="s">
        <v>1557</v>
      </c>
      <c r="BQ139" s="36" t="s">
        <v>1558</v>
      </c>
      <c r="BR139" s="36" t="s">
        <v>1559</v>
      </c>
      <c r="BS139" s="36" t="s">
        <v>1560</v>
      </c>
      <c r="BT139" s="36" t="s">
        <v>1561</v>
      </c>
      <c r="BU139" s="36" t="s">
        <v>1562</v>
      </c>
      <c r="BV139" s="36" t="s">
        <v>1563</v>
      </c>
      <c r="BW139" s="36" t="s">
        <v>2024</v>
      </c>
      <c r="BX139" s="36" t="s">
        <v>1564</v>
      </c>
      <c r="BY139" s="36" t="s">
        <v>1565</v>
      </c>
      <c r="BZ139" s="36" t="s">
        <v>1566</v>
      </c>
    </row>
    <row r="140" spans="1:78" ht="28.8" hidden="1" x14ac:dyDescent="0.3">
      <c r="A140" s="12" t="s">
        <v>245</v>
      </c>
      <c r="B140" s="11" t="s">
        <v>1388</v>
      </c>
      <c r="C140" s="20">
        <v>356</v>
      </c>
      <c r="D140" s="27">
        <v>6596</v>
      </c>
      <c r="E140" s="27">
        <v>44.754167000000002</v>
      </c>
      <c r="F140" s="27">
        <v>-71.741667000000007</v>
      </c>
      <c r="G140" s="15" t="s">
        <v>1342</v>
      </c>
      <c r="H140" s="15" t="s">
        <v>2089</v>
      </c>
      <c r="I140" s="17" t="s">
        <v>1177</v>
      </c>
      <c r="J140" s="12" t="s">
        <v>246</v>
      </c>
      <c r="K140" s="13">
        <v>58</v>
      </c>
      <c r="L140" s="11">
        <v>58</v>
      </c>
      <c r="M140" s="52">
        <v>35594</v>
      </c>
      <c r="N140" s="11">
        <v>11</v>
      </c>
      <c r="O140" s="11">
        <v>11</v>
      </c>
      <c r="P140" s="11">
        <v>5</v>
      </c>
      <c r="Q140" s="11">
        <v>5</v>
      </c>
      <c r="R140" s="11">
        <v>16.583123951777001</v>
      </c>
      <c r="S140" s="11">
        <v>16.583123951777001</v>
      </c>
      <c r="T140" s="11">
        <v>50</v>
      </c>
      <c r="U140" s="11">
        <v>1.50755672288882</v>
      </c>
      <c r="V140" s="11">
        <v>4.2748538011695896</v>
      </c>
      <c r="W140" s="11">
        <v>4.2748538011695896</v>
      </c>
      <c r="X140" s="11">
        <v>14.178086092104101</v>
      </c>
      <c r="Y140" s="11">
        <v>14.178086092104101</v>
      </c>
      <c r="Z140" s="11">
        <v>42.748538011695899</v>
      </c>
      <c r="AA140" s="11">
        <v>1</v>
      </c>
      <c r="AB140" s="11">
        <v>0</v>
      </c>
      <c r="AC140" s="11">
        <v>85.5</v>
      </c>
      <c r="AD140" s="11"/>
      <c r="AE140" s="11"/>
      <c r="AF140" s="11">
        <v>3</v>
      </c>
      <c r="AG140" s="67">
        <v>11</v>
      </c>
      <c r="AH140" s="67">
        <v>11</v>
      </c>
      <c r="AI140" s="67">
        <v>4.4545454545454541</v>
      </c>
      <c r="AJ140" s="67">
        <v>4.4545454545454541</v>
      </c>
      <c r="AK140" s="67">
        <v>14.774055884310416</v>
      </c>
      <c r="AL140" s="67">
        <v>14.774055884310416</v>
      </c>
      <c r="AM140" s="67">
        <v>44.545454545454547</v>
      </c>
      <c r="AN140" s="67">
        <v>1.3430959894827652</v>
      </c>
      <c r="AO140" s="67">
        <v>3.2397660818713452</v>
      </c>
      <c r="AP140" s="67">
        <v>3.2397660818713452</v>
      </c>
      <c r="AQ140" s="67">
        <v>10.745088502087086</v>
      </c>
      <c r="AR140" s="67">
        <v>10.745088502087086</v>
      </c>
      <c r="AS140" s="67">
        <v>32.397660818713454</v>
      </c>
      <c r="AT140" s="67">
        <v>1</v>
      </c>
      <c r="AU140" s="67">
        <v>0</v>
      </c>
      <c r="AV140" s="67">
        <v>85.5</v>
      </c>
      <c r="AW140" s="67">
        <v>51.188037823309962</v>
      </c>
      <c r="AX140" s="67">
        <v>0</v>
      </c>
      <c r="AY140" s="67">
        <v>8</v>
      </c>
      <c r="AZ140" s="13" t="s">
        <v>2109</v>
      </c>
      <c r="BA140" s="13" t="s">
        <v>2108</v>
      </c>
      <c r="BB140" s="13" t="s">
        <v>2110</v>
      </c>
      <c r="BC140" s="13" t="s">
        <v>2110</v>
      </c>
      <c r="BD140" s="37">
        <v>688421</v>
      </c>
      <c r="BE140" s="36" t="s">
        <v>1388</v>
      </c>
      <c r="BF140" s="36" t="s">
        <v>1552</v>
      </c>
      <c r="BG140" s="36" t="s">
        <v>1553</v>
      </c>
      <c r="BH140" s="36" t="s">
        <v>1551</v>
      </c>
      <c r="BI140" s="36" t="s">
        <v>1534</v>
      </c>
      <c r="BJ140" s="36" t="s">
        <v>1535</v>
      </c>
      <c r="BK140" s="36" t="s">
        <v>1554</v>
      </c>
      <c r="BL140" s="36" t="s">
        <v>1555</v>
      </c>
      <c r="BM140" s="36" t="s">
        <v>1538</v>
      </c>
      <c r="BN140" s="36" t="s">
        <v>1539</v>
      </c>
      <c r="BO140" s="36" t="s">
        <v>1556</v>
      </c>
      <c r="BP140" s="36" t="s">
        <v>1557</v>
      </c>
      <c r="BQ140" s="36" t="s">
        <v>1558</v>
      </c>
      <c r="BR140" s="36" t="s">
        <v>1559</v>
      </c>
      <c r="BS140" s="36" t="s">
        <v>1560</v>
      </c>
      <c r="BT140" s="36" t="s">
        <v>1561</v>
      </c>
      <c r="BU140" s="36" t="s">
        <v>1562</v>
      </c>
      <c r="BV140" s="36" t="s">
        <v>1563</v>
      </c>
      <c r="BW140" s="36" t="s">
        <v>2024</v>
      </c>
      <c r="BX140" s="36" t="s">
        <v>1564</v>
      </c>
      <c r="BY140" s="36" t="s">
        <v>1565</v>
      </c>
      <c r="BZ140" s="36" t="s">
        <v>1566</v>
      </c>
    </row>
    <row r="141" spans="1:78" hidden="1" x14ac:dyDescent="0.3">
      <c r="A141" s="12" t="s">
        <v>247</v>
      </c>
      <c r="B141" s="11" t="s">
        <v>1399</v>
      </c>
      <c r="C141" s="20">
        <v>358</v>
      </c>
      <c r="D141" s="14">
        <v>6564</v>
      </c>
      <c r="E141" s="27">
        <v>44.642929000000002</v>
      </c>
      <c r="F141" s="27">
        <v>-71.666673000000003</v>
      </c>
      <c r="G141" s="15" t="s">
        <v>1302</v>
      </c>
      <c r="H141" s="17" t="s">
        <v>1200</v>
      </c>
      <c r="I141" s="17" t="s">
        <v>1200</v>
      </c>
      <c r="J141" s="12" t="s">
        <v>248</v>
      </c>
      <c r="K141" s="13">
        <v>58</v>
      </c>
      <c r="L141" s="11">
        <v>58</v>
      </c>
      <c r="M141" s="52">
        <v>37069</v>
      </c>
      <c r="N141" s="11">
        <v>20</v>
      </c>
      <c r="O141" s="11">
        <v>20</v>
      </c>
      <c r="P141" s="11">
        <v>4.6500000000000004</v>
      </c>
      <c r="Q141" s="11">
        <v>4.6500000000000004</v>
      </c>
      <c r="R141" s="11">
        <v>20.795432190747999</v>
      </c>
      <c r="S141" s="11">
        <v>20.795432190747999</v>
      </c>
      <c r="T141" s="11">
        <v>46.5</v>
      </c>
      <c r="U141" s="11">
        <v>1.0397716095374001</v>
      </c>
      <c r="V141" s="11">
        <v>4.6175496664124003</v>
      </c>
      <c r="W141" s="11">
        <v>4.6175496664124003</v>
      </c>
      <c r="X141" s="11">
        <v>20.650309887159199</v>
      </c>
      <c r="Y141" s="11">
        <v>20.650309887159199</v>
      </c>
      <c r="Z141" s="11">
        <v>46.175496664123997</v>
      </c>
      <c r="AA141" s="11">
        <v>1</v>
      </c>
      <c r="AB141" s="11">
        <v>0</v>
      </c>
      <c r="AC141" s="11">
        <v>60.399999693036101</v>
      </c>
      <c r="AD141" s="11"/>
      <c r="AE141" s="11"/>
      <c r="AF141" s="11">
        <v>8</v>
      </c>
      <c r="AG141" s="67">
        <v>20</v>
      </c>
      <c r="AH141" s="67">
        <v>20</v>
      </c>
      <c r="AI141" s="67">
        <v>4.3499999999999996</v>
      </c>
      <c r="AJ141" s="67">
        <v>4.3499999999999996</v>
      </c>
      <c r="AK141" s="67">
        <v>19.453791404248168</v>
      </c>
      <c r="AL141" s="67">
        <v>19.453791404248168</v>
      </c>
      <c r="AM141" s="67">
        <v>43.499999999999993</v>
      </c>
      <c r="AN141" s="67">
        <v>0.97268957021240843</v>
      </c>
      <c r="AO141" s="67">
        <v>4.2317880853356398</v>
      </c>
      <c r="AP141" s="67">
        <v>4.2317880853356398</v>
      </c>
      <c r="AQ141" s="67">
        <v>18.925131650368343</v>
      </c>
      <c r="AR141" s="67">
        <v>18.925131650368343</v>
      </c>
      <c r="AS141" s="67">
        <v>42.317880853356399</v>
      </c>
      <c r="AT141" s="67">
        <v>1</v>
      </c>
      <c r="AU141" s="67">
        <v>0</v>
      </c>
      <c r="AV141" s="67">
        <v>60.399999693036079</v>
      </c>
      <c r="AW141" s="67">
        <v>53.009511377763161</v>
      </c>
      <c r="AX141" s="67">
        <v>0</v>
      </c>
      <c r="AY141" s="67">
        <v>11</v>
      </c>
      <c r="AZ141" s="13" t="s">
        <v>2109</v>
      </c>
      <c r="BA141" s="13" t="s">
        <v>2108</v>
      </c>
      <c r="BB141" s="13" t="s">
        <v>2110</v>
      </c>
      <c r="BC141" s="13" t="s">
        <v>2110</v>
      </c>
      <c r="BD141" s="37">
        <v>685368</v>
      </c>
      <c r="BE141" s="36" t="s">
        <v>1399</v>
      </c>
      <c r="BF141" s="36" t="s">
        <v>1854</v>
      </c>
      <c r="BG141" s="36" t="s">
        <v>1855</v>
      </c>
      <c r="BH141" s="36" t="s">
        <v>1673</v>
      </c>
      <c r="BI141" s="36" t="s">
        <v>1534</v>
      </c>
      <c r="BJ141" s="36" t="s">
        <v>1535</v>
      </c>
      <c r="BK141" s="36" t="s">
        <v>1536</v>
      </c>
      <c r="BL141" s="36" t="s">
        <v>1537</v>
      </c>
      <c r="BM141" s="36" t="s">
        <v>1538</v>
      </c>
      <c r="BN141" s="36" t="s">
        <v>1539</v>
      </c>
      <c r="BO141" s="36" t="s">
        <v>1540</v>
      </c>
      <c r="BP141" s="36" t="s">
        <v>1541</v>
      </c>
      <c r="BQ141" s="36" t="s">
        <v>1542</v>
      </c>
      <c r="BR141" s="36" t="s">
        <v>1543</v>
      </c>
      <c r="BS141" s="36" t="s">
        <v>1544</v>
      </c>
      <c r="BT141" s="36" t="s">
        <v>1676</v>
      </c>
      <c r="BU141" s="36" t="s">
        <v>1677</v>
      </c>
      <c r="BV141" s="36" t="s">
        <v>1710</v>
      </c>
      <c r="BW141" s="36" t="s">
        <v>2037</v>
      </c>
      <c r="BX141" s="36" t="s">
        <v>1856</v>
      </c>
      <c r="BY141" s="36" t="s">
        <v>1712</v>
      </c>
      <c r="BZ141" s="36" t="s">
        <v>1713</v>
      </c>
    </row>
    <row r="142" spans="1:78" hidden="1" x14ac:dyDescent="0.3">
      <c r="A142" s="12" t="s">
        <v>249</v>
      </c>
      <c r="B142" s="11" t="s">
        <v>1364</v>
      </c>
      <c r="C142" s="20">
        <v>359</v>
      </c>
      <c r="D142" s="27">
        <v>6520</v>
      </c>
      <c r="E142" s="27">
        <v>44.709232999999998</v>
      </c>
      <c r="F142" s="27">
        <v>-71.710153000000005</v>
      </c>
      <c r="G142" s="15" t="s">
        <v>1371</v>
      </c>
      <c r="H142" s="15" t="s">
        <v>2089</v>
      </c>
      <c r="I142" s="17" t="s">
        <v>1178</v>
      </c>
      <c r="J142" s="12" t="s">
        <v>250</v>
      </c>
      <c r="K142" s="13">
        <v>58</v>
      </c>
      <c r="L142" s="11">
        <v>58</v>
      </c>
      <c r="M142" s="52">
        <v>37124</v>
      </c>
      <c r="N142" s="11">
        <v>26</v>
      </c>
      <c r="O142" s="11">
        <v>26</v>
      </c>
      <c r="P142" s="11">
        <v>4.8846153846153904</v>
      </c>
      <c r="Q142" s="11">
        <v>4.8846153846153904</v>
      </c>
      <c r="R142" s="11">
        <v>24.906749162549399</v>
      </c>
      <c r="S142" s="11">
        <v>24.906749162549399</v>
      </c>
      <c r="T142" s="11">
        <v>48.846153846153904</v>
      </c>
      <c r="U142" s="11">
        <v>0.95795189086728405</v>
      </c>
      <c r="V142" s="11">
        <v>4.7329545487654103</v>
      </c>
      <c r="W142" s="11">
        <v>4.7329545487654103</v>
      </c>
      <c r="X142" s="11">
        <v>24.1334276011025</v>
      </c>
      <c r="Y142" s="11">
        <v>24.1334276011025</v>
      </c>
      <c r="Z142" s="11">
        <v>47.329545487654102</v>
      </c>
      <c r="AA142" s="11">
        <v>1</v>
      </c>
      <c r="AB142" s="11">
        <v>0</v>
      </c>
      <c r="AC142" s="11">
        <v>140.79999884962999</v>
      </c>
      <c r="AD142" s="11"/>
      <c r="AE142" s="11"/>
      <c r="AF142" s="11">
        <v>9</v>
      </c>
      <c r="AG142" s="67">
        <v>26</v>
      </c>
      <c r="AH142" s="67">
        <v>26</v>
      </c>
      <c r="AI142" s="67">
        <v>4.6538461538461542</v>
      </c>
      <c r="AJ142" s="67">
        <v>4.6538461538461542</v>
      </c>
      <c r="AK142" s="67">
        <v>23.730052351720268</v>
      </c>
      <c r="AL142" s="67">
        <v>23.730052351720268</v>
      </c>
      <c r="AM142" s="67">
        <v>46.53846153846154</v>
      </c>
      <c r="AN142" s="67">
        <v>0.91269432122001048</v>
      </c>
      <c r="AO142" s="67">
        <v>4.1235795498931802</v>
      </c>
      <c r="AP142" s="67">
        <v>4.1235795498931802</v>
      </c>
      <c r="AQ142" s="67">
        <v>21.026212590757478</v>
      </c>
      <c r="AR142" s="67">
        <v>21.026212590757478</v>
      </c>
      <c r="AS142" s="67">
        <v>41.235795498931807</v>
      </c>
      <c r="AT142" s="67">
        <v>1</v>
      </c>
      <c r="AU142" s="67">
        <v>0</v>
      </c>
      <c r="AV142" s="67">
        <v>140.79999884963036</v>
      </c>
      <c r="AW142" s="67">
        <v>54.512284638009689</v>
      </c>
      <c r="AX142" s="67">
        <v>0</v>
      </c>
      <c r="AY142" s="67">
        <v>14</v>
      </c>
      <c r="AZ142" s="13">
        <v>0</v>
      </c>
      <c r="BA142" s="13">
        <v>0</v>
      </c>
      <c r="BB142" s="13">
        <v>0</v>
      </c>
      <c r="BC142" s="13" t="s">
        <v>2110</v>
      </c>
      <c r="BD142" s="37">
        <v>689885</v>
      </c>
      <c r="BE142" s="36" t="s">
        <v>1364</v>
      </c>
      <c r="BF142" s="36" t="s">
        <v>1749</v>
      </c>
      <c r="BG142" s="36" t="s">
        <v>1750</v>
      </c>
      <c r="BH142" s="36" t="s">
        <v>1673</v>
      </c>
      <c r="BI142" s="36" t="s">
        <v>1534</v>
      </c>
      <c r="BJ142" s="36" t="s">
        <v>1535</v>
      </c>
      <c r="BK142" s="36" t="s">
        <v>1536</v>
      </c>
      <c r="BL142" s="36" t="s">
        <v>1537</v>
      </c>
      <c r="BM142" s="36" t="s">
        <v>1538</v>
      </c>
      <c r="BN142" s="36" t="s">
        <v>1539</v>
      </c>
      <c r="BO142" s="36" t="s">
        <v>1540</v>
      </c>
      <c r="BP142" s="36" t="s">
        <v>1541</v>
      </c>
      <c r="BQ142" s="36" t="s">
        <v>1542</v>
      </c>
      <c r="BR142" s="36" t="s">
        <v>1543</v>
      </c>
      <c r="BS142" s="36" t="s">
        <v>1544</v>
      </c>
      <c r="BT142" s="36" t="s">
        <v>1676</v>
      </c>
      <c r="BU142" s="36" t="s">
        <v>1677</v>
      </c>
      <c r="BV142" s="36" t="s">
        <v>1710</v>
      </c>
      <c r="BW142" s="36" t="s">
        <v>2037</v>
      </c>
      <c r="BX142" s="36" t="s">
        <v>1751</v>
      </c>
      <c r="BY142" s="36" t="s">
        <v>1712</v>
      </c>
      <c r="BZ142" s="36" t="s">
        <v>1713</v>
      </c>
    </row>
    <row r="143" spans="1:78" ht="28.8" hidden="1" x14ac:dyDescent="0.3">
      <c r="A143" s="3" t="str">
        <f>"VT"&amp;C143</f>
        <v>VT360</v>
      </c>
      <c r="C143" s="20">
        <v>360</v>
      </c>
      <c r="D143" s="14" t="s">
        <v>1112</v>
      </c>
      <c r="E143" s="18">
        <v>44.841999999999999</v>
      </c>
      <c r="F143" s="18">
        <v>-71.754099999999994</v>
      </c>
      <c r="G143" s="15" t="s">
        <v>1374</v>
      </c>
      <c r="H143" s="15" t="s">
        <v>2084</v>
      </c>
      <c r="I143" s="17" t="s">
        <v>1179</v>
      </c>
      <c r="J143" s="12" t="s">
        <v>251</v>
      </c>
      <c r="K143" s="13">
        <v>58</v>
      </c>
      <c r="L143" s="11">
        <v>58</v>
      </c>
      <c r="M143" s="52">
        <v>36768</v>
      </c>
      <c r="N143" s="11">
        <v>38</v>
      </c>
      <c r="O143" s="11">
        <v>38</v>
      </c>
      <c r="P143" s="11">
        <v>4.6578947368421098</v>
      </c>
      <c r="Q143" s="11">
        <v>4.6578947368421098</v>
      </c>
      <c r="R143" s="11">
        <v>28.713191540145001</v>
      </c>
      <c r="S143" s="11">
        <v>28.713191540145001</v>
      </c>
      <c r="T143" s="11">
        <v>46.578947368421098</v>
      </c>
      <c r="U143" s="11">
        <v>0.75561030368802595</v>
      </c>
      <c r="V143" s="11">
        <v>4.2608267735245304</v>
      </c>
      <c r="W143" s="11">
        <v>4.2608267735245304</v>
      </c>
      <c r="X143" s="11">
        <v>26.2655002269397</v>
      </c>
      <c r="Y143" s="11">
        <v>26.2655002269397</v>
      </c>
      <c r="Z143" s="11">
        <v>42.608267735245299</v>
      </c>
      <c r="AA143" s="11">
        <v>1</v>
      </c>
      <c r="AB143" s="11">
        <v>0</v>
      </c>
      <c r="AC143" s="11">
        <v>101.60000012815</v>
      </c>
      <c r="AD143" s="11"/>
      <c r="AE143" s="11"/>
      <c r="AF143" s="11">
        <v>17</v>
      </c>
      <c r="AG143" s="67">
        <v>38</v>
      </c>
      <c r="AH143" s="67">
        <v>37</v>
      </c>
      <c r="AI143" s="67">
        <v>4.6578947368421053</v>
      </c>
      <c r="AJ143" s="67">
        <v>4.7837837837837842</v>
      </c>
      <c r="AK143" s="67">
        <v>28.713191540144969</v>
      </c>
      <c r="AL143" s="67">
        <v>29.098620753048241</v>
      </c>
      <c r="AM143" s="67">
        <v>47.20419611504586</v>
      </c>
      <c r="AN143" s="67">
        <v>0.76575317771179585</v>
      </c>
      <c r="AO143" s="67">
        <v>3.4655511861324224</v>
      </c>
      <c r="AP143" s="67">
        <v>5.0955137525640293</v>
      </c>
      <c r="AQ143" s="67">
        <v>21.36309225980045</v>
      </c>
      <c r="AR143" s="67">
        <v>30.994800126715749</v>
      </c>
      <c r="AS143" s="67">
        <v>50.280205242197681</v>
      </c>
      <c r="AT143" s="67">
        <v>0.68011811063969352</v>
      </c>
      <c r="AU143" s="67">
        <v>32.5</v>
      </c>
      <c r="AV143" s="67">
        <v>69.100000128149986</v>
      </c>
      <c r="AW143" s="67">
        <v>46.70136630481143</v>
      </c>
      <c r="AX143" s="67">
        <v>0</v>
      </c>
      <c r="AY143" s="67">
        <v>20</v>
      </c>
      <c r="AZ143" s="13"/>
      <c r="BA143" s="13"/>
      <c r="BB143" s="13"/>
      <c r="BC143" s="13"/>
      <c r="BD143" s="22"/>
      <c r="BE143" s="3"/>
      <c r="BF143" s="22"/>
      <c r="BG143" s="22"/>
      <c r="BH143" s="3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</row>
    <row r="144" spans="1:78" hidden="1" x14ac:dyDescent="0.3">
      <c r="A144" s="12" t="s">
        <v>252</v>
      </c>
      <c r="B144" s="11" t="s">
        <v>1411</v>
      </c>
      <c r="C144" s="20">
        <v>361</v>
      </c>
      <c r="D144" s="27">
        <v>2933</v>
      </c>
      <c r="E144" s="27">
        <v>44.678055999999998</v>
      </c>
      <c r="F144" s="27">
        <v>-71.706111000000007</v>
      </c>
      <c r="G144" s="15" t="s">
        <v>1302</v>
      </c>
      <c r="H144" s="15" t="s">
        <v>2539</v>
      </c>
      <c r="I144" s="17" t="s">
        <v>1180</v>
      </c>
      <c r="J144" s="12" t="s">
        <v>253</v>
      </c>
      <c r="K144" s="13">
        <v>58</v>
      </c>
      <c r="L144" s="11">
        <v>58</v>
      </c>
      <c r="M144" s="52">
        <v>36740</v>
      </c>
      <c r="N144" s="11">
        <v>36</v>
      </c>
      <c r="O144" s="11">
        <v>36</v>
      </c>
      <c r="P144" s="11">
        <v>5</v>
      </c>
      <c r="Q144" s="11">
        <v>5</v>
      </c>
      <c r="R144" s="11">
        <v>30</v>
      </c>
      <c r="S144" s="11">
        <v>30</v>
      </c>
      <c r="T144" s="11">
        <v>50</v>
      </c>
      <c r="U144" s="11">
        <v>0.83333333333333304</v>
      </c>
      <c r="V144" s="11">
        <v>5.75897435680979</v>
      </c>
      <c r="W144" s="11">
        <v>5.75897435680979</v>
      </c>
      <c r="X144" s="11">
        <v>34.553846140858802</v>
      </c>
      <c r="Y144" s="11">
        <v>34.553846140858802</v>
      </c>
      <c r="Z144" s="11">
        <v>57.589743568097902</v>
      </c>
      <c r="AA144" s="11">
        <v>1</v>
      </c>
      <c r="AB144" s="11">
        <v>0</v>
      </c>
      <c r="AC144" s="11">
        <v>136.49999988079099</v>
      </c>
      <c r="AD144" s="11"/>
      <c r="AE144" s="11"/>
      <c r="AF144" s="11">
        <v>14</v>
      </c>
      <c r="AG144" s="67">
        <v>36</v>
      </c>
      <c r="AH144" s="67">
        <v>35</v>
      </c>
      <c r="AI144" s="67">
        <v>5.1111111111111107</v>
      </c>
      <c r="AJ144" s="67">
        <v>5.2571428571428571</v>
      </c>
      <c r="AK144" s="67">
        <v>30.666666666666664</v>
      </c>
      <c r="AL144" s="67">
        <v>31.10167657400941</v>
      </c>
      <c r="AM144" s="67">
        <v>51.836127623349014</v>
      </c>
      <c r="AN144" s="67">
        <v>0.86393546038915014</v>
      </c>
      <c r="AO144" s="67">
        <v>6.273260054536582</v>
      </c>
      <c r="AP144" s="67">
        <v>6.7213500789768563</v>
      </c>
      <c r="AQ144" s="67">
        <v>37.639560327219492</v>
      </c>
      <c r="AR144" s="67">
        <v>39.764043317369989</v>
      </c>
      <c r="AS144" s="67">
        <v>66.273405528949979</v>
      </c>
      <c r="AT144" s="67">
        <v>0.93333333048046141</v>
      </c>
      <c r="AU144" s="67">
        <v>9.1000003814697266</v>
      </c>
      <c r="AV144" s="67">
        <v>127.39999949932098</v>
      </c>
      <c r="AW144" s="67">
        <v>57.074776126677151</v>
      </c>
      <c r="AX144" s="67">
        <v>0</v>
      </c>
      <c r="AY144" s="67">
        <v>16</v>
      </c>
      <c r="AZ144" s="13" t="s">
        <v>2109</v>
      </c>
      <c r="BA144" s="13" t="s">
        <v>2109</v>
      </c>
      <c r="BB144" s="13" t="s">
        <v>2109</v>
      </c>
      <c r="BC144" s="13" t="s">
        <v>2109</v>
      </c>
      <c r="BD144" s="37">
        <v>685030</v>
      </c>
      <c r="BE144" s="36" t="s">
        <v>1411</v>
      </c>
      <c r="BF144" s="36" t="s">
        <v>1946</v>
      </c>
      <c r="BG144" s="36" t="s">
        <v>1947</v>
      </c>
      <c r="BH144" s="36" t="s">
        <v>1764</v>
      </c>
      <c r="BI144" s="36" t="s">
        <v>1498</v>
      </c>
      <c r="BJ144" s="36" t="s">
        <v>1499</v>
      </c>
      <c r="BK144" s="36" t="s">
        <v>1518</v>
      </c>
      <c r="BL144" s="36" t="s">
        <v>1519</v>
      </c>
      <c r="BM144" s="36" t="s">
        <v>1502</v>
      </c>
      <c r="BN144" s="36" t="s">
        <v>1503</v>
      </c>
      <c r="BO144" s="36" t="s">
        <v>1520</v>
      </c>
      <c r="BP144" s="36" t="s">
        <v>1521</v>
      </c>
      <c r="BQ144" s="36" t="s">
        <v>1522</v>
      </c>
      <c r="BR144" s="36" t="s">
        <v>1523</v>
      </c>
      <c r="BS144" s="36" t="s">
        <v>1524</v>
      </c>
      <c r="BT144" s="36" t="s">
        <v>1767</v>
      </c>
      <c r="BU144" s="36" t="s">
        <v>1768</v>
      </c>
      <c r="BV144" s="36" t="s">
        <v>1838</v>
      </c>
      <c r="BW144" s="36" t="s">
        <v>2065</v>
      </c>
      <c r="BX144" s="36" t="s">
        <v>1948</v>
      </c>
      <c r="BY144" s="36" t="s">
        <v>1840</v>
      </c>
      <c r="BZ144" s="36" t="s">
        <v>1841</v>
      </c>
    </row>
    <row r="145" spans="1:78" ht="28.8" hidden="1" x14ac:dyDescent="0.3">
      <c r="A145" s="12" t="s">
        <v>254</v>
      </c>
      <c r="B145" s="11" t="s">
        <v>1388</v>
      </c>
      <c r="C145" s="20">
        <v>362</v>
      </c>
      <c r="D145" s="27">
        <v>6596</v>
      </c>
      <c r="E145" s="27">
        <v>44.776893999999999</v>
      </c>
      <c r="F145" s="27">
        <v>-71.720371</v>
      </c>
      <c r="G145" s="15" t="s">
        <v>1302</v>
      </c>
      <c r="H145" s="15" t="s">
        <v>2089</v>
      </c>
      <c r="I145" s="17" t="s">
        <v>1177</v>
      </c>
      <c r="J145" s="12" t="s">
        <v>255</v>
      </c>
      <c r="K145" s="13">
        <v>58</v>
      </c>
      <c r="L145" s="11">
        <v>58</v>
      </c>
      <c r="M145" s="52">
        <v>36705</v>
      </c>
      <c r="N145" s="11">
        <v>23</v>
      </c>
      <c r="O145" s="11">
        <v>23</v>
      </c>
      <c r="P145" s="11">
        <v>5.2608695652173898</v>
      </c>
      <c r="Q145" s="11">
        <v>5.2608695652173898</v>
      </c>
      <c r="R145" s="11">
        <v>25.230244100905999</v>
      </c>
      <c r="S145" s="11">
        <v>25.230244100905999</v>
      </c>
      <c r="T145" s="11">
        <v>52.6086956521739</v>
      </c>
      <c r="U145" s="11">
        <v>1.096967134822</v>
      </c>
      <c r="V145" s="11">
        <v>5.3796068812138396</v>
      </c>
      <c r="W145" s="11">
        <v>5.3796068812138396</v>
      </c>
      <c r="X145" s="11">
        <v>25.7996882639553</v>
      </c>
      <c r="Y145" s="11">
        <v>25.7996882639553</v>
      </c>
      <c r="Z145" s="11">
        <v>53.796068812138401</v>
      </c>
      <c r="AA145" s="11">
        <v>1</v>
      </c>
      <c r="AB145" s="11">
        <v>0</v>
      </c>
      <c r="AC145" s="11">
        <v>81.399998493492603</v>
      </c>
      <c r="AD145" s="11"/>
      <c r="AE145" s="11"/>
      <c r="AF145" s="11">
        <v>6</v>
      </c>
      <c r="AG145" s="67">
        <v>23</v>
      </c>
      <c r="AH145" s="67">
        <v>23</v>
      </c>
      <c r="AI145" s="67">
        <v>5.0434782608695654</v>
      </c>
      <c r="AJ145" s="67">
        <v>5.0434782608695654</v>
      </c>
      <c r="AK145" s="67">
        <v>24.187672030620671</v>
      </c>
      <c r="AL145" s="67">
        <v>24.187672030620671</v>
      </c>
      <c r="AM145" s="67">
        <v>50.434782608695649</v>
      </c>
      <c r="AN145" s="67">
        <v>1.051637914374812</v>
      </c>
      <c r="AO145" s="67">
        <v>5.1670761685390802</v>
      </c>
      <c r="AP145" s="67">
        <v>5.1670761685390802</v>
      </c>
      <c r="AQ145" s="67">
        <v>24.780426772437625</v>
      </c>
      <c r="AR145" s="67">
        <v>24.780426772437625</v>
      </c>
      <c r="AS145" s="67">
        <v>51.670761685390801</v>
      </c>
      <c r="AT145" s="67">
        <v>1</v>
      </c>
      <c r="AU145" s="67">
        <v>0</v>
      </c>
      <c r="AV145" s="67">
        <v>81.399998493492603</v>
      </c>
      <c r="AW145" s="67">
        <v>56.74875357868931</v>
      </c>
      <c r="AX145" s="67">
        <v>0</v>
      </c>
      <c r="AY145" s="67">
        <v>11</v>
      </c>
      <c r="AZ145" s="13" t="s">
        <v>2109</v>
      </c>
      <c r="BA145" s="13" t="s">
        <v>2108</v>
      </c>
      <c r="BB145" s="13" t="s">
        <v>2110</v>
      </c>
      <c r="BC145" s="13" t="s">
        <v>2110</v>
      </c>
      <c r="BD145" s="37">
        <v>688421</v>
      </c>
      <c r="BE145" s="36" t="s">
        <v>1388</v>
      </c>
      <c r="BF145" s="36" t="s">
        <v>1552</v>
      </c>
      <c r="BG145" s="36" t="s">
        <v>1553</v>
      </c>
      <c r="BH145" s="36" t="s">
        <v>1551</v>
      </c>
      <c r="BI145" s="36" t="s">
        <v>1534</v>
      </c>
      <c r="BJ145" s="36" t="s">
        <v>1535</v>
      </c>
      <c r="BK145" s="36" t="s">
        <v>1554</v>
      </c>
      <c r="BL145" s="36" t="s">
        <v>1555</v>
      </c>
      <c r="BM145" s="36" t="s">
        <v>1538</v>
      </c>
      <c r="BN145" s="36" t="s">
        <v>1539</v>
      </c>
      <c r="BO145" s="36" t="s">
        <v>1556</v>
      </c>
      <c r="BP145" s="36" t="s">
        <v>1557</v>
      </c>
      <c r="BQ145" s="36" t="s">
        <v>1558</v>
      </c>
      <c r="BR145" s="36" t="s">
        <v>1559</v>
      </c>
      <c r="BS145" s="36" t="s">
        <v>1560</v>
      </c>
      <c r="BT145" s="36" t="s">
        <v>1561</v>
      </c>
      <c r="BU145" s="36" t="s">
        <v>1562</v>
      </c>
      <c r="BV145" s="36" t="s">
        <v>1563</v>
      </c>
      <c r="BW145" s="36" t="s">
        <v>2024</v>
      </c>
      <c r="BX145" s="36" t="s">
        <v>1564</v>
      </c>
      <c r="BY145" s="36" t="s">
        <v>1565</v>
      </c>
      <c r="BZ145" s="36" t="s">
        <v>1566</v>
      </c>
    </row>
    <row r="146" spans="1:78" ht="28.8" hidden="1" x14ac:dyDescent="0.3">
      <c r="A146" s="12" t="s">
        <v>256</v>
      </c>
      <c r="B146" s="11" t="s">
        <v>1450</v>
      </c>
      <c r="C146" s="20">
        <v>363</v>
      </c>
      <c r="D146" s="27">
        <v>6564</v>
      </c>
      <c r="E146" s="27">
        <v>44.669569000000003</v>
      </c>
      <c r="F146" s="27">
        <v>-71.657726999999994</v>
      </c>
      <c r="G146" s="15" t="s">
        <v>1302</v>
      </c>
      <c r="H146" s="15" t="s">
        <v>2089</v>
      </c>
      <c r="I146" s="17" t="s">
        <v>1181</v>
      </c>
      <c r="J146" s="12" t="s">
        <v>257</v>
      </c>
      <c r="K146" s="13">
        <v>58</v>
      </c>
      <c r="L146" s="11">
        <v>58</v>
      </c>
      <c r="M146" s="52">
        <v>36714</v>
      </c>
      <c r="N146" s="11">
        <v>33</v>
      </c>
      <c r="O146" s="11">
        <v>33</v>
      </c>
      <c r="P146" s="11">
        <v>5</v>
      </c>
      <c r="Q146" s="11">
        <v>5</v>
      </c>
      <c r="R146" s="11">
        <v>28.7228132326901</v>
      </c>
      <c r="S146" s="11">
        <v>28.7228132326901</v>
      </c>
      <c r="T146" s="11">
        <v>50</v>
      </c>
      <c r="U146" s="11">
        <v>0.87038827977848898</v>
      </c>
      <c r="V146" s="11">
        <v>4.4904569197285502</v>
      </c>
      <c r="W146" s="11">
        <v>4.4904569197285502</v>
      </c>
      <c r="X146" s="11">
        <v>25.7957110869608</v>
      </c>
      <c r="Y146" s="11">
        <v>25.7957110869608</v>
      </c>
      <c r="Z146" s="11">
        <v>44.904569197285497</v>
      </c>
      <c r="AA146" s="11">
        <v>1</v>
      </c>
      <c r="AB146" s="11">
        <v>0</v>
      </c>
      <c r="AC146" s="11">
        <v>172.89999846369</v>
      </c>
      <c r="AD146" s="11"/>
      <c r="AE146" s="11"/>
      <c r="AF146" s="11">
        <v>8</v>
      </c>
      <c r="AG146" s="67">
        <v>33</v>
      </c>
      <c r="AH146" s="67">
        <v>33</v>
      </c>
      <c r="AI146" s="67">
        <v>4.6060606060606064</v>
      </c>
      <c r="AJ146" s="67">
        <v>4.6060606060606064</v>
      </c>
      <c r="AK146" s="67">
        <v>26.459803705266072</v>
      </c>
      <c r="AL146" s="67">
        <v>26.459803705266072</v>
      </c>
      <c r="AM146" s="67">
        <v>46.060606060606062</v>
      </c>
      <c r="AN146" s="67">
        <v>0.80181223349291131</v>
      </c>
      <c r="AO146" s="67">
        <v>3.6443030803798981</v>
      </c>
      <c r="AP146" s="67">
        <v>3.6443030803798981</v>
      </c>
      <c r="AQ146" s="67">
        <v>20.934927348213836</v>
      </c>
      <c r="AR146" s="67">
        <v>20.934927348213836</v>
      </c>
      <c r="AS146" s="67">
        <v>36.443030803798983</v>
      </c>
      <c r="AT146" s="67">
        <v>1</v>
      </c>
      <c r="AU146" s="67">
        <v>0</v>
      </c>
      <c r="AV146" s="67">
        <v>172.89999846369028</v>
      </c>
      <c r="AW146" s="67">
        <v>53.543486339072722</v>
      </c>
      <c r="AX146" s="67">
        <v>0</v>
      </c>
      <c r="AY146" s="67">
        <v>19</v>
      </c>
      <c r="AZ146" s="13" t="s">
        <v>2109</v>
      </c>
      <c r="BA146" s="13" t="s">
        <v>2108</v>
      </c>
      <c r="BB146" s="13" t="s">
        <v>2110</v>
      </c>
      <c r="BC146" s="13" t="s">
        <v>2110</v>
      </c>
      <c r="BD146" s="37">
        <v>687548</v>
      </c>
      <c r="BE146" s="36" t="s">
        <v>1470</v>
      </c>
      <c r="BF146" s="36" t="s">
        <v>1911</v>
      </c>
      <c r="BG146" s="36" t="s">
        <v>1912</v>
      </c>
      <c r="BH146" s="36" t="s">
        <v>1650</v>
      </c>
      <c r="BI146" s="36" t="s">
        <v>1534</v>
      </c>
      <c r="BJ146" s="36" t="s">
        <v>1535</v>
      </c>
      <c r="BK146" s="36" t="s">
        <v>1554</v>
      </c>
      <c r="BL146" s="36" t="s">
        <v>1555</v>
      </c>
      <c r="BM146" s="36" t="s">
        <v>1538</v>
      </c>
      <c r="BN146" s="36" t="s">
        <v>1539</v>
      </c>
      <c r="BO146" s="36" t="s">
        <v>1556</v>
      </c>
      <c r="BP146" s="36" t="s">
        <v>1557</v>
      </c>
      <c r="BQ146" s="36" t="s">
        <v>1558</v>
      </c>
      <c r="BR146" s="36" t="s">
        <v>1598</v>
      </c>
      <c r="BS146" s="36" t="s">
        <v>1599</v>
      </c>
      <c r="BT146" s="36" t="s">
        <v>1653</v>
      </c>
      <c r="BU146" s="36" t="s">
        <v>1654</v>
      </c>
      <c r="BV146" s="36" t="s">
        <v>1704</v>
      </c>
      <c r="BW146" s="36" t="s">
        <v>2036</v>
      </c>
      <c r="BX146" s="36" t="s">
        <v>1913</v>
      </c>
      <c r="BY146" s="36" t="s">
        <v>1706</v>
      </c>
      <c r="BZ146" s="36" t="s">
        <v>1707</v>
      </c>
    </row>
    <row r="147" spans="1:78" ht="28.8" hidden="1" x14ac:dyDescent="0.3">
      <c r="A147" s="3" t="str">
        <f>"VT"&amp;C147</f>
        <v>VT364</v>
      </c>
      <c r="B147" s="11" t="s">
        <v>1401</v>
      </c>
      <c r="C147" s="20">
        <v>364</v>
      </c>
      <c r="D147" s="14" t="s">
        <v>1112</v>
      </c>
      <c r="E147" s="27">
        <v>44.680556000000003</v>
      </c>
      <c r="F147" s="27">
        <v>-71.706111000000007</v>
      </c>
      <c r="G147" s="15" t="s">
        <v>1302</v>
      </c>
      <c r="H147" s="15" t="s">
        <v>2539</v>
      </c>
      <c r="I147" s="17" t="s">
        <v>1182</v>
      </c>
      <c r="J147" s="12" t="s">
        <v>258</v>
      </c>
      <c r="K147" s="13">
        <v>58</v>
      </c>
      <c r="L147" s="11">
        <v>58</v>
      </c>
      <c r="M147" s="52">
        <v>36740</v>
      </c>
      <c r="N147" s="11">
        <v>29</v>
      </c>
      <c r="O147" s="11">
        <v>29</v>
      </c>
      <c r="P147" s="11">
        <v>5.0344827586206904</v>
      </c>
      <c r="Q147" s="11">
        <v>5.0344827586206904</v>
      </c>
      <c r="R147" s="11">
        <v>27.1115193738496</v>
      </c>
      <c r="S147" s="11">
        <v>27.1115193738496</v>
      </c>
      <c r="T147" s="11">
        <v>50.344827586206897</v>
      </c>
      <c r="U147" s="11">
        <v>0.93487997840860604</v>
      </c>
      <c r="V147" s="11">
        <v>6.0325966908572601</v>
      </c>
      <c r="W147" s="11">
        <v>6.0325966908572601</v>
      </c>
      <c r="X147" s="11">
        <v>32.4865273952406</v>
      </c>
      <c r="Y147" s="11">
        <v>32.4865273952406</v>
      </c>
      <c r="Z147" s="11">
        <v>60.325966908572603</v>
      </c>
      <c r="AA147" s="11">
        <v>1</v>
      </c>
      <c r="AB147" s="11">
        <v>0</v>
      </c>
      <c r="AC147" s="11">
        <v>181.00000080466299</v>
      </c>
      <c r="AD147" s="11"/>
      <c r="AE147" s="11"/>
      <c r="AF147" s="11">
        <v>11</v>
      </c>
      <c r="AG147" s="67">
        <v>29</v>
      </c>
      <c r="AH147" s="67">
        <v>28</v>
      </c>
      <c r="AI147" s="67">
        <v>5.3103448275862073</v>
      </c>
      <c r="AJ147" s="67">
        <v>5.5</v>
      </c>
      <c r="AK147" s="67">
        <v>28.597082079265988</v>
      </c>
      <c r="AL147" s="67">
        <v>29.103264421710499</v>
      </c>
      <c r="AM147" s="67">
        <v>54.043405288456938</v>
      </c>
      <c r="AN147" s="67">
        <v>1.0035608421279483</v>
      </c>
      <c r="AO147" s="67">
        <v>6.0723756979506085</v>
      </c>
      <c r="AP147" s="67">
        <v>6.3752900436038074</v>
      </c>
      <c r="AQ147" s="67">
        <v>32.700743904302435</v>
      </c>
      <c r="AR147" s="67">
        <v>33.73486398256361</v>
      </c>
      <c r="AS147" s="67">
        <v>62.64406975598996</v>
      </c>
      <c r="AT147" s="67">
        <v>0.95248618594896617</v>
      </c>
      <c r="AU147" s="67">
        <v>8.6000003814697266</v>
      </c>
      <c r="AV147" s="67">
        <v>172.40000042319298</v>
      </c>
      <c r="AW147" s="67">
        <v>59.668854553357633</v>
      </c>
      <c r="AX147" s="67">
        <v>0</v>
      </c>
      <c r="AY147" s="67">
        <v>10</v>
      </c>
      <c r="AZ147" s="13"/>
      <c r="BA147" s="13"/>
      <c r="BB147" s="13"/>
      <c r="BC147" s="13"/>
      <c r="BD147" s="37">
        <v>685752</v>
      </c>
      <c r="BE147" s="36" t="s">
        <v>1401</v>
      </c>
      <c r="BF147" s="36" t="s">
        <v>1964</v>
      </c>
      <c r="BG147" s="36" t="s">
        <v>1965</v>
      </c>
      <c r="BH147" s="36" t="s">
        <v>1515</v>
      </c>
      <c r="BI147" s="36" t="s">
        <v>1498</v>
      </c>
      <c r="BJ147" s="36" t="s">
        <v>1499</v>
      </c>
      <c r="BK147" s="36" t="s">
        <v>1518</v>
      </c>
      <c r="BL147" s="36" t="s">
        <v>1519</v>
      </c>
      <c r="BM147" s="36" t="s">
        <v>1502</v>
      </c>
      <c r="BN147" s="36" t="s">
        <v>1503</v>
      </c>
      <c r="BO147" s="36" t="s">
        <v>1520</v>
      </c>
      <c r="BP147" s="36" t="s">
        <v>1521</v>
      </c>
      <c r="BQ147" s="36" t="s">
        <v>1522</v>
      </c>
      <c r="BR147" s="36" t="s">
        <v>1523</v>
      </c>
      <c r="BS147" s="36" t="s">
        <v>1524</v>
      </c>
      <c r="BT147" s="36" t="s">
        <v>1525</v>
      </c>
      <c r="BU147" s="36" t="s">
        <v>1526</v>
      </c>
      <c r="BV147" s="36" t="s">
        <v>1966</v>
      </c>
      <c r="BW147" s="36" t="s">
        <v>2059</v>
      </c>
      <c r="BX147" s="36" t="s">
        <v>1967</v>
      </c>
      <c r="BY147" s="36" t="s">
        <v>1968</v>
      </c>
      <c r="BZ147" s="36" t="s">
        <v>1969</v>
      </c>
    </row>
    <row r="148" spans="1:78" ht="28.8" hidden="1" x14ac:dyDescent="0.3">
      <c r="A148" s="12" t="s">
        <v>259</v>
      </c>
      <c r="B148" s="11" t="s">
        <v>1452</v>
      </c>
      <c r="C148" s="20">
        <v>366</v>
      </c>
      <c r="D148" s="27">
        <v>7606</v>
      </c>
      <c r="E148" s="27">
        <v>44.834485999999998</v>
      </c>
      <c r="F148" s="27">
        <v>-71.782124999999994</v>
      </c>
      <c r="G148" s="15" t="s">
        <v>1345</v>
      </c>
      <c r="H148" s="15" t="s">
        <v>2539</v>
      </c>
      <c r="I148" s="17" t="s">
        <v>1183</v>
      </c>
      <c r="J148" s="12" t="s">
        <v>260</v>
      </c>
      <c r="K148" s="13">
        <v>58</v>
      </c>
      <c r="L148" s="11">
        <v>58</v>
      </c>
      <c r="M148" s="52">
        <v>37068</v>
      </c>
      <c r="N148" s="11">
        <v>21</v>
      </c>
      <c r="O148" s="11">
        <v>21</v>
      </c>
      <c r="P148" s="11">
        <v>6.6190476190476204</v>
      </c>
      <c r="Q148" s="11">
        <v>6.6190476190476204</v>
      </c>
      <c r="R148" s="11">
        <v>30.3322867428029</v>
      </c>
      <c r="S148" s="11">
        <v>30.3322867428029</v>
      </c>
      <c r="T148" s="11">
        <v>66.190476190476204</v>
      </c>
      <c r="U148" s="11">
        <v>1.4443946068001401</v>
      </c>
      <c r="V148" s="11">
        <v>6.42062414754841</v>
      </c>
      <c r="W148" s="11">
        <v>6.42062414754841</v>
      </c>
      <c r="X148" s="11">
        <v>29.422996165001901</v>
      </c>
      <c r="Y148" s="11">
        <v>29.422996165001901</v>
      </c>
      <c r="Z148" s="11">
        <v>64.206241475484106</v>
      </c>
      <c r="AA148" s="11">
        <v>1</v>
      </c>
      <c r="AB148" s="11">
        <v>0</v>
      </c>
      <c r="AC148" s="11">
        <v>147.39999938756199</v>
      </c>
      <c r="AD148" s="11"/>
      <c r="AE148" s="11"/>
      <c r="AF148" s="11">
        <v>1</v>
      </c>
      <c r="AG148" s="67">
        <v>21</v>
      </c>
      <c r="AH148" s="67">
        <v>21</v>
      </c>
      <c r="AI148" s="67">
        <v>6.9047619047619051</v>
      </c>
      <c r="AJ148" s="67">
        <v>6.9047619047619051</v>
      </c>
      <c r="AK148" s="67">
        <v>31.641594084218895</v>
      </c>
      <c r="AL148" s="67">
        <v>31.641594084218895</v>
      </c>
      <c r="AM148" s="67">
        <v>69.047619047619051</v>
      </c>
      <c r="AN148" s="67">
        <v>1.5067425754389951</v>
      </c>
      <c r="AO148" s="67">
        <v>7.170284928640112</v>
      </c>
      <c r="AP148" s="67">
        <v>7.170284928640112</v>
      </c>
      <c r="AQ148" s="67">
        <v>32.858373439894343</v>
      </c>
      <c r="AR148" s="67">
        <v>32.858373439894343</v>
      </c>
      <c r="AS148" s="67">
        <v>71.702849286401118</v>
      </c>
      <c r="AT148" s="67">
        <v>1</v>
      </c>
      <c r="AU148" s="67">
        <v>0</v>
      </c>
      <c r="AV148" s="67">
        <v>147.39999938756227</v>
      </c>
      <c r="AW148" s="67">
        <v>67.011527712653148</v>
      </c>
      <c r="AX148" s="67">
        <v>0</v>
      </c>
      <c r="AY148" s="67">
        <v>4</v>
      </c>
      <c r="AZ148" s="13" t="s">
        <v>2109</v>
      </c>
      <c r="BA148" s="13" t="s">
        <v>2109</v>
      </c>
      <c r="BB148" s="13" t="s">
        <v>2109</v>
      </c>
      <c r="BC148" s="13" t="s">
        <v>2109</v>
      </c>
      <c r="BD148" s="37">
        <v>686898</v>
      </c>
      <c r="BE148" s="36" t="s">
        <v>1394</v>
      </c>
      <c r="BF148" s="36" t="s">
        <v>1516</v>
      </c>
      <c r="BG148" s="36" t="s">
        <v>1517</v>
      </c>
      <c r="BH148" s="36" t="s">
        <v>1515</v>
      </c>
      <c r="BI148" s="36" t="s">
        <v>1498</v>
      </c>
      <c r="BJ148" s="36" t="s">
        <v>1499</v>
      </c>
      <c r="BK148" s="36" t="s">
        <v>1518</v>
      </c>
      <c r="BL148" s="36" t="s">
        <v>1519</v>
      </c>
      <c r="BM148" s="36" t="s">
        <v>1502</v>
      </c>
      <c r="BN148" s="36" t="s">
        <v>1503</v>
      </c>
      <c r="BO148" s="36" t="s">
        <v>1520</v>
      </c>
      <c r="BP148" s="36" t="s">
        <v>1521</v>
      </c>
      <c r="BQ148" s="36" t="s">
        <v>1522</v>
      </c>
      <c r="BR148" s="36" t="s">
        <v>1523</v>
      </c>
      <c r="BS148" s="36" t="s">
        <v>1524</v>
      </c>
      <c r="BT148" s="36" t="s">
        <v>1525</v>
      </c>
      <c r="BU148" s="36" t="s">
        <v>1526</v>
      </c>
      <c r="BV148" s="36" t="s">
        <v>1527</v>
      </c>
      <c r="BW148" s="36" t="s">
        <v>2022</v>
      </c>
      <c r="BX148" s="36" t="s">
        <v>1528</v>
      </c>
      <c r="BY148" s="36" t="s">
        <v>1529</v>
      </c>
      <c r="BZ148" s="36" t="s">
        <v>1530</v>
      </c>
    </row>
    <row r="149" spans="1:78" hidden="1" x14ac:dyDescent="0.3">
      <c r="A149" s="12" t="s">
        <v>261</v>
      </c>
      <c r="B149" s="11" t="s">
        <v>1427</v>
      </c>
      <c r="C149" s="20">
        <v>367</v>
      </c>
      <c r="D149" s="27">
        <v>4323</v>
      </c>
      <c r="E149" s="27">
        <v>44.846473000000003</v>
      </c>
      <c r="F149" s="27">
        <v>-71.746626000000006</v>
      </c>
      <c r="G149" s="15" t="s">
        <v>1302</v>
      </c>
      <c r="H149" s="15" t="s">
        <v>2090</v>
      </c>
      <c r="I149" s="17" t="s">
        <v>1184</v>
      </c>
      <c r="J149" s="12" t="s">
        <v>262</v>
      </c>
      <c r="K149" s="13">
        <v>58</v>
      </c>
      <c r="L149" s="11">
        <v>58</v>
      </c>
      <c r="M149" s="52">
        <v>37056</v>
      </c>
      <c r="N149" s="11">
        <v>14</v>
      </c>
      <c r="O149" s="11">
        <v>14</v>
      </c>
      <c r="P149" s="11">
        <v>5</v>
      </c>
      <c r="Q149" s="11">
        <v>5</v>
      </c>
      <c r="R149" s="11">
        <v>18.708286933869701</v>
      </c>
      <c r="S149" s="11">
        <v>18.708286933869701</v>
      </c>
      <c r="T149" s="11">
        <v>50</v>
      </c>
      <c r="U149" s="11">
        <v>1.3363062095621201</v>
      </c>
      <c r="V149" s="11">
        <v>5.97399781146592</v>
      </c>
      <c r="W149" s="11">
        <v>5.97399781146592</v>
      </c>
      <c r="X149" s="11">
        <v>22.352653039842799</v>
      </c>
      <c r="Y149" s="11">
        <v>22.352653039842799</v>
      </c>
      <c r="Z149" s="11">
        <v>59.739978114659202</v>
      </c>
      <c r="AA149" s="11">
        <v>1</v>
      </c>
      <c r="AB149" s="11">
        <v>0</v>
      </c>
      <c r="AC149" s="11">
        <v>92.299997746944399</v>
      </c>
      <c r="AD149" s="11"/>
      <c r="AE149" s="11"/>
      <c r="AF149" s="11">
        <v>5</v>
      </c>
      <c r="AG149" s="67">
        <v>14</v>
      </c>
      <c r="AH149" s="67">
        <v>14</v>
      </c>
      <c r="AI149" s="67">
        <v>4.7857142857142856</v>
      </c>
      <c r="AJ149" s="67">
        <v>4.7857142857142856</v>
      </c>
      <c r="AK149" s="67">
        <v>17.906503208132435</v>
      </c>
      <c r="AL149" s="67">
        <v>17.906503208132435</v>
      </c>
      <c r="AM149" s="67">
        <v>47.857142857142854</v>
      </c>
      <c r="AN149" s="67">
        <v>1.279035943438031</v>
      </c>
      <c r="AO149" s="67">
        <v>6.2318526242717178</v>
      </c>
      <c r="AP149" s="67">
        <v>6.2318526242717178</v>
      </c>
      <c r="AQ149" s="67">
        <v>23.317457404892846</v>
      </c>
      <c r="AR149" s="67">
        <v>23.317457404892846</v>
      </c>
      <c r="AS149" s="67">
        <v>62.318526242717176</v>
      </c>
      <c r="AT149" s="67">
        <v>1</v>
      </c>
      <c r="AU149" s="67">
        <v>0</v>
      </c>
      <c r="AV149" s="67">
        <v>92.299997746944427</v>
      </c>
      <c r="AW149" s="67">
        <v>53.662324808951368</v>
      </c>
      <c r="AX149" s="67">
        <v>0</v>
      </c>
      <c r="AY149" s="67">
        <v>8</v>
      </c>
      <c r="AZ149" s="13" t="s">
        <v>2109</v>
      </c>
      <c r="BA149" s="13" t="s">
        <v>2108</v>
      </c>
      <c r="BB149" s="13" t="s">
        <v>2110</v>
      </c>
      <c r="BC149" s="13" t="s">
        <v>2110</v>
      </c>
      <c r="BD149" s="37">
        <v>689094</v>
      </c>
      <c r="BE149" s="36" t="s">
        <v>1392</v>
      </c>
      <c r="BF149" s="36" t="s">
        <v>1618</v>
      </c>
      <c r="BG149" s="36" t="s">
        <v>1619</v>
      </c>
      <c r="BH149" s="36" t="s">
        <v>1617</v>
      </c>
      <c r="BI149" s="36" t="s">
        <v>1534</v>
      </c>
      <c r="BJ149" s="36" t="s">
        <v>1535</v>
      </c>
      <c r="BK149" s="36" t="s">
        <v>1620</v>
      </c>
      <c r="BL149" s="36" t="s">
        <v>1621</v>
      </c>
      <c r="BM149" s="36" t="s">
        <v>1538</v>
      </c>
      <c r="BN149" s="36" t="s">
        <v>1539</v>
      </c>
      <c r="BO149" s="36" t="s">
        <v>1622</v>
      </c>
      <c r="BP149" s="36" t="s">
        <v>1623</v>
      </c>
      <c r="BQ149" s="36" t="s">
        <v>1624</v>
      </c>
      <c r="BR149" s="36" t="s">
        <v>1625</v>
      </c>
      <c r="BS149" s="36" t="s">
        <v>1626</v>
      </c>
      <c r="BT149" s="36" t="s">
        <v>1627</v>
      </c>
      <c r="BU149" s="36" t="s">
        <v>1628</v>
      </c>
      <c r="BV149" s="36" t="s">
        <v>1629</v>
      </c>
      <c r="BW149" s="36" t="s">
        <v>2029</v>
      </c>
      <c r="BX149" s="36" t="s">
        <v>1630</v>
      </c>
      <c r="BY149" s="36" t="s">
        <v>1631</v>
      </c>
      <c r="BZ149" s="36" t="s">
        <v>1632</v>
      </c>
    </row>
    <row r="150" spans="1:78" ht="28.8" hidden="1" x14ac:dyDescent="0.3">
      <c r="A150" s="12" t="s">
        <v>263</v>
      </c>
      <c r="B150" s="11" t="s">
        <v>1396</v>
      </c>
      <c r="C150" s="20">
        <v>368</v>
      </c>
      <c r="D150" s="14">
        <v>5306</v>
      </c>
      <c r="E150" s="27">
        <v>44.285699999999999</v>
      </c>
      <c r="F150" s="27">
        <v>-72.162499999999994</v>
      </c>
      <c r="G150" s="15" t="s">
        <v>1129</v>
      </c>
      <c r="H150" s="15" t="s">
        <v>2090</v>
      </c>
      <c r="I150" s="17" t="s">
        <v>1185</v>
      </c>
      <c r="J150" s="12" t="s">
        <v>264</v>
      </c>
      <c r="K150" s="13">
        <v>58</v>
      </c>
      <c r="L150" s="11">
        <v>58</v>
      </c>
      <c r="M150" s="52">
        <v>35290</v>
      </c>
      <c r="N150" s="11">
        <v>22</v>
      </c>
      <c r="O150" s="11">
        <v>22</v>
      </c>
      <c r="P150" s="11">
        <v>5.5909090909090899</v>
      </c>
      <c r="Q150" s="11">
        <v>5.5909090909090899</v>
      </c>
      <c r="R150" s="11">
        <v>26.223688111740099</v>
      </c>
      <c r="S150" s="11">
        <v>26.223688111740099</v>
      </c>
      <c r="T150" s="11">
        <v>55.909090909090899</v>
      </c>
      <c r="U150" s="11">
        <v>1.19198582326091</v>
      </c>
      <c r="V150" s="11">
        <v>5.06303724988721</v>
      </c>
      <c r="W150" s="11">
        <v>5.06303724988721</v>
      </c>
      <c r="X150" s="11">
        <v>23.747749709444101</v>
      </c>
      <c r="Y150" s="11">
        <v>23.747749709444101</v>
      </c>
      <c r="Z150" s="11">
        <v>50.630372498872099</v>
      </c>
      <c r="AA150" s="11">
        <v>1</v>
      </c>
      <c r="AB150" s="11">
        <v>0</v>
      </c>
      <c r="AC150" s="11">
        <v>104.700000084937</v>
      </c>
      <c r="AD150" s="11"/>
      <c r="AE150" s="11"/>
      <c r="AF150" s="11">
        <v>2</v>
      </c>
      <c r="AG150" s="67">
        <v>22</v>
      </c>
      <c r="AH150" s="67">
        <v>22</v>
      </c>
      <c r="AI150" s="67">
        <v>5.0454545454545459</v>
      </c>
      <c r="AJ150" s="67">
        <v>5.0454545454545459</v>
      </c>
      <c r="AK150" s="67">
        <v>23.665279515472761</v>
      </c>
      <c r="AL150" s="67">
        <v>23.665279515472761</v>
      </c>
      <c r="AM150" s="67">
        <v>50.45454545454546</v>
      </c>
      <c r="AN150" s="67">
        <v>1.0756945234305799</v>
      </c>
      <c r="AO150" s="67">
        <v>4.1614135632684519</v>
      </c>
      <c r="AP150" s="67">
        <v>4.1614135632684519</v>
      </c>
      <c r="AQ150" s="67">
        <v>19.518759760297321</v>
      </c>
      <c r="AR150" s="67">
        <v>19.518759760297321</v>
      </c>
      <c r="AS150" s="67">
        <v>41.614135632684516</v>
      </c>
      <c r="AT150" s="67">
        <v>1</v>
      </c>
      <c r="AU150" s="67">
        <v>0</v>
      </c>
      <c r="AV150" s="67">
        <v>104.70000008493662</v>
      </c>
      <c r="AW150" s="67">
        <v>57.586121260247047</v>
      </c>
      <c r="AX150" s="67">
        <v>0</v>
      </c>
      <c r="AY150" s="67">
        <v>9</v>
      </c>
      <c r="AZ150" s="13">
        <v>0</v>
      </c>
      <c r="BA150" s="13">
        <v>0</v>
      </c>
      <c r="BB150" s="13">
        <v>0</v>
      </c>
      <c r="BC150" s="13" t="s">
        <v>2110</v>
      </c>
      <c r="BD150" s="37">
        <v>683188</v>
      </c>
      <c r="BE150" s="36" t="s">
        <v>1379</v>
      </c>
      <c r="BF150" s="36" t="s">
        <v>1633</v>
      </c>
      <c r="BG150" s="36" t="s">
        <v>1634</v>
      </c>
      <c r="BH150" s="36" t="s">
        <v>1595</v>
      </c>
      <c r="BI150" s="36" t="s">
        <v>1534</v>
      </c>
      <c r="BJ150" s="36" t="s">
        <v>1535</v>
      </c>
      <c r="BK150" s="36" t="s">
        <v>1554</v>
      </c>
      <c r="BL150" s="36" t="s">
        <v>1555</v>
      </c>
      <c r="BM150" s="36" t="s">
        <v>1538</v>
      </c>
      <c r="BN150" s="36" t="s">
        <v>1539</v>
      </c>
      <c r="BO150" s="36" t="s">
        <v>1556</v>
      </c>
      <c r="BP150" s="36" t="s">
        <v>1557</v>
      </c>
      <c r="BQ150" s="36" t="s">
        <v>1558</v>
      </c>
      <c r="BR150" s="36" t="s">
        <v>1598</v>
      </c>
      <c r="BS150" s="36" t="s">
        <v>1599</v>
      </c>
      <c r="BT150" s="36" t="s">
        <v>1600</v>
      </c>
      <c r="BU150" s="36" t="s">
        <v>1601</v>
      </c>
      <c r="BV150" s="36" t="s">
        <v>1602</v>
      </c>
      <c r="BW150" s="36" t="s">
        <v>2027</v>
      </c>
      <c r="BX150" s="36" t="s">
        <v>1635</v>
      </c>
      <c r="BY150" s="36" t="s">
        <v>1604</v>
      </c>
      <c r="BZ150" s="36" t="s">
        <v>1605</v>
      </c>
    </row>
    <row r="151" spans="1:78" hidden="1" x14ac:dyDescent="0.3">
      <c r="A151" s="12" t="s">
        <v>265</v>
      </c>
      <c r="B151" s="11" t="s">
        <v>1379</v>
      </c>
      <c r="C151" s="20">
        <v>370</v>
      </c>
      <c r="D151" s="14">
        <v>3182</v>
      </c>
      <c r="E151" s="27">
        <v>44.746000000000002</v>
      </c>
      <c r="F151" s="27">
        <v>-71.980199999999996</v>
      </c>
      <c r="G151" s="15" t="s">
        <v>1129</v>
      </c>
      <c r="H151" s="15" t="s">
        <v>2090</v>
      </c>
      <c r="I151" s="17" t="s">
        <v>1185</v>
      </c>
      <c r="J151" s="12" t="s">
        <v>266</v>
      </c>
      <c r="K151" s="13">
        <v>58</v>
      </c>
      <c r="L151" s="11">
        <v>58</v>
      </c>
      <c r="M151" s="52">
        <v>35284</v>
      </c>
      <c r="N151" s="11">
        <v>35</v>
      </c>
      <c r="O151" s="11">
        <v>35</v>
      </c>
      <c r="P151" s="11">
        <v>5.2285714285714304</v>
      </c>
      <c r="Q151" s="11">
        <v>5.2285714285714304</v>
      </c>
      <c r="R151" s="11">
        <v>30.9326457230637</v>
      </c>
      <c r="S151" s="11">
        <v>30.9326457230637</v>
      </c>
      <c r="T151" s="11">
        <v>52.285714285714299</v>
      </c>
      <c r="U151" s="11">
        <v>0.88378987780181995</v>
      </c>
      <c r="V151" s="11">
        <v>5.0773130425455104</v>
      </c>
      <c r="W151" s="11">
        <v>5.0773130425455104</v>
      </c>
      <c r="X151" s="11">
        <v>30.037789043471498</v>
      </c>
      <c r="Y151" s="11">
        <v>30.037789043471498</v>
      </c>
      <c r="Z151" s="11">
        <v>50.773130425455101</v>
      </c>
      <c r="AA151" s="11">
        <v>1</v>
      </c>
      <c r="AB151" s="11">
        <v>0</v>
      </c>
      <c r="AC151" s="11">
        <v>157.799999862909</v>
      </c>
      <c r="AD151" s="11"/>
      <c r="AE151" s="11"/>
      <c r="AF151" s="11">
        <v>9</v>
      </c>
      <c r="AG151" s="67">
        <v>35</v>
      </c>
      <c r="AH151" s="67">
        <v>34</v>
      </c>
      <c r="AI151" s="67">
        <v>4.628571428571429</v>
      </c>
      <c r="AJ151" s="67">
        <v>4.7647058823529411</v>
      </c>
      <c r="AK151" s="67">
        <v>27.382997853203939</v>
      </c>
      <c r="AL151" s="67">
        <v>27.782770793086431</v>
      </c>
      <c r="AM151" s="67">
        <v>46.961453887848322</v>
      </c>
      <c r="AN151" s="67">
        <v>0.79379345123104095</v>
      </c>
      <c r="AO151" s="67">
        <v>4.054499354444963</v>
      </c>
      <c r="AP151" s="67">
        <v>4.059644658275503</v>
      </c>
      <c r="AQ151" s="67">
        <v>23.98674166142229</v>
      </c>
      <c r="AR151" s="67">
        <v>23.671592712570149</v>
      </c>
      <c r="AS151" s="67">
        <v>40.012294594458417</v>
      </c>
      <c r="AT151" s="67">
        <v>0.99873257285707229</v>
      </c>
      <c r="AU151" s="67">
        <v>0.20000000298023224</v>
      </c>
      <c r="AV151" s="67">
        <v>157.59999985992908</v>
      </c>
      <c r="AW151" s="67">
        <v>53.616021946390418</v>
      </c>
      <c r="AX151" s="67">
        <v>0</v>
      </c>
      <c r="AY151" s="67">
        <v>20</v>
      </c>
      <c r="AZ151" s="13">
        <v>0</v>
      </c>
      <c r="BA151" s="13">
        <v>0</v>
      </c>
      <c r="BB151" s="13">
        <v>0</v>
      </c>
      <c r="BC151" s="13" t="s">
        <v>2110</v>
      </c>
      <c r="BD151" s="37">
        <v>683188</v>
      </c>
      <c r="BE151" s="36" t="s">
        <v>1379</v>
      </c>
      <c r="BF151" s="36" t="s">
        <v>1633</v>
      </c>
      <c r="BG151" s="36" t="s">
        <v>1634</v>
      </c>
      <c r="BH151" s="36" t="s">
        <v>1595</v>
      </c>
      <c r="BI151" s="36" t="s">
        <v>1534</v>
      </c>
      <c r="BJ151" s="36" t="s">
        <v>1535</v>
      </c>
      <c r="BK151" s="36" t="s">
        <v>1554</v>
      </c>
      <c r="BL151" s="36" t="s">
        <v>1555</v>
      </c>
      <c r="BM151" s="36" t="s">
        <v>1538</v>
      </c>
      <c r="BN151" s="36" t="s">
        <v>1539</v>
      </c>
      <c r="BO151" s="36" t="s">
        <v>1556</v>
      </c>
      <c r="BP151" s="36" t="s">
        <v>1557</v>
      </c>
      <c r="BQ151" s="36" t="s">
        <v>1558</v>
      </c>
      <c r="BR151" s="36" t="s">
        <v>1598</v>
      </c>
      <c r="BS151" s="36" t="s">
        <v>1599</v>
      </c>
      <c r="BT151" s="36" t="s">
        <v>1600</v>
      </c>
      <c r="BU151" s="36" t="s">
        <v>1601</v>
      </c>
      <c r="BV151" s="36" t="s">
        <v>1602</v>
      </c>
      <c r="BW151" s="36" t="s">
        <v>2027</v>
      </c>
      <c r="BX151" s="36" t="s">
        <v>1635</v>
      </c>
      <c r="BY151" s="36" t="s">
        <v>1604</v>
      </c>
      <c r="BZ151" s="36" t="s">
        <v>1605</v>
      </c>
    </row>
    <row r="152" spans="1:78" ht="28.8" hidden="1" x14ac:dyDescent="0.3">
      <c r="A152" s="12" t="s">
        <v>267</v>
      </c>
      <c r="B152" s="11" t="s">
        <v>1379</v>
      </c>
      <c r="C152" s="20">
        <v>371</v>
      </c>
      <c r="D152" s="27">
        <v>4520</v>
      </c>
      <c r="E152" s="27">
        <v>44.479166999999997</v>
      </c>
      <c r="F152" s="27">
        <v>-72.174999999999997</v>
      </c>
      <c r="G152" s="15" t="s">
        <v>1302</v>
      </c>
      <c r="H152" s="15" t="s">
        <v>2090</v>
      </c>
      <c r="I152" s="17" t="s">
        <v>1185</v>
      </c>
      <c r="J152" s="12" t="s">
        <v>268</v>
      </c>
      <c r="K152" s="13">
        <v>58</v>
      </c>
      <c r="L152" s="11">
        <v>58</v>
      </c>
      <c r="M152" s="52">
        <v>35657</v>
      </c>
      <c r="N152" s="11">
        <v>45</v>
      </c>
      <c r="O152" s="11">
        <v>44</v>
      </c>
      <c r="P152" s="11">
        <v>5.31111111111111</v>
      </c>
      <c r="Q152" s="11">
        <v>5.4318181818181799</v>
      </c>
      <c r="R152" s="11">
        <v>35.628016441496598</v>
      </c>
      <c r="S152" s="11">
        <v>36.0306056770428</v>
      </c>
      <c r="T152" s="11">
        <v>53.711255709571603</v>
      </c>
      <c r="U152" s="11">
        <v>0.80068012615650597</v>
      </c>
      <c r="V152" s="11">
        <v>5.1573254692608899</v>
      </c>
      <c r="W152" s="11">
        <v>5.1624015771506597</v>
      </c>
      <c r="X152" s="11">
        <v>34.596390994075101</v>
      </c>
      <c r="Y152" s="11">
        <v>34.243498097095397</v>
      </c>
      <c r="Z152" s="11">
        <v>51.047193021659901</v>
      </c>
      <c r="AA152" s="11">
        <v>0.99901671580292495</v>
      </c>
      <c r="AB152" s="11">
        <v>0.10000000149011599</v>
      </c>
      <c r="AC152" s="11">
        <v>101.599998623133</v>
      </c>
      <c r="AD152" s="11"/>
      <c r="AE152" s="11"/>
      <c r="AF152" s="11">
        <v>10</v>
      </c>
      <c r="AG152" s="67">
        <v>45</v>
      </c>
      <c r="AH152" s="67">
        <v>43</v>
      </c>
      <c r="AI152" s="67">
        <v>4.8888888888888893</v>
      </c>
      <c r="AJ152" s="67">
        <v>5.1162790697674421</v>
      </c>
      <c r="AK152" s="67">
        <v>32.79566366999692</v>
      </c>
      <c r="AL152" s="67">
        <v>33.549685473173028</v>
      </c>
      <c r="AM152" s="67">
        <v>50.012918227834724</v>
      </c>
      <c r="AN152" s="67">
        <v>0.74554856607051179</v>
      </c>
      <c r="AO152" s="67">
        <v>4.3028515285964435</v>
      </c>
      <c r="AP152" s="67">
        <v>4.5774058665553863</v>
      </c>
      <c r="AQ152" s="67">
        <v>28.864405545091586</v>
      </c>
      <c r="AR152" s="67">
        <v>30.016057570716271</v>
      </c>
      <c r="AS152" s="67">
        <v>44.74529676311252</v>
      </c>
      <c r="AT152" s="67">
        <v>0.94001966485756439</v>
      </c>
      <c r="AU152" s="67">
        <v>6.1000000014901161</v>
      </c>
      <c r="AV152" s="67">
        <v>95.599998623132706</v>
      </c>
      <c r="AW152" s="67">
        <v>55.173606684627828</v>
      </c>
      <c r="AX152" s="67">
        <v>0</v>
      </c>
      <c r="AY152" s="67">
        <v>22</v>
      </c>
      <c r="AZ152" s="13">
        <v>0</v>
      </c>
      <c r="BA152" s="13">
        <v>0</v>
      </c>
      <c r="BB152" s="13">
        <v>0</v>
      </c>
      <c r="BC152" s="13" t="s">
        <v>2109</v>
      </c>
      <c r="BD152" s="37">
        <v>683188</v>
      </c>
      <c r="BE152" s="36" t="s">
        <v>1379</v>
      </c>
      <c r="BF152" s="36" t="s">
        <v>1633</v>
      </c>
      <c r="BG152" s="36" t="s">
        <v>1634</v>
      </c>
      <c r="BH152" s="36" t="s">
        <v>1595</v>
      </c>
      <c r="BI152" s="36" t="s">
        <v>1534</v>
      </c>
      <c r="BJ152" s="36" t="s">
        <v>1535</v>
      </c>
      <c r="BK152" s="36" t="s">
        <v>1554</v>
      </c>
      <c r="BL152" s="36" t="s">
        <v>1555</v>
      </c>
      <c r="BM152" s="36" t="s">
        <v>1538</v>
      </c>
      <c r="BN152" s="36" t="s">
        <v>1539</v>
      </c>
      <c r="BO152" s="36" t="s">
        <v>1556</v>
      </c>
      <c r="BP152" s="36" t="s">
        <v>1557</v>
      </c>
      <c r="BQ152" s="36" t="s">
        <v>1558</v>
      </c>
      <c r="BR152" s="36" t="s">
        <v>1598</v>
      </c>
      <c r="BS152" s="36" t="s">
        <v>1599</v>
      </c>
      <c r="BT152" s="36" t="s">
        <v>1600</v>
      </c>
      <c r="BU152" s="36" t="s">
        <v>1601</v>
      </c>
      <c r="BV152" s="36" t="s">
        <v>1602</v>
      </c>
      <c r="BW152" s="36" t="s">
        <v>2027</v>
      </c>
      <c r="BX152" s="36" t="s">
        <v>1635</v>
      </c>
      <c r="BY152" s="36" t="s">
        <v>1604</v>
      </c>
      <c r="BZ152" s="36" t="s">
        <v>1605</v>
      </c>
    </row>
    <row r="153" spans="1:78" hidden="1" x14ac:dyDescent="0.3">
      <c r="A153" s="12" t="s">
        <v>269</v>
      </c>
      <c r="B153" s="11" t="s">
        <v>1379</v>
      </c>
      <c r="C153" s="20">
        <v>372</v>
      </c>
      <c r="D153" s="14">
        <v>2718</v>
      </c>
      <c r="E153" s="27">
        <v>44.198500000000003</v>
      </c>
      <c r="F153" s="27">
        <v>-72.582899999999995</v>
      </c>
      <c r="G153" s="15" t="s">
        <v>1129</v>
      </c>
      <c r="H153" s="15" t="s">
        <v>2090</v>
      </c>
      <c r="I153" s="17" t="s">
        <v>1185</v>
      </c>
      <c r="J153" s="12" t="s">
        <v>270</v>
      </c>
      <c r="K153" s="13">
        <v>58</v>
      </c>
      <c r="L153" s="11">
        <v>58</v>
      </c>
      <c r="M153" s="52">
        <v>35277</v>
      </c>
      <c r="N153" s="11">
        <v>35</v>
      </c>
      <c r="O153" s="11">
        <v>34</v>
      </c>
      <c r="P153" s="11">
        <v>4.71428571428571</v>
      </c>
      <c r="Q153" s="11">
        <v>4.8529411764705896</v>
      </c>
      <c r="R153" s="11">
        <v>27.890090406041001</v>
      </c>
      <c r="S153" s="11">
        <v>28.297266548513999</v>
      </c>
      <c r="T153" s="11">
        <v>47.831110441326999</v>
      </c>
      <c r="U153" s="11">
        <v>0.80849332995754197</v>
      </c>
      <c r="V153" s="11">
        <v>5.14838085369664</v>
      </c>
      <c r="W153" s="11">
        <v>5.1533623543861697</v>
      </c>
      <c r="X153" s="11">
        <v>30.458231884251799</v>
      </c>
      <c r="Y153" s="11">
        <v>30.049007985132501</v>
      </c>
      <c r="Z153" s="11">
        <v>50.7920938980118</v>
      </c>
      <c r="AA153" s="11">
        <v>0.999033349423743</v>
      </c>
      <c r="AB153" s="11">
        <v>0.20000000298023199</v>
      </c>
      <c r="AC153" s="11">
        <v>206.69999870657901</v>
      </c>
      <c r="AD153" s="11"/>
      <c r="AE153" s="11"/>
      <c r="AF153" s="11">
        <v>14</v>
      </c>
      <c r="AG153" s="67">
        <v>35</v>
      </c>
      <c r="AH153" s="67">
        <v>34</v>
      </c>
      <c r="AI153" s="67">
        <v>4.0571428571428569</v>
      </c>
      <c r="AJ153" s="67">
        <v>4.1764705882352944</v>
      </c>
      <c r="AK153" s="67">
        <v>24.00238083428987</v>
      </c>
      <c r="AL153" s="67">
        <v>24.352799090236257</v>
      </c>
      <c r="AM153" s="67">
        <v>41.163743531323838</v>
      </c>
      <c r="AN153" s="67">
        <v>0.69579425972103581</v>
      </c>
      <c r="AO153" s="67">
        <v>4.3721604606597868</v>
      </c>
      <c r="AP153" s="67">
        <v>4.3763909014465971</v>
      </c>
      <c r="AQ153" s="67">
        <v>25.866050109776868</v>
      </c>
      <c r="AR153" s="67">
        <v>25.51852481937377</v>
      </c>
      <c r="AS153" s="67">
        <v>43.134179650977984</v>
      </c>
      <c r="AT153" s="67">
        <v>0.99903334942374267</v>
      </c>
      <c r="AU153" s="67">
        <v>0.20000000298023224</v>
      </c>
      <c r="AV153" s="67">
        <v>206.69999870657921</v>
      </c>
      <c r="AW153" s="67">
        <v>49.078227759519208</v>
      </c>
      <c r="AX153" s="67">
        <v>0</v>
      </c>
      <c r="AY153" s="67">
        <v>23</v>
      </c>
      <c r="AZ153" s="13" t="s">
        <v>2109</v>
      </c>
      <c r="BA153" s="13" t="s">
        <v>2110</v>
      </c>
      <c r="BB153" s="13" t="s">
        <v>2110</v>
      </c>
      <c r="BC153" s="13" t="s">
        <v>2110</v>
      </c>
      <c r="BD153" s="37">
        <v>683188</v>
      </c>
      <c r="BE153" s="36" t="s">
        <v>1379</v>
      </c>
      <c r="BF153" s="36" t="s">
        <v>1633</v>
      </c>
      <c r="BG153" s="36" t="s">
        <v>1634</v>
      </c>
      <c r="BH153" s="36" t="s">
        <v>1595</v>
      </c>
      <c r="BI153" s="36" t="s">
        <v>1534</v>
      </c>
      <c r="BJ153" s="36" t="s">
        <v>1535</v>
      </c>
      <c r="BK153" s="36" t="s">
        <v>1554</v>
      </c>
      <c r="BL153" s="36" t="s">
        <v>1555</v>
      </c>
      <c r="BM153" s="36" t="s">
        <v>1538</v>
      </c>
      <c r="BN153" s="36" t="s">
        <v>1539</v>
      </c>
      <c r="BO153" s="36" t="s">
        <v>1556</v>
      </c>
      <c r="BP153" s="36" t="s">
        <v>1557</v>
      </c>
      <c r="BQ153" s="36" t="s">
        <v>1558</v>
      </c>
      <c r="BR153" s="36" t="s">
        <v>1598</v>
      </c>
      <c r="BS153" s="36" t="s">
        <v>1599</v>
      </c>
      <c r="BT153" s="36" t="s">
        <v>1600</v>
      </c>
      <c r="BU153" s="36" t="s">
        <v>1601</v>
      </c>
      <c r="BV153" s="36" t="s">
        <v>1602</v>
      </c>
      <c r="BW153" s="36" t="s">
        <v>2027</v>
      </c>
      <c r="BX153" s="36" t="s">
        <v>1635</v>
      </c>
      <c r="BY153" s="36" t="s">
        <v>1604</v>
      </c>
      <c r="BZ153" s="36" t="s">
        <v>1605</v>
      </c>
    </row>
    <row r="154" spans="1:78" ht="28.8" hidden="1" x14ac:dyDescent="0.3">
      <c r="A154" s="3" t="str">
        <f>"VT"&amp;C154</f>
        <v>VT373</v>
      </c>
      <c r="B154" s="11" t="s">
        <v>1379</v>
      </c>
      <c r="C154" s="20">
        <v>373</v>
      </c>
      <c r="D154" s="14" t="s">
        <v>1112</v>
      </c>
      <c r="E154" s="14">
        <v>44.215200000000003</v>
      </c>
      <c r="F154" s="14">
        <v>-72.563599999999994</v>
      </c>
      <c r="G154" s="15" t="s">
        <v>1314</v>
      </c>
      <c r="H154" s="15" t="s">
        <v>2090</v>
      </c>
      <c r="I154" s="17" t="s">
        <v>1185</v>
      </c>
      <c r="J154" s="12" t="s">
        <v>271</v>
      </c>
      <c r="K154" s="13">
        <v>58</v>
      </c>
      <c r="L154" s="11">
        <v>58</v>
      </c>
      <c r="M154" s="52">
        <v>36431</v>
      </c>
      <c r="N154" s="11">
        <v>35</v>
      </c>
      <c r="O154" s="11">
        <v>34</v>
      </c>
      <c r="P154" s="11">
        <v>4.4857142857142902</v>
      </c>
      <c r="Q154" s="11">
        <v>4.6176470588235299</v>
      </c>
      <c r="R154" s="11">
        <v>26.537843598475401</v>
      </c>
      <c r="S154" s="11">
        <v>26.9252778673739</v>
      </c>
      <c r="T154" s="11">
        <v>45.512026298717203</v>
      </c>
      <c r="U154" s="11">
        <v>0.76929365335354005</v>
      </c>
      <c r="V154" s="11">
        <v>4.4686906958580099</v>
      </c>
      <c r="W154" s="11">
        <v>4.5259449012193</v>
      </c>
      <c r="X154" s="11">
        <v>26.437130682690899</v>
      </c>
      <c r="Y154" s="11">
        <v>26.390566997730101</v>
      </c>
      <c r="Z154" s="11">
        <v>44.608199965659203</v>
      </c>
      <c r="AA154" s="11">
        <v>0.98734977853003403</v>
      </c>
      <c r="AB154" s="11">
        <v>2</v>
      </c>
      <c r="AC154" s="11">
        <v>156.099998861551</v>
      </c>
      <c r="AD154" s="11"/>
      <c r="AE154" s="11"/>
      <c r="AF154" s="11">
        <v>18</v>
      </c>
      <c r="AG154" s="67">
        <v>35</v>
      </c>
      <c r="AH154" s="67">
        <v>34</v>
      </c>
      <c r="AI154" s="67">
        <v>4.4285714285714288</v>
      </c>
      <c r="AJ154" s="67">
        <v>4.5588235294117645</v>
      </c>
      <c r="AK154" s="67">
        <v>26.199781896584017</v>
      </c>
      <c r="AL154" s="67">
        <v>26.582280697088869</v>
      </c>
      <c r="AM154" s="67">
        <v>44.932255263064754</v>
      </c>
      <c r="AN154" s="67">
        <v>0.75949373420253918</v>
      </c>
      <c r="AO154" s="67">
        <v>3.9082858919864591</v>
      </c>
      <c r="AP154" s="67">
        <v>3.9583600229344396</v>
      </c>
      <c r="AQ154" s="67">
        <v>23.121731152154542</v>
      </c>
      <c r="AR154" s="67">
        <v>23.081006876209457</v>
      </c>
      <c r="AS154" s="67">
        <v>39.014022329693141</v>
      </c>
      <c r="AT154" s="67">
        <v>0.98734977853003403</v>
      </c>
      <c r="AU154" s="67">
        <v>2</v>
      </c>
      <c r="AV154" s="67">
        <v>156.09999886155128</v>
      </c>
      <c r="AW154" s="67">
        <v>52.396842327851175</v>
      </c>
      <c r="AX154" s="67">
        <v>0</v>
      </c>
      <c r="AY154" s="67">
        <v>20</v>
      </c>
      <c r="AZ154" s="13"/>
      <c r="BA154" s="13"/>
      <c r="BB154" s="13"/>
      <c r="BC154" s="13"/>
      <c r="BD154" s="37">
        <v>683188</v>
      </c>
      <c r="BE154" s="36" t="s">
        <v>1379</v>
      </c>
      <c r="BF154" s="36" t="s">
        <v>1633</v>
      </c>
      <c r="BG154" s="36" t="s">
        <v>1634</v>
      </c>
      <c r="BH154" s="36" t="s">
        <v>1595</v>
      </c>
      <c r="BI154" s="36" t="s">
        <v>1534</v>
      </c>
      <c r="BJ154" s="36" t="s">
        <v>1535</v>
      </c>
      <c r="BK154" s="36" t="s">
        <v>1554</v>
      </c>
      <c r="BL154" s="36" t="s">
        <v>1555</v>
      </c>
      <c r="BM154" s="36" t="s">
        <v>1538</v>
      </c>
      <c r="BN154" s="36" t="s">
        <v>1539</v>
      </c>
      <c r="BO154" s="36" t="s">
        <v>1556</v>
      </c>
      <c r="BP154" s="36" t="s">
        <v>1557</v>
      </c>
      <c r="BQ154" s="36" t="s">
        <v>1558</v>
      </c>
      <c r="BR154" s="36" t="s">
        <v>1598</v>
      </c>
      <c r="BS154" s="36" t="s">
        <v>1599</v>
      </c>
      <c r="BT154" s="36" t="s">
        <v>1600</v>
      </c>
      <c r="BU154" s="36" t="s">
        <v>1601</v>
      </c>
      <c r="BV154" s="36" t="s">
        <v>1602</v>
      </c>
      <c r="BW154" s="36" t="s">
        <v>2027</v>
      </c>
      <c r="BX154" s="36" t="s">
        <v>1635</v>
      </c>
      <c r="BY154" s="36" t="s">
        <v>1604</v>
      </c>
      <c r="BZ154" s="36" t="s">
        <v>1605</v>
      </c>
    </row>
    <row r="155" spans="1:78" ht="28.8" hidden="1" x14ac:dyDescent="0.3">
      <c r="A155" s="12" t="s">
        <v>272</v>
      </c>
      <c r="B155" s="11" t="s">
        <v>1379</v>
      </c>
      <c r="C155" s="20">
        <v>374</v>
      </c>
      <c r="D155" s="14">
        <v>3485</v>
      </c>
      <c r="E155" s="27">
        <v>44.722799999999999</v>
      </c>
      <c r="F155" s="27">
        <v>-72.380899999999997</v>
      </c>
      <c r="G155" s="15" t="s">
        <v>1129</v>
      </c>
      <c r="H155" s="15" t="s">
        <v>2090</v>
      </c>
      <c r="I155" s="17" t="s">
        <v>1185</v>
      </c>
      <c r="J155" s="12" t="s">
        <v>273</v>
      </c>
      <c r="K155" s="13">
        <v>58</v>
      </c>
      <c r="L155" s="11">
        <v>58</v>
      </c>
      <c r="M155" s="52">
        <v>35600</v>
      </c>
      <c r="N155" s="11">
        <v>49</v>
      </c>
      <c r="O155" s="11">
        <v>48</v>
      </c>
      <c r="P155" s="11">
        <v>5.28571428571429</v>
      </c>
      <c r="Q155" s="11">
        <v>5.3958333333333304</v>
      </c>
      <c r="R155" s="11">
        <v>37</v>
      </c>
      <c r="S155" s="11">
        <v>37.383429930028299</v>
      </c>
      <c r="T155" s="11">
        <v>53.404899900040398</v>
      </c>
      <c r="U155" s="11">
        <v>0.76292714142914797</v>
      </c>
      <c r="V155" s="11">
        <v>5.7534659513367901</v>
      </c>
      <c r="W155" s="11">
        <v>5.7569360756357</v>
      </c>
      <c r="X155" s="11">
        <v>40.274261659357499</v>
      </c>
      <c r="Y155" s="11">
        <v>39.885223115708897</v>
      </c>
      <c r="Z155" s="11">
        <v>56.978890165298402</v>
      </c>
      <c r="AA155" s="11">
        <v>0.99939722723106195</v>
      </c>
      <c r="AB155" s="11">
        <v>0.10000000149011599</v>
      </c>
      <c r="AC155" s="11">
        <v>165.79999854415701</v>
      </c>
      <c r="AD155" s="11"/>
      <c r="AE155" s="11"/>
      <c r="AF155" s="11">
        <v>13</v>
      </c>
      <c r="AG155" s="67">
        <v>49</v>
      </c>
      <c r="AH155" s="67">
        <v>48</v>
      </c>
      <c r="AI155" s="67">
        <v>5.0408163265306118</v>
      </c>
      <c r="AJ155" s="67">
        <v>5.145833333333333</v>
      </c>
      <c r="AK155" s="67">
        <v>35.285714285714285</v>
      </c>
      <c r="AL155" s="67">
        <v>35.651379122459389</v>
      </c>
      <c r="AM155" s="67">
        <v>50.930541603513412</v>
      </c>
      <c r="AN155" s="67">
        <v>0.72757916576447734</v>
      </c>
      <c r="AO155" s="67">
        <v>5.321880664091748</v>
      </c>
      <c r="AP155" s="67">
        <v>5.3250904836274078</v>
      </c>
      <c r="AQ155" s="67">
        <v>37.253164648642233</v>
      </c>
      <c r="AR155" s="67">
        <v>36.893309090176778</v>
      </c>
      <c r="AS155" s="67">
        <v>52.704727271681115</v>
      </c>
      <c r="AT155" s="67">
        <v>0.99939722723106228</v>
      </c>
      <c r="AU155" s="67">
        <v>0.10000000149011612</v>
      </c>
      <c r="AV155" s="67">
        <v>165.79999854415655</v>
      </c>
      <c r="AW155" s="67">
        <v>59.874910369334444</v>
      </c>
      <c r="AX155" s="67">
        <v>0</v>
      </c>
      <c r="AY155" s="67">
        <v>20</v>
      </c>
      <c r="AZ155" s="13" t="s">
        <v>2108</v>
      </c>
      <c r="BA155" s="13">
        <v>0</v>
      </c>
      <c r="BB155" s="13" t="s">
        <v>2110</v>
      </c>
      <c r="BC155" s="13" t="s">
        <v>2112</v>
      </c>
      <c r="BD155" s="37">
        <v>683188</v>
      </c>
      <c r="BE155" s="36" t="s">
        <v>1379</v>
      </c>
      <c r="BF155" s="36" t="s">
        <v>1633</v>
      </c>
      <c r="BG155" s="36" t="s">
        <v>1634</v>
      </c>
      <c r="BH155" s="36" t="s">
        <v>1595</v>
      </c>
      <c r="BI155" s="36" t="s">
        <v>1534</v>
      </c>
      <c r="BJ155" s="36" t="s">
        <v>1535</v>
      </c>
      <c r="BK155" s="36" t="s">
        <v>1554</v>
      </c>
      <c r="BL155" s="36" t="s">
        <v>1555</v>
      </c>
      <c r="BM155" s="36" t="s">
        <v>1538</v>
      </c>
      <c r="BN155" s="36" t="s">
        <v>1539</v>
      </c>
      <c r="BO155" s="36" t="s">
        <v>1556</v>
      </c>
      <c r="BP155" s="36" t="s">
        <v>1557</v>
      </c>
      <c r="BQ155" s="36" t="s">
        <v>1558</v>
      </c>
      <c r="BR155" s="36" t="s">
        <v>1598</v>
      </c>
      <c r="BS155" s="36" t="s">
        <v>1599</v>
      </c>
      <c r="BT155" s="36" t="s">
        <v>1600</v>
      </c>
      <c r="BU155" s="36" t="s">
        <v>1601</v>
      </c>
      <c r="BV155" s="36" t="s">
        <v>1602</v>
      </c>
      <c r="BW155" s="36" t="s">
        <v>2027</v>
      </c>
      <c r="BX155" s="36" t="s">
        <v>1635</v>
      </c>
      <c r="BY155" s="36" t="s">
        <v>1604</v>
      </c>
      <c r="BZ155" s="36" t="s">
        <v>1605</v>
      </c>
    </row>
    <row r="156" spans="1:78" ht="28.8" hidden="1" x14ac:dyDescent="0.3">
      <c r="A156" s="12" t="s">
        <v>274</v>
      </c>
      <c r="B156" s="11" t="s">
        <v>1354</v>
      </c>
      <c r="C156" s="20">
        <v>375</v>
      </c>
      <c r="D156" s="14">
        <v>4804</v>
      </c>
      <c r="E156" s="27">
        <v>44.912799999999997</v>
      </c>
      <c r="F156" s="27">
        <v>-72.231300000000005</v>
      </c>
      <c r="G156" s="15" t="s">
        <v>1129</v>
      </c>
      <c r="H156" s="15" t="s">
        <v>2090</v>
      </c>
      <c r="I156" s="17" t="s">
        <v>1186</v>
      </c>
      <c r="J156" s="12" t="s">
        <v>275</v>
      </c>
      <c r="K156" s="13">
        <v>58</v>
      </c>
      <c r="L156" s="11">
        <v>58</v>
      </c>
      <c r="M156" s="52">
        <v>35275</v>
      </c>
      <c r="N156" s="11">
        <v>26</v>
      </c>
      <c r="O156" s="11">
        <v>26</v>
      </c>
      <c r="P156" s="11">
        <v>4.8076923076923102</v>
      </c>
      <c r="Q156" s="11">
        <v>4.8076923076923102</v>
      </c>
      <c r="R156" s="11">
        <v>24.514516892273001</v>
      </c>
      <c r="S156" s="11">
        <v>24.514516892273001</v>
      </c>
      <c r="T156" s="11">
        <v>48.076923076923102</v>
      </c>
      <c r="U156" s="11">
        <v>0.94286603431819205</v>
      </c>
      <c r="V156" s="11">
        <v>4.5508436013828604</v>
      </c>
      <c r="W156" s="11">
        <v>4.5508436013828604</v>
      </c>
      <c r="X156" s="11">
        <v>23.204840326760099</v>
      </c>
      <c r="Y156" s="11">
        <v>23.204840326760099</v>
      </c>
      <c r="Z156" s="11">
        <v>45.5084360138286</v>
      </c>
      <c r="AA156" s="11">
        <v>1</v>
      </c>
      <c r="AB156" s="11">
        <v>0</v>
      </c>
      <c r="AC156" s="11">
        <v>219.29999889433401</v>
      </c>
      <c r="AD156" s="11"/>
      <c r="AE156" s="11"/>
      <c r="AF156" s="11">
        <v>11</v>
      </c>
      <c r="AG156" s="67">
        <v>26</v>
      </c>
      <c r="AH156" s="67">
        <v>25</v>
      </c>
      <c r="AI156" s="67">
        <v>4.7307692307692308</v>
      </c>
      <c r="AJ156" s="67">
        <v>4.92</v>
      </c>
      <c r="AK156" s="67">
        <v>24.122284621996634</v>
      </c>
      <c r="AL156" s="67">
        <v>24.6</v>
      </c>
      <c r="AM156" s="67">
        <v>48.244569243993276</v>
      </c>
      <c r="AN156" s="67">
        <v>0.94615384615384612</v>
      </c>
      <c r="AO156" s="67">
        <v>3.7478340266700867</v>
      </c>
      <c r="AP156" s="67">
        <v>4.3648433496067778</v>
      </c>
      <c r="AQ156" s="67">
        <v>19.110278835697791</v>
      </c>
      <c r="AR156" s="67">
        <v>21.824216748033891</v>
      </c>
      <c r="AS156" s="67">
        <v>42.80081041042434</v>
      </c>
      <c r="AT156" s="67">
        <v>0.85864113015825028</v>
      </c>
      <c r="AU156" s="67">
        <v>31</v>
      </c>
      <c r="AV156" s="67">
        <v>188.29999889433384</v>
      </c>
      <c r="AW156" s="67">
        <v>53.16313301066765</v>
      </c>
      <c r="AX156" s="67">
        <v>0</v>
      </c>
      <c r="AY156" s="67">
        <v>11</v>
      </c>
      <c r="AZ156" s="13" t="s">
        <v>2108</v>
      </c>
      <c r="BA156" s="13" t="s">
        <v>2110</v>
      </c>
      <c r="BB156" s="13" t="s">
        <v>2108</v>
      </c>
      <c r="BC156" s="13" t="s">
        <v>2112</v>
      </c>
      <c r="BD156" s="37">
        <v>688456</v>
      </c>
      <c r="BE156" s="36" t="s">
        <v>1354</v>
      </c>
      <c r="BF156" s="36" t="s">
        <v>1819</v>
      </c>
      <c r="BG156" s="36" t="s">
        <v>1820</v>
      </c>
      <c r="BH156" s="36" t="s">
        <v>1595</v>
      </c>
      <c r="BI156" s="36" t="s">
        <v>1534</v>
      </c>
      <c r="BJ156" s="36" t="s">
        <v>1535</v>
      </c>
      <c r="BK156" s="36" t="s">
        <v>1554</v>
      </c>
      <c r="BL156" s="36" t="s">
        <v>1555</v>
      </c>
      <c r="BM156" s="36" t="s">
        <v>1538</v>
      </c>
      <c r="BN156" s="36" t="s">
        <v>1539</v>
      </c>
      <c r="BO156" s="36" t="s">
        <v>1556</v>
      </c>
      <c r="BP156" s="36" t="s">
        <v>1557</v>
      </c>
      <c r="BQ156" s="36" t="s">
        <v>1558</v>
      </c>
      <c r="BR156" s="36" t="s">
        <v>1598</v>
      </c>
      <c r="BS156" s="36" t="s">
        <v>1599</v>
      </c>
      <c r="BT156" s="36" t="s">
        <v>1600</v>
      </c>
      <c r="BU156" s="36" t="s">
        <v>1601</v>
      </c>
      <c r="BV156" s="36" t="s">
        <v>1602</v>
      </c>
      <c r="BW156" s="36" t="s">
        <v>2027</v>
      </c>
      <c r="BX156" s="36" t="s">
        <v>1821</v>
      </c>
      <c r="BY156" s="36" t="s">
        <v>1604</v>
      </c>
      <c r="BZ156" s="36" t="s">
        <v>1605</v>
      </c>
    </row>
    <row r="157" spans="1:78" ht="28.8" hidden="1" x14ac:dyDescent="0.3">
      <c r="A157" s="12" t="s">
        <v>276</v>
      </c>
      <c r="B157" s="11" t="s">
        <v>1379</v>
      </c>
      <c r="C157" s="20">
        <v>376</v>
      </c>
      <c r="D157" s="27">
        <v>2401</v>
      </c>
      <c r="E157" s="27">
        <v>44.733333000000002</v>
      </c>
      <c r="F157" s="27">
        <v>-72.373610999999997</v>
      </c>
      <c r="G157" s="15" t="s">
        <v>1302</v>
      </c>
      <c r="H157" s="15" t="s">
        <v>2090</v>
      </c>
      <c r="I157" s="17" t="s">
        <v>1185</v>
      </c>
      <c r="J157" s="12" t="s">
        <v>277</v>
      </c>
      <c r="K157" s="13">
        <v>58</v>
      </c>
      <c r="L157" s="11">
        <v>58</v>
      </c>
      <c r="M157" s="52">
        <v>35608</v>
      </c>
      <c r="N157" s="11">
        <v>52</v>
      </c>
      <c r="O157" s="11">
        <v>51</v>
      </c>
      <c r="P157" s="11">
        <v>5.3269230769230802</v>
      </c>
      <c r="Q157" s="11">
        <v>5.4313725490196099</v>
      </c>
      <c r="R157" s="11">
        <v>38.412988588597102</v>
      </c>
      <c r="S157" s="11">
        <v>38.787758327575901</v>
      </c>
      <c r="T157" s="11">
        <v>53.788942888607799</v>
      </c>
      <c r="U157" s="11">
        <v>0.74591842937645902</v>
      </c>
      <c r="V157" s="11">
        <v>5.0140405587528898</v>
      </c>
      <c r="W157" s="11">
        <v>5.02187499708125</v>
      </c>
      <c r="X157" s="11">
        <v>36.1567606636793</v>
      </c>
      <c r="Y157" s="11">
        <v>35.8633608687446</v>
      </c>
      <c r="Z157" s="11">
        <v>49.7335332779721</v>
      </c>
      <c r="AA157" s="11">
        <v>0.99843993760638905</v>
      </c>
      <c r="AB157" s="11">
        <v>0.10000000149011599</v>
      </c>
      <c r="AC157" s="11">
        <v>64.000001318752794</v>
      </c>
      <c r="AD157" s="11"/>
      <c r="AE157" s="11"/>
      <c r="AF157" s="11">
        <v>14</v>
      </c>
      <c r="AG157" s="67">
        <v>52</v>
      </c>
      <c r="AH157" s="67">
        <v>51</v>
      </c>
      <c r="AI157" s="67">
        <v>4.9423076923076925</v>
      </c>
      <c r="AJ157" s="67">
        <v>5.0392156862745097</v>
      </c>
      <c r="AK157" s="67">
        <v>35.639487607470969</v>
      </c>
      <c r="AL157" s="67">
        <v>35.987198159519856</v>
      </c>
      <c r="AM157" s="67">
        <v>49.905264701704667</v>
      </c>
      <c r="AN157" s="67">
        <v>0.69206150306768943</v>
      </c>
      <c r="AO157" s="67">
        <v>4.2184087302237021</v>
      </c>
      <c r="AP157" s="67">
        <v>4.2249999938270779</v>
      </c>
      <c r="AQ157" s="67">
        <v>30.41937795537299</v>
      </c>
      <c r="AR157" s="67">
        <v>30.172535066510061</v>
      </c>
      <c r="AS157" s="67">
        <v>41.841777805014338</v>
      </c>
      <c r="AT157" s="67">
        <v>0.99843993760638916</v>
      </c>
      <c r="AU157" s="67">
        <v>0.10000000149011612</v>
      </c>
      <c r="AV157" s="67">
        <v>64.000001318752766</v>
      </c>
      <c r="AW157" s="67">
        <v>56.380419931053069</v>
      </c>
      <c r="AX157" s="67">
        <v>0</v>
      </c>
      <c r="AY157" s="67">
        <v>26</v>
      </c>
      <c r="AZ157" s="13" t="s">
        <v>2110</v>
      </c>
      <c r="BA157" s="13">
        <v>0</v>
      </c>
      <c r="BB157" s="13" t="s">
        <v>2110</v>
      </c>
      <c r="BC157" s="13" t="s">
        <v>2112</v>
      </c>
      <c r="BD157" s="37">
        <v>683188</v>
      </c>
      <c r="BE157" s="36" t="s">
        <v>1379</v>
      </c>
      <c r="BF157" s="36" t="s">
        <v>1633</v>
      </c>
      <c r="BG157" s="36" t="s">
        <v>1634</v>
      </c>
      <c r="BH157" s="36" t="s">
        <v>1595</v>
      </c>
      <c r="BI157" s="36" t="s">
        <v>1534</v>
      </c>
      <c r="BJ157" s="36" t="s">
        <v>1535</v>
      </c>
      <c r="BK157" s="36" t="s">
        <v>1554</v>
      </c>
      <c r="BL157" s="36" t="s">
        <v>1555</v>
      </c>
      <c r="BM157" s="36" t="s">
        <v>1538</v>
      </c>
      <c r="BN157" s="36" t="s">
        <v>1539</v>
      </c>
      <c r="BO157" s="36" t="s">
        <v>1556</v>
      </c>
      <c r="BP157" s="36" t="s">
        <v>1557</v>
      </c>
      <c r="BQ157" s="36" t="s">
        <v>1558</v>
      </c>
      <c r="BR157" s="36" t="s">
        <v>1598</v>
      </c>
      <c r="BS157" s="36" t="s">
        <v>1599</v>
      </c>
      <c r="BT157" s="36" t="s">
        <v>1600</v>
      </c>
      <c r="BU157" s="36" t="s">
        <v>1601</v>
      </c>
      <c r="BV157" s="36" t="s">
        <v>1602</v>
      </c>
      <c r="BW157" s="36" t="s">
        <v>2027</v>
      </c>
      <c r="BX157" s="36" t="s">
        <v>1635</v>
      </c>
      <c r="BY157" s="36" t="s">
        <v>1604</v>
      </c>
      <c r="BZ157" s="36" t="s">
        <v>1605</v>
      </c>
    </row>
    <row r="158" spans="1:78" hidden="1" x14ac:dyDescent="0.3">
      <c r="A158" s="12" t="s">
        <v>278</v>
      </c>
      <c r="B158" s="11" t="s">
        <v>1379</v>
      </c>
      <c r="C158" s="20">
        <v>377</v>
      </c>
      <c r="D158" s="19">
        <v>4274</v>
      </c>
      <c r="E158" s="27">
        <v>44.359000000000002</v>
      </c>
      <c r="F158" s="27">
        <v>-72.497900000000001</v>
      </c>
      <c r="G158" s="15" t="s">
        <v>1129</v>
      </c>
      <c r="H158" s="15" t="s">
        <v>2090</v>
      </c>
      <c r="I158" s="17" t="s">
        <v>1185</v>
      </c>
      <c r="J158" s="12" t="s">
        <v>279</v>
      </c>
      <c r="K158" s="13">
        <v>58</v>
      </c>
      <c r="L158" s="11">
        <v>58</v>
      </c>
      <c r="M158" s="52">
        <v>35579</v>
      </c>
      <c r="N158" s="11">
        <v>43</v>
      </c>
      <c r="O158" s="11">
        <v>43</v>
      </c>
      <c r="P158" s="11">
        <v>5.3953488372093004</v>
      </c>
      <c r="Q158" s="11">
        <v>5.3953488372093004</v>
      </c>
      <c r="R158" s="11">
        <v>35.379668317164302</v>
      </c>
      <c r="S158" s="11">
        <v>35.379668317164302</v>
      </c>
      <c r="T158" s="11">
        <v>53.953488372092998</v>
      </c>
      <c r="U158" s="11">
        <v>0.82278298412009998</v>
      </c>
      <c r="V158" s="11">
        <v>4.9715242915753803</v>
      </c>
      <c r="W158" s="11">
        <v>4.9715242915753803</v>
      </c>
      <c r="X158" s="11">
        <v>32.600464914079602</v>
      </c>
      <c r="Y158" s="11">
        <v>32.600464914079602</v>
      </c>
      <c r="Z158" s="11">
        <v>49.715242915753798</v>
      </c>
      <c r="AA158" s="11">
        <v>1</v>
      </c>
      <c r="AB158" s="11">
        <v>0</v>
      </c>
      <c r="AC158" s="11">
        <v>119.400001145899</v>
      </c>
      <c r="AD158" s="11"/>
      <c r="AE158" s="11"/>
      <c r="AF158" s="11">
        <v>10</v>
      </c>
      <c r="AG158" s="67">
        <v>43</v>
      </c>
      <c r="AH158" s="67">
        <v>43</v>
      </c>
      <c r="AI158" s="67">
        <v>4.9534883720930232</v>
      </c>
      <c r="AJ158" s="67">
        <v>4.9534883720930232</v>
      </c>
      <c r="AK158" s="67">
        <v>32.482195480844794</v>
      </c>
      <c r="AL158" s="67">
        <v>32.482195480844794</v>
      </c>
      <c r="AM158" s="67">
        <v>49.534883720930232</v>
      </c>
      <c r="AN158" s="67">
        <v>0.75539989490336734</v>
      </c>
      <c r="AO158" s="67">
        <v>4.1390284775725048</v>
      </c>
      <c r="AP158" s="67">
        <v>4.1390284775725048</v>
      </c>
      <c r="AQ158" s="67">
        <v>27.141424792017002</v>
      </c>
      <c r="AR158" s="67">
        <v>27.141424792017002</v>
      </c>
      <c r="AS158" s="67">
        <v>41.39028477572505</v>
      </c>
      <c r="AT158" s="67">
        <v>1</v>
      </c>
      <c r="AU158" s="67">
        <v>0</v>
      </c>
      <c r="AV158" s="67">
        <v>119.4000011458993</v>
      </c>
      <c r="AW158" s="67">
        <v>57.050509858487203</v>
      </c>
      <c r="AX158" s="67">
        <v>0</v>
      </c>
      <c r="AY158" s="67">
        <v>21</v>
      </c>
      <c r="AZ158" s="13">
        <v>0</v>
      </c>
      <c r="BA158" s="13">
        <v>0</v>
      </c>
      <c r="BB158" s="13">
        <v>0</v>
      </c>
      <c r="BC158" s="13" t="s">
        <v>2110</v>
      </c>
      <c r="BD158" s="37">
        <v>683188</v>
      </c>
      <c r="BE158" s="36" t="s">
        <v>1379</v>
      </c>
      <c r="BF158" s="36" t="s">
        <v>1633</v>
      </c>
      <c r="BG158" s="36" t="s">
        <v>1634</v>
      </c>
      <c r="BH158" s="36" t="s">
        <v>1595</v>
      </c>
      <c r="BI158" s="36" t="s">
        <v>1534</v>
      </c>
      <c r="BJ158" s="36" t="s">
        <v>1535</v>
      </c>
      <c r="BK158" s="36" t="s">
        <v>1554</v>
      </c>
      <c r="BL158" s="36" t="s">
        <v>1555</v>
      </c>
      <c r="BM158" s="36" t="s">
        <v>1538</v>
      </c>
      <c r="BN158" s="36" t="s">
        <v>1539</v>
      </c>
      <c r="BO158" s="36" t="s">
        <v>1556</v>
      </c>
      <c r="BP158" s="36" t="s">
        <v>1557</v>
      </c>
      <c r="BQ158" s="36" t="s">
        <v>1558</v>
      </c>
      <c r="BR158" s="36" t="s">
        <v>1598</v>
      </c>
      <c r="BS158" s="36" t="s">
        <v>1599</v>
      </c>
      <c r="BT158" s="36" t="s">
        <v>1600</v>
      </c>
      <c r="BU158" s="36" t="s">
        <v>1601</v>
      </c>
      <c r="BV158" s="36" t="s">
        <v>1602</v>
      </c>
      <c r="BW158" s="36" t="s">
        <v>2027</v>
      </c>
      <c r="BX158" s="36" t="s">
        <v>1635</v>
      </c>
      <c r="BY158" s="36" t="s">
        <v>1604</v>
      </c>
      <c r="BZ158" s="36" t="s">
        <v>1605</v>
      </c>
    </row>
    <row r="159" spans="1:78" hidden="1" x14ac:dyDescent="0.3">
      <c r="A159" s="12" t="s">
        <v>280</v>
      </c>
      <c r="B159" s="11" t="s">
        <v>1354</v>
      </c>
      <c r="C159" s="20">
        <v>378</v>
      </c>
      <c r="D159" s="12">
        <v>2952</v>
      </c>
      <c r="E159" s="14">
        <v>43.816499999999998</v>
      </c>
      <c r="F159" s="14">
        <v>-73.137799999999999</v>
      </c>
      <c r="G159" s="15" t="s">
        <v>1129</v>
      </c>
      <c r="H159" s="15" t="s">
        <v>2090</v>
      </c>
      <c r="I159" s="17" t="s">
        <v>1187</v>
      </c>
      <c r="J159" s="12" t="s">
        <v>281</v>
      </c>
      <c r="K159" s="29">
        <v>1</v>
      </c>
      <c r="L159" s="11">
        <v>83</v>
      </c>
      <c r="M159" s="52">
        <v>35312</v>
      </c>
      <c r="N159" s="11">
        <v>42</v>
      </c>
      <c r="O159" s="11">
        <v>41</v>
      </c>
      <c r="P159" s="11">
        <v>5.2619047619047601</v>
      </c>
      <c r="Q159" s="11">
        <v>5.3902439024390203</v>
      </c>
      <c r="R159" s="11">
        <v>34.101040341622301</v>
      </c>
      <c r="S159" s="11">
        <v>34.514401377381901</v>
      </c>
      <c r="T159" s="11">
        <v>53.2568775446627</v>
      </c>
      <c r="U159" s="11">
        <v>0.82177146136623702</v>
      </c>
      <c r="V159" s="11">
        <v>6.0202109038920799</v>
      </c>
      <c r="W159" s="11">
        <v>6.0308098668136099</v>
      </c>
      <c r="X159" s="11">
        <v>39.015425817852197</v>
      </c>
      <c r="Y159" s="11">
        <v>38.616024829543399</v>
      </c>
      <c r="Z159" s="11">
        <v>59.585819934178602</v>
      </c>
      <c r="AA159" s="11">
        <v>0.99824253074535596</v>
      </c>
      <c r="AB159" s="11">
        <v>0.20000000298023199</v>
      </c>
      <c r="AC159" s="11">
        <v>113.60000102222</v>
      </c>
      <c r="AD159" s="11"/>
      <c r="AE159" s="11"/>
      <c r="AF159" s="11">
        <v>14</v>
      </c>
      <c r="AG159" s="67">
        <v>42</v>
      </c>
      <c r="AH159" s="67">
        <v>40</v>
      </c>
      <c r="AI159" s="67">
        <v>4.5714285714285712</v>
      </c>
      <c r="AJ159" s="67">
        <v>4.8</v>
      </c>
      <c r="AK159" s="67">
        <v>29.626243192721645</v>
      </c>
      <c r="AL159" s="67">
        <v>30.357865537616441</v>
      </c>
      <c r="AM159" s="67">
        <v>46.843203501529587</v>
      </c>
      <c r="AN159" s="67">
        <v>0.72280632232420094</v>
      </c>
      <c r="AO159" s="67">
        <v>4.8163444634789503</v>
      </c>
      <c r="AP159" s="67">
        <v>4.8418727911751116</v>
      </c>
      <c r="AQ159" s="67">
        <v>31.213479582019403</v>
      </c>
      <c r="AR159" s="67">
        <v>30.622692321820345</v>
      </c>
      <c r="AS159" s="67">
        <v>47.251840101153093</v>
      </c>
      <c r="AT159" s="67">
        <v>0.99472759223606833</v>
      </c>
      <c r="AU159" s="67">
        <v>0.60000000894069672</v>
      </c>
      <c r="AV159" s="67">
        <v>113.20000101625919</v>
      </c>
      <c r="AW159" s="67">
        <v>52.787813180879311</v>
      </c>
      <c r="AX159" s="67">
        <v>0</v>
      </c>
      <c r="AY159" s="67">
        <v>24</v>
      </c>
      <c r="AZ159" s="29">
        <v>0</v>
      </c>
      <c r="BA159" s="29">
        <v>0</v>
      </c>
      <c r="BB159" s="29">
        <v>0</v>
      </c>
      <c r="BC159" s="29">
        <v>0</v>
      </c>
      <c r="BD159" s="37">
        <v>688456</v>
      </c>
      <c r="BE159" s="36" t="s">
        <v>1354</v>
      </c>
      <c r="BF159" s="36" t="s">
        <v>1819</v>
      </c>
      <c r="BG159" s="36" t="s">
        <v>1820</v>
      </c>
      <c r="BH159" s="36" t="s">
        <v>1595</v>
      </c>
      <c r="BI159" s="36" t="s">
        <v>1534</v>
      </c>
      <c r="BJ159" s="36" t="s">
        <v>1535</v>
      </c>
      <c r="BK159" s="36" t="s">
        <v>1554</v>
      </c>
      <c r="BL159" s="36" t="s">
        <v>1555</v>
      </c>
      <c r="BM159" s="36" t="s">
        <v>1538</v>
      </c>
      <c r="BN159" s="36" t="s">
        <v>1539</v>
      </c>
      <c r="BO159" s="36" t="s">
        <v>1556</v>
      </c>
      <c r="BP159" s="36" t="s">
        <v>1557</v>
      </c>
      <c r="BQ159" s="36" t="s">
        <v>1558</v>
      </c>
      <c r="BR159" s="36" t="s">
        <v>1598</v>
      </c>
      <c r="BS159" s="36" t="s">
        <v>1599</v>
      </c>
      <c r="BT159" s="36" t="s">
        <v>1600</v>
      </c>
      <c r="BU159" s="36" t="s">
        <v>1601</v>
      </c>
      <c r="BV159" s="36" t="s">
        <v>1602</v>
      </c>
      <c r="BW159" s="36" t="s">
        <v>2027</v>
      </c>
      <c r="BX159" s="36" t="s">
        <v>1821</v>
      </c>
      <c r="BY159" s="36" t="s">
        <v>1604</v>
      </c>
      <c r="BZ159" s="36" t="s">
        <v>1605</v>
      </c>
    </row>
    <row r="160" spans="1:78" ht="28.8" hidden="1" x14ac:dyDescent="0.3">
      <c r="A160" s="12" t="s">
        <v>282</v>
      </c>
      <c r="B160" s="11" t="s">
        <v>1379</v>
      </c>
      <c r="C160" s="20">
        <v>379</v>
      </c>
      <c r="D160" s="14">
        <v>1245</v>
      </c>
      <c r="E160" s="27">
        <v>44.811399999999999</v>
      </c>
      <c r="F160" s="27">
        <v>-71.894300000000001</v>
      </c>
      <c r="G160" s="15" t="s">
        <v>1129</v>
      </c>
      <c r="H160" s="15" t="s">
        <v>2090</v>
      </c>
      <c r="I160" s="17" t="s">
        <v>1185</v>
      </c>
      <c r="J160" s="12" t="s">
        <v>283</v>
      </c>
      <c r="K160" s="13">
        <v>58</v>
      </c>
      <c r="L160" s="11">
        <v>58</v>
      </c>
      <c r="M160" s="52">
        <v>35311</v>
      </c>
      <c r="N160" s="11">
        <v>36</v>
      </c>
      <c r="O160" s="11">
        <v>36</v>
      </c>
      <c r="P160" s="11">
        <v>5.4722222222222197</v>
      </c>
      <c r="Q160" s="11">
        <v>5.4722222222222197</v>
      </c>
      <c r="R160" s="11">
        <v>32.8333333333333</v>
      </c>
      <c r="S160" s="11">
        <v>32.8333333333333</v>
      </c>
      <c r="T160" s="11">
        <v>54.7222222222222</v>
      </c>
      <c r="U160" s="11">
        <v>0.91203703703703698</v>
      </c>
      <c r="V160" s="11">
        <v>5.2898351637135397</v>
      </c>
      <c r="W160" s="11">
        <v>5.2898351637135397</v>
      </c>
      <c r="X160" s="11">
        <v>31.739010982281201</v>
      </c>
      <c r="Y160" s="11">
        <v>31.739010982281201</v>
      </c>
      <c r="Z160" s="11">
        <v>52.898351637135399</v>
      </c>
      <c r="AA160" s="11">
        <v>1</v>
      </c>
      <c r="AB160" s="11">
        <v>0</v>
      </c>
      <c r="AC160" s="11">
        <v>145.599999956787</v>
      </c>
      <c r="AD160" s="11"/>
      <c r="AE160" s="11"/>
      <c r="AF160" s="11">
        <v>6</v>
      </c>
      <c r="AG160" s="67">
        <v>36</v>
      </c>
      <c r="AH160" s="67">
        <v>36</v>
      </c>
      <c r="AI160" s="67">
        <v>5.3611111111111107</v>
      </c>
      <c r="AJ160" s="67">
        <v>5.3611111111111107</v>
      </c>
      <c r="AK160" s="67">
        <v>32.166666666666664</v>
      </c>
      <c r="AL160" s="67">
        <v>32.166666666666664</v>
      </c>
      <c r="AM160" s="67">
        <v>53.611111111111107</v>
      </c>
      <c r="AN160" s="67">
        <v>0.89351851851851849</v>
      </c>
      <c r="AO160" s="67">
        <v>4.5254120872492827</v>
      </c>
      <c r="AP160" s="67">
        <v>4.5254120872492827</v>
      </c>
      <c r="AQ160" s="67">
        <v>27.152472523495696</v>
      </c>
      <c r="AR160" s="67">
        <v>27.152472523495696</v>
      </c>
      <c r="AS160" s="67">
        <v>45.254120872492827</v>
      </c>
      <c r="AT160" s="67">
        <v>1</v>
      </c>
      <c r="AU160" s="67">
        <v>0</v>
      </c>
      <c r="AV160" s="67">
        <v>145.59999995678663</v>
      </c>
      <c r="AW160" s="67">
        <v>61.801276987888357</v>
      </c>
      <c r="AX160" s="67">
        <v>0</v>
      </c>
      <c r="AY160" s="67">
        <v>13</v>
      </c>
      <c r="AZ160" s="13" t="s">
        <v>2109</v>
      </c>
      <c r="BA160" s="13" t="s">
        <v>2109</v>
      </c>
      <c r="BB160" s="13" t="s">
        <v>2110</v>
      </c>
      <c r="BC160" s="13" t="s">
        <v>2114</v>
      </c>
      <c r="BD160" s="37">
        <v>683188</v>
      </c>
      <c r="BE160" s="36" t="s">
        <v>1379</v>
      </c>
      <c r="BF160" s="36" t="s">
        <v>1633</v>
      </c>
      <c r="BG160" s="36" t="s">
        <v>1634</v>
      </c>
      <c r="BH160" s="36" t="s">
        <v>1595</v>
      </c>
      <c r="BI160" s="36" t="s">
        <v>1534</v>
      </c>
      <c r="BJ160" s="36" t="s">
        <v>1535</v>
      </c>
      <c r="BK160" s="36" t="s">
        <v>1554</v>
      </c>
      <c r="BL160" s="36" t="s">
        <v>1555</v>
      </c>
      <c r="BM160" s="36" t="s">
        <v>1538</v>
      </c>
      <c r="BN160" s="36" t="s">
        <v>1539</v>
      </c>
      <c r="BO160" s="36" t="s">
        <v>1556</v>
      </c>
      <c r="BP160" s="36" t="s">
        <v>1557</v>
      </c>
      <c r="BQ160" s="36" t="s">
        <v>1558</v>
      </c>
      <c r="BR160" s="36" t="s">
        <v>1598</v>
      </c>
      <c r="BS160" s="36" t="s">
        <v>1599</v>
      </c>
      <c r="BT160" s="36" t="s">
        <v>1600</v>
      </c>
      <c r="BU160" s="36" t="s">
        <v>1601</v>
      </c>
      <c r="BV160" s="36" t="s">
        <v>1602</v>
      </c>
      <c r="BW160" s="36" t="s">
        <v>2027</v>
      </c>
      <c r="BX160" s="36" t="s">
        <v>1635</v>
      </c>
      <c r="BY160" s="36" t="s">
        <v>1604</v>
      </c>
      <c r="BZ160" s="36" t="s">
        <v>1605</v>
      </c>
    </row>
    <row r="161" spans="1:78" hidden="1" x14ac:dyDescent="0.3">
      <c r="A161" s="12" t="s">
        <v>284</v>
      </c>
      <c r="B161" s="11" t="s">
        <v>1396</v>
      </c>
      <c r="C161" s="20">
        <v>380</v>
      </c>
      <c r="D161" s="12">
        <v>367</v>
      </c>
      <c r="E161" s="27">
        <v>44.640599999999999</v>
      </c>
      <c r="F161" s="27">
        <v>-72.189599999999999</v>
      </c>
      <c r="G161" s="15" t="s">
        <v>1129</v>
      </c>
      <c r="H161" s="15" t="s">
        <v>2090</v>
      </c>
      <c r="I161" s="17" t="s">
        <v>1185</v>
      </c>
      <c r="J161" s="12" t="s">
        <v>285</v>
      </c>
      <c r="K161" s="13">
        <v>58</v>
      </c>
      <c r="L161" s="11">
        <v>58</v>
      </c>
      <c r="M161" s="52">
        <v>35622</v>
      </c>
      <c r="N161" s="11">
        <v>31</v>
      </c>
      <c r="O161" s="11">
        <v>31</v>
      </c>
      <c r="P161" s="11">
        <v>5.4193548387096797</v>
      </c>
      <c r="Q161" s="11">
        <v>5.4193548387096797</v>
      </c>
      <c r="R161" s="11">
        <v>30.173690740498198</v>
      </c>
      <c r="S161" s="11">
        <v>30.173690740498198</v>
      </c>
      <c r="T161" s="11">
        <v>54.193548387096797</v>
      </c>
      <c r="U161" s="11">
        <v>0.97334486259671604</v>
      </c>
      <c r="V161" s="11">
        <v>5.1321003949698198</v>
      </c>
      <c r="W161" s="11">
        <v>5.1321003949698198</v>
      </c>
      <c r="X161" s="11">
        <v>28.574325685578799</v>
      </c>
      <c r="Y161" s="11">
        <v>28.574325685578799</v>
      </c>
      <c r="Z161" s="11">
        <v>51.321003949698202</v>
      </c>
      <c r="AA161" s="11">
        <v>1</v>
      </c>
      <c r="AB161" s="11">
        <v>0</v>
      </c>
      <c r="AC161" s="11">
        <v>151.40000152587899</v>
      </c>
      <c r="AD161" s="11"/>
      <c r="AE161" s="11"/>
      <c r="AF161" s="11">
        <v>8</v>
      </c>
      <c r="AG161" s="67">
        <v>31</v>
      </c>
      <c r="AH161" s="67">
        <v>30</v>
      </c>
      <c r="AI161" s="67">
        <v>5.064516129032258</v>
      </c>
      <c r="AJ161" s="67">
        <v>5.2333333333333334</v>
      </c>
      <c r="AK161" s="67">
        <v>28.198032418203656</v>
      </c>
      <c r="AL161" s="67">
        <v>28.664147176103693</v>
      </c>
      <c r="AM161" s="67">
        <v>51.48232810904031</v>
      </c>
      <c r="AN161" s="67">
        <v>0.92464990890657073</v>
      </c>
      <c r="AO161" s="67">
        <v>4.3005283985563416</v>
      </c>
      <c r="AP161" s="67">
        <v>4.3291223370864307</v>
      </c>
      <c r="AQ161" s="67">
        <v>23.944328758820461</v>
      </c>
      <c r="AR161" s="67">
        <v>23.711579582217215</v>
      </c>
      <c r="AS161" s="67">
        <v>42.587254123960328</v>
      </c>
      <c r="AT161" s="67">
        <v>0.99339498025150896</v>
      </c>
      <c r="AU161" s="67">
        <v>1</v>
      </c>
      <c r="AV161" s="67">
        <v>150.40000152587891</v>
      </c>
      <c r="AW161" s="67">
        <v>58.501369307396452</v>
      </c>
      <c r="AX161" s="67">
        <v>0</v>
      </c>
      <c r="AY161" s="67">
        <v>13</v>
      </c>
      <c r="AZ161" s="13" t="s">
        <v>2110</v>
      </c>
      <c r="BA161" s="13">
        <v>0</v>
      </c>
      <c r="BB161" s="13" t="s">
        <v>2109</v>
      </c>
      <c r="BC161" s="13" t="s">
        <v>2110</v>
      </c>
      <c r="BD161" s="37">
        <v>683188</v>
      </c>
      <c r="BE161" s="36" t="s">
        <v>1379</v>
      </c>
      <c r="BF161" s="36" t="s">
        <v>1633</v>
      </c>
      <c r="BG161" s="36" t="s">
        <v>1634</v>
      </c>
      <c r="BH161" s="36" t="s">
        <v>1595</v>
      </c>
      <c r="BI161" s="36" t="s">
        <v>1534</v>
      </c>
      <c r="BJ161" s="36" t="s">
        <v>1535</v>
      </c>
      <c r="BK161" s="36" t="s">
        <v>1554</v>
      </c>
      <c r="BL161" s="36" t="s">
        <v>1555</v>
      </c>
      <c r="BM161" s="36" t="s">
        <v>1538</v>
      </c>
      <c r="BN161" s="36" t="s">
        <v>1539</v>
      </c>
      <c r="BO161" s="36" t="s">
        <v>1556</v>
      </c>
      <c r="BP161" s="36" t="s">
        <v>1557</v>
      </c>
      <c r="BQ161" s="36" t="s">
        <v>1558</v>
      </c>
      <c r="BR161" s="36" t="s">
        <v>1598</v>
      </c>
      <c r="BS161" s="36" t="s">
        <v>1599</v>
      </c>
      <c r="BT161" s="36" t="s">
        <v>1600</v>
      </c>
      <c r="BU161" s="36" t="s">
        <v>1601</v>
      </c>
      <c r="BV161" s="36" t="s">
        <v>1602</v>
      </c>
      <c r="BW161" s="36" t="s">
        <v>2027</v>
      </c>
      <c r="BX161" s="36" t="s">
        <v>1635</v>
      </c>
      <c r="BY161" s="36" t="s">
        <v>1604</v>
      </c>
      <c r="BZ161" s="36" t="s">
        <v>1605</v>
      </c>
    </row>
    <row r="162" spans="1:78" ht="28.8" hidden="1" x14ac:dyDescent="0.3">
      <c r="A162" s="12" t="s">
        <v>286</v>
      </c>
      <c r="B162" s="11" t="s">
        <v>1379</v>
      </c>
      <c r="C162" s="20">
        <v>381</v>
      </c>
      <c r="D162" s="12">
        <v>1931</v>
      </c>
      <c r="E162" s="27">
        <v>44.622700000000002</v>
      </c>
      <c r="F162" s="27">
        <v>-71.964699999999993</v>
      </c>
      <c r="G162" s="15" t="s">
        <v>1129</v>
      </c>
      <c r="H162" s="15" t="s">
        <v>2090</v>
      </c>
      <c r="I162" s="17" t="s">
        <v>1185</v>
      </c>
      <c r="J162" s="12" t="s">
        <v>287</v>
      </c>
      <c r="K162" s="13">
        <v>58</v>
      </c>
      <c r="L162" s="11">
        <v>58</v>
      </c>
      <c r="M162" s="52">
        <v>35286</v>
      </c>
      <c r="N162" s="11">
        <v>45</v>
      </c>
      <c r="O162" s="11">
        <v>45</v>
      </c>
      <c r="P162" s="11">
        <v>5.3333333333333304</v>
      </c>
      <c r="Q162" s="11">
        <v>5.3333333333333304</v>
      </c>
      <c r="R162" s="11">
        <v>35.777087639996601</v>
      </c>
      <c r="S162" s="11">
        <v>35.777087639996601</v>
      </c>
      <c r="T162" s="11">
        <v>53.3333333333333</v>
      </c>
      <c r="U162" s="11">
        <v>0.795046391999925</v>
      </c>
      <c r="V162" s="11">
        <v>4.9935720847109302</v>
      </c>
      <c r="W162" s="11">
        <v>4.9935720847109302</v>
      </c>
      <c r="X162" s="11">
        <v>33.497899895876898</v>
      </c>
      <c r="Y162" s="11">
        <v>33.497899895876898</v>
      </c>
      <c r="Z162" s="11">
        <v>49.935720847109302</v>
      </c>
      <c r="AA162" s="11">
        <v>1</v>
      </c>
      <c r="AB162" s="11">
        <v>0</v>
      </c>
      <c r="AC162" s="11">
        <v>108.899998560548</v>
      </c>
      <c r="AD162" s="11"/>
      <c r="AE162" s="11"/>
      <c r="AF162" s="11">
        <v>12</v>
      </c>
      <c r="AG162" s="67">
        <v>45</v>
      </c>
      <c r="AH162" s="67">
        <v>45</v>
      </c>
      <c r="AI162" s="67">
        <v>5.177777777777778</v>
      </c>
      <c r="AJ162" s="67">
        <v>5.177777777777778</v>
      </c>
      <c r="AK162" s="67">
        <v>34.733589250496735</v>
      </c>
      <c r="AL162" s="67">
        <v>34.733589250496735</v>
      </c>
      <c r="AM162" s="67">
        <v>51.777777777777779</v>
      </c>
      <c r="AN162" s="67">
        <v>0.77185753889992736</v>
      </c>
      <c r="AO162" s="67">
        <v>4.0688705253525672</v>
      </c>
      <c r="AP162" s="67">
        <v>4.0688705253525672</v>
      </c>
      <c r="AQ162" s="67">
        <v>27.294813259000868</v>
      </c>
      <c r="AR162" s="67">
        <v>27.294813259000868</v>
      </c>
      <c r="AS162" s="67">
        <v>40.688705253525669</v>
      </c>
      <c r="AT162" s="67">
        <v>1</v>
      </c>
      <c r="AU162" s="67">
        <v>0</v>
      </c>
      <c r="AV162" s="67">
        <v>108.89999856054783</v>
      </c>
      <c r="AW162" s="67">
        <v>58.203861967217009</v>
      </c>
      <c r="AX162" s="67">
        <v>0</v>
      </c>
      <c r="AY162" s="67">
        <v>22</v>
      </c>
      <c r="AZ162" s="13" t="s">
        <v>2110</v>
      </c>
      <c r="BA162" s="13">
        <v>0</v>
      </c>
      <c r="BB162" s="13" t="s">
        <v>2110</v>
      </c>
      <c r="BC162" s="13" t="s">
        <v>2110</v>
      </c>
      <c r="BD162" s="37">
        <v>683188</v>
      </c>
      <c r="BE162" s="36" t="s">
        <v>1379</v>
      </c>
      <c r="BF162" s="36" t="s">
        <v>1633</v>
      </c>
      <c r="BG162" s="36" t="s">
        <v>1634</v>
      </c>
      <c r="BH162" s="36" t="s">
        <v>1595</v>
      </c>
      <c r="BI162" s="36" t="s">
        <v>1534</v>
      </c>
      <c r="BJ162" s="36" t="s">
        <v>1535</v>
      </c>
      <c r="BK162" s="36" t="s">
        <v>1554</v>
      </c>
      <c r="BL162" s="36" t="s">
        <v>1555</v>
      </c>
      <c r="BM162" s="36" t="s">
        <v>1538</v>
      </c>
      <c r="BN162" s="36" t="s">
        <v>1539</v>
      </c>
      <c r="BO162" s="36" t="s">
        <v>1556</v>
      </c>
      <c r="BP162" s="36" t="s">
        <v>1557</v>
      </c>
      <c r="BQ162" s="36" t="s">
        <v>1558</v>
      </c>
      <c r="BR162" s="36" t="s">
        <v>1598</v>
      </c>
      <c r="BS162" s="36" t="s">
        <v>1599</v>
      </c>
      <c r="BT162" s="36" t="s">
        <v>1600</v>
      </c>
      <c r="BU162" s="36" t="s">
        <v>1601</v>
      </c>
      <c r="BV162" s="36" t="s">
        <v>1602</v>
      </c>
      <c r="BW162" s="36" t="s">
        <v>2027</v>
      </c>
      <c r="BX162" s="36" t="s">
        <v>1635</v>
      </c>
      <c r="BY162" s="36" t="s">
        <v>1604</v>
      </c>
      <c r="BZ162" s="36" t="s">
        <v>1605</v>
      </c>
    </row>
    <row r="163" spans="1:78" ht="28.8" hidden="1" x14ac:dyDescent="0.3">
      <c r="A163" s="12" t="s">
        <v>288</v>
      </c>
      <c r="B163" s="11" t="s">
        <v>1396</v>
      </c>
      <c r="C163" s="20">
        <v>382</v>
      </c>
      <c r="D163" s="14">
        <v>6165</v>
      </c>
      <c r="E163" s="27">
        <v>44.646700000000003</v>
      </c>
      <c r="F163" s="27">
        <v>-72.061000000000007</v>
      </c>
      <c r="G163" s="15" t="s">
        <v>1129</v>
      </c>
      <c r="H163" s="15" t="s">
        <v>2090</v>
      </c>
      <c r="I163" s="17" t="s">
        <v>1185</v>
      </c>
      <c r="J163" s="12" t="s">
        <v>289</v>
      </c>
      <c r="K163" s="13">
        <v>58</v>
      </c>
      <c r="L163" s="11">
        <v>58</v>
      </c>
      <c r="M163" s="52">
        <v>36437</v>
      </c>
      <c r="N163" s="11">
        <v>30</v>
      </c>
      <c r="O163" s="11">
        <v>30</v>
      </c>
      <c r="P163" s="11">
        <v>5.56666666666667</v>
      </c>
      <c r="Q163" s="11">
        <v>5.56666666666667</v>
      </c>
      <c r="R163" s="11">
        <v>30.489889034454201</v>
      </c>
      <c r="S163" s="11">
        <v>30.489889034454201</v>
      </c>
      <c r="T163" s="11">
        <v>55.6666666666667</v>
      </c>
      <c r="U163" s="11">
        <v>1.01632963448181</v>
      </c>
      <c r="V163" s="11">
        <v>5.3074918722337099</v>
      </c>
      <c r="W163" s="11">
        <v>5.3074918722337099</v>
      </c>
      <c r="X163" s="11">
        <v>29.070330221977301</v>
      </c>
      <c r="Y163" s="11">
        <v>29.070330221977301</v>
      </c>
      <c r="Z163" s="11">
        <v>53.074918722337102</v>
      </c>
      <c r="AA163" s="11">
        <v>1</v>
      </c>
      <c r="AB163" s="11">
        <v>0</v>
      </c>
      <c r="AC163" s="11">
        <v>153.49999781698</v>
      </c>
      <c r="AD163" s="11"/>
      <c r="AE163" s="11"/>
      <c r="AF163" s="11">
        <v>6</v>
      </c>
      <c r="AG163" s="67">
        <v>30</v>
      </c>
      <c r="AH163" s="67">
        <v>30</v>
      </c>
      <c r="AI163" s="67">
        <v>5.3</v>
      </c>
      <c r="AJ163" s="67">
        <v>5.3</v>
      </c>
      <c r="AK163" s="67">
        <v>29.029295547773803</v>
      </c>
      <c r="AL163" s="67">
        <v>29.029295547773803</v>
      </c>
      <c r="AM163" s="67">
        <v>53</v>
      </c>
      <c r="AN163" s="67">
        <v>0.96764318492579338</v>
      </c>
      <c r="AO163" s="67">
        <v>4.5863192378402697</v>
      </c>
      <c r="AP163" s="67">
        <v>4.5863192378402697</v>
      </c>
      <c r="AQ163" s="67">
        <v>25.120305024850168</v>
      </c>
      <c r="AR163" s="67">
        <v>25.120305024850168</v>
      </c>
      <c r="AS163" s="67">
        <v>45.863192378402694</v>
      </c>
      <c r="AT163" s="67">
        <v>1</v>
      </c>
      <c r="AU163" s="67">
        <v>0</v>
      </c>
      <c r="AV163" s="67">
        <v>153.49999781697989</v>
      </c>
      <c r="AW163" s="67">
        <v>59.323100748636499</v>
      </c>
      <c r="AX163" s="67">
        <v>0</v>
      </c>
      <c r="AY163" s="67">
        <v>13</v>
      </c>
      <c r="AZ163" s="13">
        <v>0</v>
      </c>
      <c r="BA163" s="13">
        <v>0</v>
      </c>
      <c r="BB163" s="13">
        <v>0</v>
      </c>
      <c r="BC163" s="13" t="s">
        <v>2110</v>
      </c>
      <c r="BD163" s="37">
        <v>683188</v>
      </c>
      <c r="BE163" s="36" t="s">
        <v>1379</v>
      </c>
      <c r="BF163" s="36" t="s">
        <v>1633</v>
      </c>
      <c r="BG163" s="36" t="s">
        <v>1634</v>
      </c>
      <c r="BH163" s="36" t="s">
        <v>1595</v>
      </c>
      <c r="BI163" s="36" t="s">
        <v>1534</v>
      </c>
      <c r="BJ163" s="36" t="s">
        <v>1535</v>
      </c>
      <c r="BK163" s="36" t="s">
        <v>1554</v>
      </c>
      <c r="BL163" s="36" t="s">
        <v>1555</v>
      </c>
      <c r="BM163" s="36" t="s">
        <v>1538</v>
      </c>
      <c r="BN163" s="36" t="s">
        <v>1539</v>
      </c>
      <c r="BO163" s="36" t="s">
        <v>1556</v>
      </c>
      <c r="BP163" s="36" t="s">
        <v>1557</v>
      </c>
      <c r="BQ163" s="36" t="s">
        <v>1558</v>
      </c>
      <c r="BR163" s="36" t="s">
        <v>1598</v>
      </c>
      <c r="BS163" s="36" t="s">
        <v>1599</v>
      </c>
      <c r="BT163" s="36" t="s">
        <v>1600</v>
      </c>
      <c r="BU163" s="36" t="s">
        <v>1601</v>
      </c>
      <c r="BV163" s="36" t="s">
        <v>1602</v>
      </c>
      <c r="BW163" s="36" t="s">
        <v>2027</v>
      </c>
      <c r="BX163" s="36" t="s">
        <v>1635</v>
      </c>
      <c r="BY163" s="36" t="s">
        <v>1604</v>
      </c>
      <c r="BZ163" s="36" t="s">
        <v>1605</v>
      </c>
    </row>
    <row r="164" spans="1:78" ht="28.8" hidden="1" x14ac:dyDescent="0.3">
      <c r="A164" s="12" t="s">
        <v>290</v>
      </c>
      <c r="B164" s="11" t="s">
        <v>1379</v>
      </c>
      <c r="C164" s="20">
        <v>383</v>
      </c>
      <c r="D164" s="12">
        <v>3462</v>
      </c>
      <c r="E164" s="14">
        <v>43.582099999999997</v>
      </c>
      <c r="F164" s="14">
        <v>-73.280500000000004</v>
      </c>
      <c r="G164" s="15" t="s">
        <v>1312</v>
      </c>
      <c r="H164" s="15" t="s">
        <v>2090</v>
      </c>
      <c r="I164" s="17" t="s">
        <v>1185</v>
      </c>
      <c r="J164" s="12" t="s">
        <v>291</v>
      </c>
      <c r="K164" s="29">
        <v>1</v>
      </c>
      <c r="L164" s="11">
        <v>58</v>
      </c>
      <c r="M164" s="52">
        <v>35268</v>
      </c>
      <c r="N164" s="11">
        <v>46</v>
      </c>
      <c r="O164" s="11">
        <v>46</v>
      </c>
      <c r="P164" s="11">
        <v>5.1739130434782599</v>
      </c>
      <c r="Q164" s="11">
        <v>5.1739130434782599</v>
      </c>
      <c r="R164" s="11">
        <v>35.091185564865498</v>
      </c>
      <c r="S164" s="11">
        <v>35.091185564865498</v>
      </c>
      <c r="T164" s="11">
        <v>51.739130434782602</v>
      </c>
      <c r="U164" s="11">
        <v>0.762851860105772</v>
      </c>
      <c r="V164" s="11">
        <v>5.3709834561616896</v>
      </c>
      <c r="W164" s="11">
        <v>5.3709834561616896</v>
      </c>
      <c r="X164" s="11">
        <v>36.427782133595201</v>
      </c>
      <c r="Y164" s="11">
        <v>36.427782133595201</v>
      </c>
      <c r="Z164" s="11">
        <v>53.709834561616901</v>
      </c>
      <c r="AA164" s="11">
        <v>1</v>
      </c>
      <c r="AB164" s="11">
        <v>0</v>
      </c>
      <c r="AC164" s="11">
        <v>102.700000301003</v>
      </c>
      <c r="AD164" s="11"/>
      <c r="AE164" s="11"/>
      <c r="AF164" s="11">
        <v>14</v>
      </c>
      <c r="AG164" s="67">
        <v>46</v>
      </c>
      <c r="AH164" s="67">
        <v>46</v>
      </c>
      <c r="AI164" s="67">
        <v>4.9347826086956523</v>
      </c>
      <c r="AJ164" s="67">
        <v>4.9347826086956523</v>
      </c>
      <c r="AK164" s="67">
        <v>33.469324047161649</v>
      </c>
      <c r="AL164" s="67">
        <v>33.469324047161649</v>
      </c>
      <c r="AM164" s="67">
        <v>49.347826086956523</v>
      </c>
      <c r="AN164" s="67">
        <v>0.72759400102525329</v>
      </c>
      <c r="AO164" s="67">
        <v>4.8198636964585608</v>
      </c>
      <c r="AP164" s="67">
        <v>4.8198636964585608</v>
      </c>
      <c r="AQ164" s="67">
        <v>32.68990606306788</v>
      </c>
      <c r="AR164" s="67">
        <v>32.68990606306788</v>
      </c>
      <c r="AS164" s="67">
        <v>48.198636964585603</v>
      </c>
      <c r="AT164" s="67">
        <v>1</v>
      </c>
      <c r="AU164" s="67">
        <v>0</v>
      </c>
      <c r="AV164" s="67">
        <v>102.70000030100346</v>
      </c>
      <c r="AW164" s="67">
        <v>56.580232264740637</v>
      </c>
      <c r="AX164" s="67">
        <v>0</v>
      </c>
      <c r="AY164" s="67">
        <v>23</v>
      </c>
      <c r="AZ164" s="29" t="s">
        <v>2110</v>
      </c>
      <c r="BA164" s="29" t="s">
        <v>2108</v>
      </c>
      <c r="BB164" s="29" t="s">
        <v>2108</v>
      </c>
      <c r="BC164" s="29" t="s">
        <v>2112</v>
      </c>
      <c r="BD164" s="37">
        <v>683188</v>
      </c>
      <c r="BE164" s="36" t="s">
        <v>1379</v>
      </c>
      <c r="BF164" s="36" t="s">
        <v>1633</v>
      </c>
      <c r="BG164" s="36" t="s">
        <v>1634</v>
      </c>
      <c r="BH164" s="36" t="s">
        <v>1595</v>
      </c>
      <c r="BI164" s="36" t="s">
        <v>1534</v>
      </c>
      <c r="BJ164" s="36" t="s">
        <v>1535</v>
      </c>
      <c r="BK164" s="36" t="s">
        <v>1554</v>
      </c>
      <c r="BL164" s="36" t="s">
        <v>1555</v>
      </c>
      <c r="BM164" s="36" t="s">
        <v>1538</v>
      </c>
      <c r="BN164" s="36" t="s">
        <v>1539</v>
      </c>
      <c r="BO164" s="36" t="s">
        <v>1556</v>
      </c>
      <c r="BP164" s="36" t="s">
        <v>1557</v>
      </c>
      <c r="BQ164" s="36" t="s">
        <v>1558</v>
      </c>
      <c r="BR164" s="36" t="s">
        <v>1598</v>
      </c>
      <c r="BS164" s="36" t="s">
        <v>1599</v>
      </c>
      <c r="BT164" s="36" t="s">
        <v>1600</v>
      </c>
      <c r="BU164" s="36" t="s">
        <v>1601</v>
      </c>
      <c r="BV164" s="36" t="s">
        <v>1602</v>
      </c>
      <c r="BW164" s="36" t="s">
        <v>2027</v>
      </c>
      <c r="BX164" s="36" t="s">
        <v>1635</v>
      </c>
      <c r="BY164" s="36" t="s">
        <v>1604</v>
      </c>
      <c r="BZ164" s="36" t="s">
        <v>1605</v>
      </c>
    </row>
    <row r="165" spans="1:78" hidden="1" x14ac:dyDescent="0.3">
      <c r="A165" s="12" t="s">
        <v>292</v>
      </c>
      <c r="B165" s="11" t="s">
        <v>1379</v>
      </c>
      <c r="C165" s="20">
        <v>384</v>
      </c>
      <c r="D165" s="14">
        <v>5755</v>
      </c>
      <c r="E165" s="27">
        <v>44.512300000000003</v>
      </c>
      <c r="F165" s="27">
        <v>-72.219099999999997</v>
      </c>
      <c r="G165" s="15" t="s">
        <v>1129</v>
      </c>
      <c r="H165" s="15" t="s">
        <v>2090</v>
      </c>
      <c r="I165" s="17" t="s">
        <v>1185</v>
      </c>
      <c r="J165" s="12" t="s">
        <v>293</v>
      </c>
      <c r="K165" s="13">
        <v>58</v>
      </c>
      <c r="L165" s="11">
        <v>58</v>
      </c>
      <c r="M165" s="52">
        <v>35656</v>
      </c>
      <c r="N165" s="11">
        <v>52</v>
      </c>
      <c r="O165" s="11">
        <v>52</v>
      </c>
      <c r="P165" s="11">
        <v>5.2307692307692299</v>
      </c>
      <c r="Q165" s="11">
        <v>5.2307692307692299</v>
      </c>
      <c r="R165" s="11">
        <v>37.719613343315601</v>
      </c>
      <c r="S165" s="11">
        <v>37.719613343315601</v>
      </c>
      <c r="T165" s="11">
        <v>52.307692307692299</v>
      </c>
      <c r="U165" s="11">
        <v>0.72537717967914594</v>
      </c>
      <c r="V165" s="11">
        <v>5.2641744587434998</v>
      </c>
      <c r="W165" s="11">
        <v>5.2641744587434998</v>
      </c>
      <c r="X165" s="11">
        <v>37.960501867975204</v>
      </c>
      <c r="Y165" s="11">
        <v>37.960501867975204</v>
      </c>
      <c r="Z165" s="11">
        <v>52.641744587434999</v>
      </c>
      <c r="AA165" s="11">
        <v>1</v>
      </c>
      <c r="AB165" s="11">
        <v>0</v>
      </c>
      <c r="AC165" s="11">
        <v>160.49999840557601</v>
      </c>
      <c r="AD165" s="11"/>
      <c r="AE165" s="11"/>
      <c r="AF165" s="11">
        <v>13</v>
      </c>
      <c r="AG165" s="67">
        <v>52</v>
      </c>
      <c r="AH165" s="67">
        <v>51</v>
      </c>
      <c r="AI165" s="67">
        <v>4.75</v>
      </c>
      <c r="AJ165" s="67">
        <v>4.8431372549019605</v>
      </c>
      <c r="AK165" s="67">
        <v>34.252737116907895</v>
      </c>
      <c r="AL165" s="67">
        <v>34.586918075491845</v>
      </c>
      <c r="AM165" s="67">
        <v>47.963425608253118</v>
      </c>
      <c r="AN165" s="67">
        <v>0.66513303991330464</v>
      </c>
      <c r="AO165" s="67">
        <v>4.5788162066960014</v>
      </c>
      <c r="AP165" s="67">
        <v>4.6660317543731225</v>
      </c>
      <c r="AQ165" s="67">
        <v>33.018313228335906</v>
      </c>
      <c r="AR165" s="67">
        <v>33.322131819163886</v>
      </c>
      <c r="AS165" s="67">
        <v>46.209482646832896</v>
      </c>
      <c r="AT165" s="67">
        <v>0.98130841102926902</v>
      </c>
      <c r="AU165" s="67">
        <v>3</v>
      </c>
      <c r="AV165" s="67">
        <v>157.49999840557575</v>
      </c>
      <c r="AW165" s="67">
        <v>54.231752232215058</v>
      </c>
      <c r="AX165" s="67">
        <v>0</v>
      </c>
      <c r="AY165" s="67">
        <v>27</v>
      </c>
      <c r="AZ165" s="13">
        <v>0</v>
      </c>
      <c r="BA165" s="13">
        <v>0</v>
      </c>
      <c r="BB165" s="13">
        <v>0</v>
      </c>
      <c r="BC165" s="13" t="s">
        <v>2110</v>
      </c>
      <c r="BD165" s="37">
        <v>683188</v>
      </c>
      <c r="BE165" s="36" t="s">
        <v>1379</v>
      </c>
      <c r="BF165" s="36" t="s">
        <v>1633</v>
      </c>
      <c r="BG165" s="36" t="s">
        <v>1634</v>
      </c>
      <c r="BH165" s="36" t="s">
        <v>1595</v>
      </c>
      <c r="BI165" s="36" t="s">
        <v>1534</v>
      </c>
      <c r="BJ165" s="36" t="s">
        <v>1535</v>
      </c>
      <c r="BK165" s="36" t="s">
        <v>1554</v>
      </c>
      <c r="BL165" s="36" t="s">
        <v>1555</v>
      </c>
      <c r="BM165" s="36" t="s">
        <v>1538</v>
      </c>
      <c r="BN165" s="36" t="s">
        <v>1539</v>
      </c>
      <c r="BO165" s="36" t="s">
        <v>1556</v>
      </c>
      <c r="BP165" s="36" t="s">
        <v>1557</v>
      </c>
      <c r="BQ165" s="36" t="s">
        <v>1558</v>
      </c>
      <c r="BR165" s="36" t="s">
        <v>1598</v>
      </c>
      <c r="BS165" s="36" t="s">
        <v>1599</v>
      </c>
      <c r="BT165" s="36" t="s">
        <v>1600</v>
      </c>
      <c r="BU165" s="36" t="s">
        <v>1601</v>
      </c>
      <c r="BV165" s="36" t="s">
        <v>1602</v>
      </c>
      <c r="BW165" s="36" t="s">
        <v>2027</v>
      </c>
      <c r="BX165" s="36" t="s">
        <v>1635</v>
      </c>
      <c r="BY165" s="36" t="s">
        <v>1604</v>
      </c>
      <c r="BZ165" s="36" t="s">
        <v>1605</v>
      </c>
    </row>
    <row r="166" spans="1:78" ht="28.8" hidden="1" x14ac:dyDescent="0.3">
      <c r="A166" s="12" t="s">
        <v>294</v>
      </c>
      <c r="B166" s="11" t="s">
        <v>1379</v>
      </c>
      <c r="C166" s="20">
        <v>385</v>
      </c>
      <c r="D166" s="12">
        <v>3330</v>
      </c>
      <c r="E166" s="27">
        <v>44.672199999999997</v>
      </c>
      <c r="F166" s="27">
        <v>-72.244200000000006</v>
      </c>
      <c r="G166" s="15" t="s">
        <v>1129</v>
      </c>
      <c r="H166" s="15" t="s">
        <v>2090</v>
      </c>
      <c r="I166" s="17" t="s">
        <v>1185</v>
      </c>
      <c r="J166" s="12" t="s">
        <v>295</v>
      </c>
      <c r="K166" s="13">
        <v>58</v>
      </c>
      <c r="L166" s="11">
        <v>58</v>
      </c>
      <c r="M166" s="52">
        <v>35608</v>
      </c>
      <c r="N166" s="11">
        <v>46</v>
      </c>
      <c r="O166" s="11">
        <v>46</v>
      </c>
      <c r="P166" s="11">
        <v>5.3695652173913002</v>
      </c>
      <c r="Q166" s="11">
        <v>5.3695652173913002</v>
      </c>
      <c r="R166" s="11">
        <v>36.418163170259596</v>
      </c>
      <c r="S166" s="11">
        <v>36.418163170259596</v>
      </c>
      <c r="T166" s="11">
        <v>53.695652173912997</v>
      </c>
      <c r="U166" s="11">
        <v>0.791699199353469</v>
      </c>
      <c r="V166" s="11">
        <v>5.4662413632504201</v>
      </c>
      <c r="W166" s="11">
        <v>5.4662413632504201</v>
      </c>
      <c r="X166" s="11">
        <v>37.073852692972899</v>
      </c>
      <c r="Y166" s="11">
        <v>37.073852692972899</v>
      </c>
      <c r="Z166" s="11">
        <v>54.662413632504197</v>
      </c>
      <c r="AA166" s="11">
        <v>1</v>
      </c>
      <c r="AB166" s="11">
        <v>0</v>
      </c>
      <c r="AC166" s="11">
        <v>188.09999869018799</v>
      </c>
      <c r="AD166" s="11"/>
      <c r="AE166" s="11"/>
      <c r="AF166" s="11">
        <v>12</v>
      </c>
      <c r="AG166" s="67">
        <v>46</v>
      </c>
      <c r="AH166" s="67">
        <v>46</v>
      </c>
      <c r="AI166" s="67">
        <v>5.1086956521739131</v>
      </c>
      <c r="AJ166" s="67">
        <v>5.1086956521739131</v>
      </c>
      <c r="AK166" s="67">
        <v>34.648859696400827</v>
      </c>
      <c r="AL166" s="67">
        <v>34.648859696400827</v>
      </c>
      <c r="AM166" s="67">
        <v>51.086956521739133</v>
      </c>
      <c r="AN166" s="67">
        <v>0.75323608035653966</v>
      </c>
      <c r="AO166" s="67">
        <v>4.8585858637327162</v>
      </c>
      <c r="AP166" s="67">
        <v>4.8585858637327162</v>
      </c>
      <c r="AQ166" s="67">
        <v>32.952532579182979</v>
      </c>
      <c r="AR166" s="67">
        <v>32.952532579182979</v>
      </c>
      <c r="AS166" s="67">
        <v>48.585858637327163</v>
      </c>
      <c r="AT166" s="67">
        <v>1</v>
      </c>
      <c r="AU166" s="67">
        <v>0</v>
      </c>
      <c r="AV166" s="67">
        <v>188.09999869018793</v>
      </c>
      <c r="AW166" s="67">
        <v>58.761934989258151</v>
      </c>
      <c r="AX166" s="67">
        <v>0</v>
      </c>
      <c r="AY166" s="67">
        <v>21</v>
      </c>
      <c r="AZ166" s="13">
        <v>0</v>
      </c>
      <c r="BA166" s="13">
        <v>0</v>
      </c>
      <c r="BB166" s="13">
        <v>0</v>
      </c>
      <c r="BC166" s="13" t="s">
        <v>2110</v>
      </c>
      <c r="BD166" s="37">
        <v>683188</v>
      </c>
      <c r="BE166" s="36" t="s">
        <v>1379</v>
      </c>
      <c r="BF166" s="36" t="s">
        <v>1633</v>
      </c>
      <c r="BG166" s="36" t="s">
        <v>1634</v>
      </c>
      <c r="BH166" s="36" t="s">
        <v>1595</v>
      </c>
      <c r="BI166" s="36" t="s">
        <v>1534</v>
      </c>
      <c r="BJ166" s="36" t="s">
        <v>1535</v>
      </c>
      <c r="BK166" s="36" t="s">
        <v>1554</v>
      </c>
      <c r="BL166" s="36" t="s">
        <v>1555</v>
      </c>
      <c r="BM166" s="36" t="s">
        <v>1538</v>
      </c>
      <c r="BN166" s="36" t="s">
        <v>1539</v>
      </c>
      <c r="BO166" s="36" t="s">
        <v>1556</v>
      </c>
      <c r="BP166" s="36" t="s">
        <v>1557</v>
      </c>
      <c r="BQ166" s="36" t="s">
        <v>1558</v>
      </c>
      <c r="BR166" s="36" t="s">
        <v>1598</v>
      </c>
      <c r="BS166" s="36" t="s">
        <v>1599</v>
      </c>
      <c r="BT166" s="36" t="s">
        <v>1600</v>
      </c>
      <c r="BU166" s="36" t="s">
        <v>1601</v>
      </c>
      <c r="BV166" s="36" t="s">
        <v>1602</v>
      </c>
      <c r="BW166" s="36" t="s">
        <v>2027</v>
      </c>
      <c r="BX166" s="36" t="s">
        <v>1635</v>
      </c>
      <c r="BY166" s="36" t="s">
        <v>1604</v>
      </c>
      <c r="BZ166" s="36" t="s">
        <v>1605</v>
      </c>
    </row>
    <row r="167" spans="1:78" hidden="1" x14ac:dyDescent="0.3">
      <c r="A167" s="12" t="s">
        <v>296</v>
      </c>
      <c r="B167" s="11" t="s">
        <v>1353</v>
      </c>
      <c r="C167" s="14">
        <v>386</v>
      </c>
      <c r="D167" s="22">
        <v>5129</v>
      </c>
      <c r="E167" s="27">
        <v>43.941667000000002</v>
      </c>
      <c r="F167" s="27">
        <v>-73.191666999999995</v>
      </c>
      <c r="G167" s="15" t="s">
        <v>1302</v>
      </c>
      <c r="H167" s="15" t="s">
        <v>2090</v>
      </c>
      <c r="I167" s="17" t="s">
        <v>1185</v>
      </c>
      <c r="J167" s="12" t="s">
        <v>297</v>
      </c>
      <c r="K167" s="13">
        <v>83</v>
      </c>
      <c r="L167" s="11">
        <v>83</v>
      </c>
      <c r="M167" s="52">
        <v>35249</v>
      </c>
      <c r="N167" s="11">
        <v>22</v>
      </c>
      <c r="O167" s="11">
        <v>21</v>
      </c>
      <c r="P167" s="11">
        <v>5.0909090909090899</v>
      </c>
      <c r="Q167" s="11">
        <v>5.3333333333333304</v>
      </c>
      <c r="R167" s="11">
        <v>23.878480231828402</v>
      </c>
      <c r="S167" s="11">
        <v>24.440403706431098</v>
      </c>
      <c r="T167" s="11">
        <v>52.107115782314402</v>
      </c>
      <c r="U167" s="11">
        <v>1.1109274412014201</v>
      </c>
      <c r="V167" s="11">
        <v>5.2503242539024599</v>
      </c>
      <c r="W167" s="11">
        <v>5.3193166874725799</v>
      </c>
      <c r="X167" s="11">
        <v>24.6262036246873</v>
      </c>
      <c r="Y167" s="11">
        <v>24.376171365784799</v>
      </c>
      <c r="Z167" s="11">
        <v>51.970171971924501</v>
      </c>
      <c r="AA167" s="11">
        <v>0.98702983153219703</v>
      </c>
      <c r="AB167" s="11">
        <v>1</v>
      </c>
      <c r="AC167" s="11">
        <v>76.100000858306899</v>
      </c>
      <c r="AD167" s="11"/>
      <c r="AE167" s="11"/>
      <c r="AF167" s="11">
        <v>8</v>
      </c>
      <c r="AG167" s="67">
        <v>22</v>
      </c>
      <c r="AH167" s="67">
        <v>21</v>
      </c>
      <c r="AI167" s="67">
        <v>4.2272727272727275</v>
      </c>
      <c r="AJ167" s="67">
        <v>4.4285714285714288</v>
      </c>
      <c r="AK167" s="67">
        <v>19.827666621071771</v>
      </c>
      <c r="AL167" s="67">
        <v>20.294263791947291</v>
      </c>
      <c r="AM167" s="67">
        <v>43.2675157835289</v>
      </c>
      <c r="AN167" s="67">
        <v>0.9224665359976042</v>
      </c>
      <c r="AO167" s="67">
        <v>4.1984435800312498</v>
      </c>
      <c r="AP167" s="67">
        <v>4.2536136658745924</v>
      </c>
      <c r="AQ167" s="67">
        <v>19.692445934508076</v>
      </c>
      <c r="AR167" s="67">
        <v>19.49250660096892</v>
      </c>
      <c r="AS167" s="67">
        <v>41.558163708930387</v>
      </c>
      <c r="AT167" s="67">
        <v>0.98702983153219692</v>
      </c>
      <c r="AU167" s="67">
        <v>1</v>
      </c>
      <c r="AV167" s="67">
        <v>76.100000858306885</v>
      </c>
      <c r="AW167" s="67">
        <v>50.480577242548023</v>
      </c>
      <c r="AX167" s="67">
        <v>0</v>
      </c>
      <c r="AY167" s="67">
        <v>15</v>
      </c>
      <c r="AZ167" s="13" t="s">
        <v>2109</v>
      </c>
      <c r="BA167" s="13" t="s">
        <v>2109</v>
      </c>
      <c r="BB167" s="13" t="s">
        <v>2108</v>
      </c>
      <c r="BC167" s="13" t="s">
        <v>2110</v>
      </c>
      <c r="BD167" s="37">
        <v>684916</v>
      </c>
      <c r="BE167" s="36" t="s">
        <v>1353</v>
      </c>
      <c r="BF167" s="36" t="s">
        <v>1920</v>
      </c>
      <c r="BG167" s="36" t="s">
        <v>1921</v>
      </c>
      <c r="BH167" s="36" t="s">
        <v>1595</v>
      </c>
      <c r="BI167" s="36" t="s">
        <v>1534</v>
      </c>
      <c r="BJ167" s="36" t="s">
        <v>1535</v>
      </c>
      <c r="BK167" s="36" t="s">
        <v>1554</v>
      </c>
      <c r="BL167" s="36" t="s">
        <v>1555</v>
      </c>
      <c r="BM167" s="36" t="s">
        <v>1538</v>
      </c>
      <c r="BN167" s="36" t="s">
        <v>1539</v>
      </c>
      <c r="BO167" s="36" t="s">
        <v>1556</v>
      </c>
      <c r="BP167" s="36" t="s">
        <v>1557</v>
      </c>
      <c r="BQ167" s="36" t="s">
        <v>1558</v>
      </c>
      <c r="BR167" s="36" t="s">
        <v>1598</v>
      </c>
      <c r="BS167" s="36" t="s">
        <v>1599</v>
      </c>
      <c r="BT167" s="36" t="s">
        <v>1600</v>
      </c>
      <c r="BU167" s="36" t="s">
        <v>1601</v>
      </c>
      <c r="BV167" s="36" t="s">
        <v>1638</v>
      </c>
      <c r="BW167" s="36" t="s">
        <v>2030</v>
      </c>
      <c r="BX167" s="36" t="s">
        <v>1922</v>
      </c>
      <c r="BY167" s="36" t="s">
        <v>1640</v>
      </c>
      <c r="BZ167" s="36" t="s">
        <v>1641</v>
      </c>
    </row>
    <row r="168" spans="1:78" hidden="1" x14ac:dyDescent="0.3">
      <c r="A168" s="12" t="s">
        <v>298</v>
      </c>
      <c r="B168" s="11" t="s">
        <v>1379</v>
      </c>
      <c r="C168" s="20">
        <v>387</v>
      </c>
      <c r="D168" s="12">
        <v>4814</v>
      </c>
      <c r="E168" s="14">
        <v>43.924100000000003</v>
      </c>
      <c r="F168" s="14">
        <v>-73.186999999999998</v>
      </c>
      <c r="G168" s="15" t="s">
        <v>1312</v>
      </c>
      <c r="H168" s="15" t="s">
        <v>2090</v>
      </c>
      <c r="I168" s="17" t="s">
        <v>1185</v>
      </c>
      <c r="J168" s="12" t="s">
        <v>299</v>
      </c>
      <c r="K168" s="29">
        <v>1</v>
      </c>
      <c r="L168" s="11">
        <v>83</v>
      </c>
      <c r="M168" s="52">
        <v>35308</v>
      </c>
      <c r="N168" s="11">
        <v>59</v>
      </c>
      <c r="O168" s="11">
        <v>58</v>
      </c>
      <c r="P168" s="11">
        <v>5.5254237288135597</v>
      </c>
      <c r="Q168" s="11">
        <v>5.6206896551724101</v>
      </c>
      <c r="R168" s="11">
        <v>42.441584979748598</v>
      </c>
      <c r="S168" s="11">
        <v>42.805897112269598</v>
      </c>
      <c r="T168" s="11">
        <v>55.728531286035697</v>
      </c>
      <c r="U168" s="11">
        <v>0.72552367986897504</v>
      </c>
      <c r="V168" s="11">
        <v>5.7757575764273801</v>
      </c>
      <c r="W168" s="11">
        <v>5.7801364677615199</v>
      </c>
      <c r="X168" s="11">
        <v>44.364435748894998</v>
      </c>
      <c r="Y168" s="11">
        <v>44.020207859401403</v>
      </c>
      <c r="Z168" s="11">
        <v>57.309429223649701</v>
      </c>
      <c r="AA168" s="11">
        <v>0.99924242423019505</v>
      </c>
      <c r="AB168" s="11">
        <v>0.10000000149011599</v>
      </c>
      <c r="AC168" s="11">
        <v>131.899999834597</v>
      </c>
      <c r="AD168" s="11"/>
      <c r="AE168" s="11"/>
      <c r="AF168" s="11">
        <v>15</v>
      </c>
      <c r="AG168" s="67">
        <v>59</v>
      </c>
      <c r="AH168" s="67">
        <v>57</v>
      </c>
      <c r="AI168" s="67">
        <v>4.6779661016949152</v>
      </c>
      <c r="AJ168" s="67">
        <v>4.8421052631578947</v>
      </c>
      <c r="AK168" s="67">
        <v>35.932139430707387</v>
      </c>
      <c r="AL168" s="67">
        <v>36.557093054995207</v>
      </c>
      <c r="AM168" s="67">
        <v>47.593281334544663</v>
      </c>
      <c r="AN168" s="67">
        <v>0.61961174669483399</v>
      </c>
      <c r="AO168" s="67">
        <v>4.7977272720584141</v>
      </c>
      <c r="AP168" s="67">
        <v>4.920745922096712</v>
      </c>
      <c r="AQ168" s="67">
        <v>36.852042435204744</v>
      </c>
      <c r="AR168" s="67">
        <v>37.150817009863871</v>
      </c>
      <c r="AS168" s="67">
        <v>48.366244085620458</v>
      </c>
      <c r="AT168" s="67">
        <v>0.97499999959642691</v>
      </c>
      <c r="AU168" s="67">
        <v>3.3000000491738319</v>
      </c>
      <c r="AV168" s="67">
        <v>128.69999978691339</v>
      </c>
      <c r="AW168" s="67">
        <v>53.525584058399922</v>
      </c>
      <c r="AX168" s="67">
        <v>0</v>
      </c>
      <c r="AY168" s="67">
        <v>30</v>
      </c>
      <c r="AZ168" s="29">
        <v>0</v>
      </c>
      <c r="BA168" s="29">
        <v>0</v>
      </c>
      <c r="BB168" s="29">
        <v>0</v>
      </c>
      <c r="BC168" s="29" t="s">
        <v>2109</v>
      </c>
      <c r="BD168" s="37">
        <v>683188</v>
      </c>
      <c r="BE168" s="36" t="s">
        <v>1379</v>
      </c>
      <c r="BF168" s="36" t="s">
        <v>1633</v>
      </c>
      <c r="BG168" s="36" t="s">
        <v>1634</v>
      </c>
      <c r="BH168" s="36" t="s">
        <v>1595</v>
      </c>
      <c r="BI168" s="36" t="s">
        <v>1534</v>
      </c>
      <c r="BJ168" s="36" t="s">
        <v>1535</v>
      </c>
      <c r="BK168" s="36" t="s">
        <v>1554</v>
      </c>
      <c r="BL168" s="36" t="s">
        <v>1555</v>
      </c>
      <c r="BM168" s="36" t="s">
        <v>1538</v>
      </c>
      <c r="BN168" s="36" t="s">
        <v>1539</v>
      </c>
      <c r="BO168" s="36" t="s">
        <v>1556</v>
      </c>
      <c r="BP168" s="36" t="s">
        <v>1557</v>
      </c>
      <c r="BQ168" s="36" t="s">
        <v>1558</v>
      </c>
      <c r="BR168" s="36" t="s">
        <v>1598</v>
      </c>
      <c r="BS168" s="36" t="s">
        <v>1599</v>
      </c>
      <c r="BT168" s="36" t="s">
        <v>1600</v>
      </c>
      <c r="BU168" s="36" t="s">
        <v>1601</v>
      </c>
      <c r="BV168" s="36" t="s">
        <v>1602</v>
      </c>
      <c r="BW168" s="36" t="s">
        <v>2027</v>
      </c>
      <c r="BX168" s="36" t="s">
        <v>1635</v>
      </c>
      <c r="BY168" s="36" t="s">
        <v>1604</v>
      </c>
      <c r="BZ168" s="36" t="s">
        <v>1605</v>
      </c>
    </row>
    <row r="169" spans="1:78" ht="28.8" hidden="1" x14ac:dyDescent="0.3">
      <c r="A169" s="12" t="s">
        <v>300</v>
      </c>
      <c r="B169" s="11" t="s">
        <v>1354</v>
      </c>
      <c r="C169" s="20">
        <v>388</v>
      </c>
      <c r="D169" s="27">
        <v>4475</v>
      </c>
      <c r="E169" s="27">
        <v>43.9375</v>
      </c>
      <c r="F169" s="27">
        <v>-73.191666999999995</v>
      </c>
      <c r="G169" s="15" t="s">
        <v>1302</v>
      </c>
      <c r="H169" s="15" t="s">
        <v>2090</v>
      </c>
      <c r="I169" s="17" t="s">
        <v>1185</v>
      </c>
      <c r="J169" s="12" t="s">
        <v>301</v>
      </c>
      <c r="K169" s="13">
        <v>83</v>
      </c>
      <c r="L169" s="11">
        <v>83</v>
      </c>
      <c r="M169" s="52">
        <v>35328</v>
      </c>
      <c r="N169" s="11">
        <v>51</v>
      </c>
      <c r="O169" s="11">
        <v>49</v>
      </c>
      <c r="P169" s="11">
        <v>5.6666666666666696</v>
      </c>
      <c r="Q169" s="11">
        <v>5.8979591836734704</v>
      </c>
      <c r="R169" s="11">
        <v>40.468094428409501</v>
      </c>
      <c r="S169" s="11">
        <v>41.285714285714299</v>
      </c>
      <c r="T169" s="11">
        <v>57.811563469156397</v>
      </c>
      <c r="U169" s="11">
        <v>0.80952380952380998</v>
      </c>
      <c r="V169" s="11">
        <v>5.2928221928514398</v>
      </c>
      <c r="W169" s="11">
        <v>5.30147059551427</v>
      </c>
      <c r="X169" s="11">
        <v>37.798310875251801</v>
      </c>
      <c r="Y169" s="11">
        <v>37.1102941685999</v>
      </c>
      <c r="Z169" s="11">
        <v>51.9648058367112</v>
      </c>
      <c r="AA169" s="11">
        <v>0.99836867855682399</v>
      </c>
      <c r="AB169" s="11">
        <v>0.20000000298023199</v>
      </c>
      <c r="AC169" s="11">
        <v>122.39999634772499</v>
      </c>
      <c r="AD169" s="11"/>
      <c r="AE169" s="11"/>
      <c r="AF169" s="11">
        <v>13</v>
      </c>
      <c r="AG169" s="67">
        <v>51</v>
      </c>
      <c r="AH169" s="67">
        <v>48</v>
      </c>
      <c r="AI169" s="67">
        <v>4.882352941176471</v>
      </c>
      <c r="AJ169" s="67">
        <v>5.1875</v>
      </c>
      <c r="AK169" s="67">
        <v>34.866974092297447</v>
      </c>
      <c r="AL169" s="67">
        <v>35.9400542570542</v>
      </c>
      <c r="AM169" s="67">
        <v>50.32614219503909</v>
      </c>
      <c r="AN169" s="67">
        <v>0.70470694621674923</v>
      </c>
      <c r="AO169" s="67">
        <v>4.1615008157641853</v>
      </c>
      <c r="AP169" s="67">
        <v>4.3831615191980848</v>
      </c>
      <c r="AQ169" s="67">
        <v>29.719060231102617</v>
      </c>
      <c r="AR169" s="67">
        <v>30.367433796127479</v>
      </c>
      <c r="AS169" s="67">
        <v>42.522912747756408</v>
      </c>
      <c r="AT169" s="67">
        <v>0.94942903599079476</v>
      </c>
      <c r="AU169" s="67">
        <v>6.2000000029802322</v>
      </c>
      <c r="AV169" s="67">
        <v>116.39999634772539</v>
      </c>
      <c r="AW169" s="67">
        <v>54.544947141710978</v>
      </c>
      <c r="AX169" s="67">
        <v>0</v>
      </c>
      <c r="AY169" s="67">
        <v>26</v>
      </c>
      <c r="AZ169" s="13" t="s">
        <v>2109</v>
      </c>
      <c r="BA169" s="13">
        <v>0</v>
      </c>
      <c r="BB169" s="13">
        <v>0</v>
      </c>
      <c r="BC169" s="13" t="s">
        <v>2109</v>
      </c>
      <c r="BD169" s="37">
        <v>688456</v>
      </c>
      <c r="BE169" s="36" t="s">
        <v>1354</v>
      </c>
      <c r="BF169" s="36" t="s">
        <v>1819</v>
      </c>
      <c r="BG169" s="36" t="s">
        <v>1820</v>
      </c>
      <c r="BH169" s="36" t="s">
        <v>1595</v>
      </c>
      <c r="BI169" s="36" t="s">
        <v>1534</v>
      </c>
      <c r="BJ169" s="36" t="s">
        <v>1535</v>
      </c>
      <c r="BK169" s="36" t="s">
        <v>1554</v>
      </c>
      <c r="BL169" s="36" t="s">
        <v>1555</v>
      </c>
      <c r="BM169" s="36" t="s">
        <v>1538</v>
      </c>
      <c r="BN169" s="36" t="s">
        <v>1539</v>
      </c>
      <c r="BO169" s="36" t="s">
        <v>1556</v>
      </c>
      <c r="BP169" s="36" t="s">
        <v>1557</v>
      </c>
      <c r="BQ169" s="36" t="s">
        <v>1558</v>
      </c>
      <c r="BR169" s="36" t="s">
        <v>1598</v>
      </c>
      <c r="BS169" s="36" t="s">
        <v>1599</v>
      </c>
      <c r="BT169" s="36" t="s">
        <v>1600</v>
      </c>
      <c r="BU169" s="36" t="s">
        <v>1601</v>
      </c>
      <c r="BV169" s="36" t="s">
        <v>1602</v>
      </c>
      <c r="BW169" s="36" t="s">
        <v>2027</v>
      </c>
      <c r="BX169" s="36" t="s">
        <v>1821</v>
      </c>
      <c r="BY169" s="36" t="s">
        <v>1604</v>
      </c>
      <c r="BZ169" s="36" t="s">
        <v>1605</v>
      </c>
    </row>
    <row r="170" spans="1:78" ht="28.8" hidden="1" x14ac:dyDescent="0.3">
      <c r="A170" s="12" t="s">
        <v>302</v>
      </c>
      <c r="B170" s="11" t="s">
        <v>1354</v>
      </c>
      <c r="C170" s="20">
        <v>389</v>
      </c>
      <c r="D170" s="12">
        <v>4475</v>
      </c>
      <c r="E170" s="14">
        <v>43.938800000000001</v>
      </c>
      <c r="F170" s="14">
        <v>-73.1828</v>
      </c>
      <c r="G170" s="15" t="s">
        <v>1312</v>
      </c>
      <c r="H170" s="15" t="s">
        <v>2090</v>
      </c>
      <c r="I170" s="17" t="s">
        <v>1186</v>
      </c>
      <c r="J170" s="12" t="s">
        <v>303</v>
      </c>
      <c r="K170" s="29">
        <v>1</v>
      </c>
      <c r="L170" s="11">
        <v>83</v>
      </c>
      <c r="M170" s="52">
        <v>35328</v>
      </c>
      <c r="N170" s="11">
        <v>51</v>
      </c>
      <c r="O170" s="11">
        <v>51</v>
      </c>
      <c r="P170" s="11">
        <v>5.5490196078431397</v>
      </c>
      <c r="Q170" s="11">
        <v>5.5490196078431397</v>
      </c>
      <c r="R170" s="11">
        <v>39.627926377992701</v>
      </c>
      <c r="S170" s="11">
        <v>39.627926377992701</v>
      </c>
      <c r="T170" s="11">
        <v>55.490196078431403</v>
      </c>
      <c r="U170" s="11">
        <v>0.77701816427436599</v>
      </c>
      <c r="V170" s="11">
        <v>4.5179487077723</v>
      </c>
      <c r="W170" s="11">
        <v>4.5179487077723</v>
      </c>
      <c r="X170" s="11">
        <v>32.264607340383499</v>
      </c>
      <c r="Y170" s="11">
        <v>32.264607340383499</v>
      </c>
      <c r="Z170" s="11">
        <v>45.179487077723003</v>
      </c>
      <c r="AA170" s="11">
        <v>1</v>
      </c>
      <c r="AB170" s="11">
        <v>0</v>
      </c>
      <c r="AC170" s="11">
        <v>175.49999917298601</v>
      </c>
      <c r="AD170" s="11"/>
      <c r="AE170" s="11"/>
      <c r="AF170" s="11">
        <v>12</v>
      </c>
      <c r="AG170" s="67">
        <v>51</v>
      </c>
      <c r="AH170" s="67">
        <v>51</v>
      </c>
      <c r="AI170" s="67">
        <v>4.666666666666667</v>
      </c>
      <c r="AJ170" s="67">
        <v>4.666666666666667</v>
      </c>
      <c r="AK170" s="67">
        <v>33.326665999866634</v>
      </c>
      <c r="AL170" s="67">
        <v>33.326665999866634</v>
      </c>
      <c r="AM170" s="67">
        <v>46.666666666666664</v>
      </c>
      <c r="AN170" s="67">
        <v>0.65346403921307128</v>
      </c>
      <c r="AO170" s="67">
        <v>3.3310541211602271</v>
      </c>
      <c r="AP170" s="67">
        <v>3.3310541211602271</v>
      </c>
      <c r="AQ170" s="67">
        <v>23.788484597868468</v>
      </c>
      <c r="AR170" s="67">
        <v>23.788484597868468</v>
      </c>
      <c r="AS170" s="67">
        <v>33.310541211602271</v>
      </c>
      <c r="AT170" s="67">
        <v>1</v>
      </c>
      <c r="AU170" s="67">
        <v>0</v>
      </c>
      <c r="AV170" s="67">
        <v>175.49999917298555</v>
      </c>
      <c r="AW170" s="67">
        <v>53.342548183148999</v>
      </c>
      <c r="AX170" s="67">
        <v>0</v>
      </c>
      <c r="AY170" s="67">
        <v>28</v>
      </c>
      <c r="AZ170" s="29" t="s">
        <v>2109</v>
      </c>
      <c r="BA170" s="29">
        <v>0</v>
      </c>
      <c r="BB170" s="29">
        <v>0</v>
      </c>
      <c r="BC170" s="29" t="s">
        <v>2109</v>
      </c>
      <c r="BD170" s="37">
        <v>688456</v>
      </c>
      <c r="BE170" s="36" t="s">
        <v>1354</v>
      </c>
      <c r="BF170" s="36" t="s">
        <v>1819</v>
      </c>
      <c r="BG170" s="36" t="s">
        <v>1820</v>
      </c>
      <c r="BH170" s="36" t="s">
        <v>1595</v>
      </c>
      <c r="BI170" s="36" t="s">
        <v>1534</v>
      </c>
      <c r="BJ170" s="36" t="s">
        <v>1535</v>
      </c>
      <c r="BK170" s="36" t="s">
        <v>1554</v>
      </c>
      <c r="BL170" s="36" t="s">
        <v>1555</v>
      </c>
      <c r="BM170" s="36" t="s">
        <v>1538</v>
      </c>
      <c r="BN170" s="36" t="s">
        <v>1539</v>
      </c>
      <c r="BO170" s="36" t="s">
        <v>1556</v>
      </c>
      <c r="BP170" s="36" t="s">
        <v>1557</v>
      </c>
      <c r="BQ170" s="36" t="s">
        <v>1558</v>
      </c>
      <c r="BR170" s="36" t="s">
        <v>1598</v>
      </c>
      <c r="BS170" s="36" t="s">
        <v>1599</v>
      </c>
      <c r="BT170" s="36" t="s">
        <v>1600</v>
      </c>
      <c r="BU170" s="36" t="s">
        <v>1601</v>
      </c>
      <c r="BV170" s="36" t="s">
        <v>1602</v>
      </c>
      <c r="BW170" s="36" t="s">
        <v>2027</v>
      </c>
      <c r="BX170" s="36" t="s">
        <v>1821</v>
      </c>
      <c r="BY170" s="36" t="s">
        <v>1604</v>
      </c>
      <c r="BZ170" s="36" t="s">
        <v>1605</v>
      </c>
    </row>
    <row r="171" spans="1:78" hidden="1" x14ac:dyDescent="0.3">
      <c r="A171" s="12" t="s">
        <v>304</v>
      </c>
      <c r="B171" s="11" t="s">
        <v>1379</v>
      </c>
      <c r="C171" s="20">
        <v>390</v>
      </c>
      <c r="D171" s="25">
        <v>5064</v>
      </c>
      <c r="E171" s="27">
        <v>44.685308999999997</v>
      </c>
      <c r="F171" s="27">
        <v>-72.027518999999998</v>
      </c>
      <c r="G171" s="15" t="s">
        <v>1303</v>
      </c>
      <c r="H171" s="15" t="s">
        <v>2090</v>
      </c>
      <c r="I171" s="17" t="s">
        <v>1185</v>
      </c>
      <c r="J171" s="12" t="s">
        <v>305</v>
      </c>
      <c r="K171" s="13">
        <v>58</v>
      </c>
      <c r="L171" s="11">
        <v>58</v>
      </c>
      <c r="M171" s="52">
        <v>35684</v>
      </c>
      <c r="N171" s="11">
        <v>45</v>
      </c>
      <c r="O171" s="11">
        <v>45</v>
      </c>
      <c r="P171" s="11">
        <v>5.1555555555555603</v>
      </c>
      <c r="Q171" s="11">
        <v>5.1555555555555603</v>
      </c>
      <c r="R171" s="11">
        <v>34.584518051996803</v>
      </c>
      <c r="S171" s="11">
        <v>34.584518051996803</v>
      </c>
      <c r="T171" s="11">
        <v>51.5555555555556</v>
      </c>
      <c r="U171" s="11">
        <v>0.76854484559992797</v>
      </c>
      <c r="V171" s="11">
        <v>5.4424357811780197</v>
      </c>
      <c r="W171" s="11">
        <v>5.4424357811780197</v>
      </c>
      <c r="X171" s="11">
        <v>36.5089691096737</v>
      </c>
      <c r="Y171" s="11">
        <v>36.5089691096737</v>
      </c>
      <c r="Z171" s="11">
        <v>54.424357811780197</v>
      </c>
      <c r="AA171" s="11">
        <v>1</v>
      </c>
      <c r="AB171" s="11">
        <v>0</v>
      </c>
      <c r="AC171" s="11">
        <v>210.19999815523599</v>
      </c>
      <c r="AD171" s="11"/>
      <c r="AE171" s="11"/>
      <c r="AF171" s="11">
        <v>11</v>
      </c>
      <c r="AG171" s="67">
        <v>45</v>
      </c>
      <c r="AH171" s="67">
        <v>45</v>
      </c>
      <c r="AI171" s="67">
        <v>4.7555555555555555</v>
      </c>
      <c r="AJ171" s="67">
        <v>4.7555555555555555</v>
      </c>
      <c r="AK171" s="67">
        <v>31.901236478996999</v>
      </c>
      <c r="AL171" s="67">
        <v>31.901236478996999</v>
      </c>
      <c r="AM171" s="67">
        <v>47.555555555555557</v>
      </c>
      <c r="AN171" s="67">
        <v>0.70891636619993326</v>
      </c>
      <c r="AO171" s="67">
        <v>4.199809708816769</v>
      </c>
      <c r="AP171" s="67">
        <v>4.199809708816769</v>
      </c>
      <c r="AQ171" s="67">
        <v>28.173180004433682</v>
      </c>
      <c r="AR171" s="67">
        <v>28.173180004433682</v>
      </c>
      <c r="AS171" s="67">
        <v>41.99809708816769</v>
      </c>
      <c r="AT171" s="67">
        <v>1</v>
      </c>
      <c r="AU171" s="67">
        <v>0</v>
      </c>
      <c r="AV171" s="67">
        <v>210.19999815523624</v>
      </c>
      <c r="AW171" s="67">
        <v>54.716616492098737</v>
      </c>
      <c r="AX171" s="67">
        <v>0</v>
      </c>
      <c r="AY171" s="67">
        <v>24</v>
      </c>
      <c r="AZ171" s="13">
        <v>0</v>
      </c>
      <c r="BA171" s="13">
        <v>0</v>
      </c>
      <c r="BB171" s="13">
        <v>0</v>
      </c>
      <c r="BC171" s="13" t="s">
        <v>2109</v>
      </c>
      <c r="BD171" s="37">
        <v>683188</v>
      </c>
      <c r="BE171" s="36" t="s">
        <v>1379</v>
      </c>
      <c r="BF171" s="36" t="s">
        <v>1633</v>
      </c>
      <c r="BG171" s="36" t="s">
        <v>1634</v>
      </c>
      <c r="BH171" s="36" t="s">
        <v>1595</v>
      </c>
      <c r="BI171" s="36" t="s">
        <v>1534</v>
      </c>
      <c r="BJ171" s="36" t="s">
        <v>1535</v>
      </c>
      <c r="BK171" s="36" t="s">
        <v>1554</v>
      </c>
      <c r="BL171" s="36" t="s">
        <v>1555</v>
      </c>
      <c r="BM171" s="36" t="s">
        <v>1538</v>
      </c>
      <c r="BN171" s="36" t="s">
        <v>1539</v>
      </c>
      <c r="BO171" s="36" t="s">
        <v>1556</v>
      </c>
      <c r="BP171" s="36" t="s">
        <v>1557</v>
      </c>
      <c r="BQ171" s="36" t="s">
        <v>1558</v>
      </c>
      <c r="BR171" s="36" t="s">
        <v>1598</v>
      </c>
      <c r="BS171" s="36" t="s">
        <v>1599</v>
      </c>
      <c r="BT171" s="36" t="s">
        <v>1600</v>
      </c>
      <c r="BU171" s="36" t="s">
        <v>1601</v>
      </c>
      <c r="BV171" s="36" t="s">
        <v>1602</v>
      </c>
      <c r="BW171" s="36" t="s">
        <v>2027</v>
      </c>
      <c r="BX171" s="36" t="s">
        <v>1635</v>
      </c>
      <c r="BY171" s="36" t="s">
        <v>1604</v>
      </c>
      <c r="BZ171" s="36" t="s">
        <v>1605</v>
      </c>
    </row>
    <row r="172" spans="1:78" ht="28.8" hidden="1" x14ac:dyDescent="0.3">
      <c r="A172" s="12" t="s">
        <v>306</v>
      </c>
      <c r="B172" s="11" t="s">
        <v>1428</v>
      </c>
      <c r="C172" s="20">
        <v>391</v>
      </c>
      <c r="D172" s="22">
        <v>2320</v>
      </c>
      <c r="E172" s="27">
        <v>43.883333</v>
      </c>
      <c r="F172" s="27">
        <v>-73.016666999999998</v>
      </c>
      <c r="G172" s="15" t="s">
        <v>1302</v>
      </c>
      <c r="H172" s="15" t="s">
        <v>2090</v>
      </c>
      <c r="I172" s="17" t="s">
        <v>1185</v>
      </c>
      <c r="J172" s="12" t="s">
        <v>307</v>
      </c>
      <c r="K172" s="13">
        <v>58</v>
      </c>
      <c r="L172" s="11">
        <v>58</v>
      </c>
      <c r="M172" s="52">
        <v>35242</v>
      </c>
      <c r="N172" s="11">
        <v>54</v>
      </c>
      <c r="O172" s="11">
        <v>54</v>
      </c>
      <c r="P172" s="11">
        <v>5.1296296296296298</v>
      </c>
      <c r="Q172" s="11">
        <v>5.1296296296296298</v>
      </c>
      <c r="R172" s="11">
        <v>37.694925486163399</v>
      </c>
      <c r="S172" s="11">
        <v>37.694925486163399</v>
      </c>
      <c r="T172" s="11">
        <v>51.296296296296298</v>
      </c>
      <c r="U172" s="11">
        <v>0.69805417566969197</v>
      </c>
      <c r="V172" s="11">
        <v>5.2020348903249296</v>
      </c>
      <c r="W172" s="11">
        <v>5.2020348903249296</v>
      </c>
      <c r="X172" s="11">
        <v>38.226993316353401</v>
      </c>
      <c r="Y172" s="11">
        <v>38.226993316353401</v>
      </c>
      <c r="Z172" s="11">
        <v>52.0203489032493</v>
      </c>
      <c r="AA172" s="11">
        <v>1</v>
      </c>
      <c r="AB172" s="11">
        <v>0</v>
      </c>
      <c r="AC172" s="11">
        <v>68.799999624490695</v>
      </c>
      <c r="AD172" s="11"/>
      <c r="AE172" s="11"/>
      <c r="AF172" s="11">
        <v>17</v>
      </c>
      <c r="AG172" s="67">
        <v>54</v>
      </c>
      <c r="AH172" s="67">
        <v>54</v>
      </c>
      <c r="AI172" s="67">
        <v>4.5925925925925926</v>
      </c>
      <c r="AJ172" s="67">
        <v>4.5925925925925926</v>
      </c>
      <c r="AK172" s="67">
        <v>33.748525345012673</v>
      </c>
      <c r="AL172" s="67">
        <v>33.748525345012673</v>
      </c>
      <c r="AM172" s="67">
        <v>45.925925925925924</v>
      </c>
      <c r="AN172" s="67">
        <v>0.62497269157430879</v>
      </c>
      <c r="AO172" s="67">
        <v>4.5348837294375546</v>
      </c>
      <c r="AP172" s="67">
        <v>4.5348837294375546</v>
      </c>
      <c r="AQ172" s="67">
        <v>33.324453539914849</v>
      </c>
      <c r="AR172" s="67">
        <v>33.324453539914849</v>
      </c>
      <c r="AS172" s="67">
        <v>45.348837294375542</v>
      </c>
      <c r="AT172" s="67">
        <v>1</v>
      </c>
      <c r="AU172" s="67">
        <v>0</v>
      </c>
      <c r="AV172" s="67">
        <v>68.799999624490738</v>
      </c>
      <c r="AW172" s="67">
        <v>51.800770414701951</v>
      </c>
      <c r="AX172" s="67">
        <v>0</v>
      </c>
      <c r="AY172" s="67">
        <v>31</v>
      </c>
      <c r="AZ172" s="13" t="s">
        <v>2110</v>
      </c>
      <c r="BA172" s="13" t="s">
        <v>2110</v>
      </c>
      <c r="BB172" s="13" t="s">
        <v>2110</v>
      </c>
      <c r="BC172" s="13" t="s">
        <v>2110</v>
      </c>
      <c r="BD172" s="37">
        <v>683188</v>
      </c>
      <c r="BE172" s="36" t="s">
        <v>1379</v>
      </c>
      <c r="BF172" s="36" t="s">
        <v>1633</v>
      </c>
      <c r="BG172" s="36" t="s">
        <v>1634</v>
      </c>
      <c r="BH172" s="36" t="s">
        <v>1595</v>
      </c>
      <c r="BI172" s="36" t="s">
        <v>1534</v>
      </c>
      <c r="BJ172" s="36" t="s">
        <v>1535</v>
      </c>
      <c r="BK172" s="36" t="s">
        <v>1554</v>
      </c>
      <c r="BL172" s="36" t="s">
        <v>1555</v>
      </c>
      <c r="BM172" s="36" t="s">
        <v>1538</v>
      </c>
      <c r="BN172" s="36" t="s">
        <v>1539</v>
      </c>
      <c r="BO172" s="36" t="s">
        <v>1556</v>
      </c>
      <c r="BP172" s="36" t="s">
        <v>1557</v>
      </c>
      <c r="BQ172" s="36" t="s">
        <v>1558</v>
      </c>
      <c r="BR172" s="36" t="s">
        <v>1598</v>
      </c>
      <c r="BS172" s="36" t="s">
        <v>1599</v>
      </c>
      <c r="BT172" s="36" t="s">
        <v>1600</v>
      </c>
      <c r="BU172" s="36" t="s">
        <v>1601</v>
      </c>
      <c r="BV172" s="36" t="s">
        <v>1602</v>
      </c>
      <c r="BW172" s="36" t="s">
        <v>2027</v>
      </c>
      <c r="BX172" s="36" t="s">
        <v>1635</v>
      </c>
      <c r="BY172" s="36" t="s">
        <v>1604</v>
      </c>
      <c r="BZ172" s="36" t="s">
        <v>1605</v>
      </c>
    </row>
    <row r="173" spans="1:78" hidden="1" x14ac:dyDescent="0.3">
      <c r="A173" s="12" t="s">
        <v>308</v>
      </c>
      <c r="B173" s="11" t="s">
        <v>1354</v>
      </c>
      <c r="C173" s="20">
        <v>392</v>
      </c>
      <c r="D173" s="25">
        <v>1102</v>
      </c>
      <c r="E173" s="27">
        <v>43.4514</v>
      </c>
      <c r="F173" s="27">
        <v>-73.018519999999995</v>
      </c>
      <c r="G173" s="15" t="s">
        <v>1303</v>
      </c>
      <c r="H173" s="15" t="s">
        <v>2090</v>
      </c>
      <c r="I173" s="17" t="s">
        <v>1185</v>
      </c>
      <c r="J173" s="12" t="s">
        <v>309</v>
      </c>
      <c r="K173" s="13">
        <v>58</v>
      </c>
      <c r="L173" s="11">
        <v>58</v>
      </c>
      <c r="M173" s="52">
        <v>35325</v>
      </c>
      <c r="N173" s="11">
        <v>51</v>
      </c>
      <c r="O173" s="11">
        <v>51</v>
      </c>
      <c r="P173" s="11">
        <v>4.6666666666666696</v>
      </c>
      <c r="Q173" s="11">
        <v>4.6666666666666696</v>
      </c>
      <c r="R173" s="11">
        <v>33.326665999866599</v>
      </c>
      <c r="S173" s="11">
        <v>33.326665999866599</v>
      </c>
      <c r="T173" s="11">
        <v>46.6666666666667</v>
      </c>
      <c r="U173" s="11">
        <v>0.65346403921307095</v>
      </c>
      <c r="V173" s="11">
        <v>4.8824999986176802</v>
      </c>
      <c r="W173" s="11">
        <v>4.8824999986176802</v>
      </c>
      <c r="X173" s="11">
        <v>34.868024292488798</v>
      </c>
      <c r="Y173" s="11">
        <v>34.868024292488798</v>
      </c>
      <c r="Z173" s="11">
        <v>48.824999986176799</v>
      </c>
      <c r="AA173" s="11">
        <v>1</v>
      </c>
      <c r="AB173" s="11">
        <v>0</v>
      </c>
      <c r="AC173" s="11">
        <v>160.00000132620301</v>
      </c>
      <c r="AD173" s="11"/>
      <c r="AE173" s="11"/>
      <c r="AF173" s="11">
        <v>24</v>
      </c>
      <c r="AG173" s="67">
        <v>52</v>
      </c>
      <c r="AH173" s="67">
        <v>50</v>
      </c>
      <c r="AI173" s="67">
        <v>4.0576923076923075</v>
      </c>
      <c r="AJ173" s="67">
        <v>4.22</v>
      </c>
      <c r="AK173" s="67">
        <v>29.260435350880833</v>
      </c>
      <c r="AL173" s="67">
        <v>29.839906166072304</v>
      </c>
      <c r="AM173" s="67">
        <v>41.380504514156833</v>
      </c>
      <c r="AN173" s="67">
        <v>0.57384434934754425</v>
      </c>
      <c r="AO173" s="67">
        <v>3.7133041804768863</v>
      </c>
      <c r="AP173" s="67">
        <v>3.786624198742965</v>
      </c>
      <c r="AQ173" s="67">
        <v>26.777017248208399</v>
      </c>
      <c r="AR173" s="67">
        <v>26.775476487362276</v>
      </c>
      <c r="AS173" s="67">
        <v>37.130905153909659</v>
      </c>
      <c r="AT173" s="67">
        <v>0.98063710196263509</v>
      </c>
      <c r="AU173" s="67">
        <v>3.1000000014901161</v>
      </c>
      <c r="AV173" s="67">
        <v>157.00000132620335</v>
      </c>
      <c r="AW173" s="67">
        <v>44.646603181673171</v>
      </c>
      <c r="AX173" s="67">
        <v>0</v>
      </c>
      <c r="AY173" s="67">
        <v>36</v>
      </c>
      <c r="AZ173" s="13">
        <v>0</v>
      </c>
      <c r="BA173" s="13">
        <v>0</v>
      </c>
      <c r="BB173" s="13">
        <v>0</v>
      </c>
      <c r="BC173" s="13" t="s">
        <v>2108</v>
      </c>
      <c r="BD173" s="37">
        <v>688456</v>
      </c>
      <c r="BE173" s="36" t="s">
        <v>1354</v>
      </c>
      <c r="BF173" s="36" t="s">
        <v>1819</v>
      </c>
      <c r="BG173" s="36" t="s">
        <v>1820</v>
      </c>
      <c r="BH173" s="36" t="s">
        <v>1595</v>
      </c>
      <c r="BI173" s="36" t="s">
        <v>1534</v>
      </c>
      <c r="BJ173" s="36" t="s">
        <v>1535</v>
      </c>
      <c r="BK173" s="36" t="s">
        <v>1554</v>
      </c>
      <c r="BL173" s="36" t="s">
        <v>1555</v>
      </c>
      <c r="BM173" s="36" t="s">
        <v>1538</v>
      </c>
      <c r="BN173" s="36" t="s">
        <v>1539</v>
      </c>
      <c r="BO173" s="36" t="s">
        <v>1556</v>
      </c>
      <c r="BP173" s="36" t="s">
        <v>1557</v>
      </c>
      <c r="BQ173" s="36" t="s">
        <v>1558</v>
      </c>
      <c r="BR173" s="36" t="s">
        <v>1598</v>
      </c>
      <c r="BS173" s="36" t="s">
        <v>1599</v>
      </c>
      <c r="BT173" s="36" t="s">
        <v>1600</v>
      </c>
      <c r="BU173" s="36" t="s">
        <v>1601</v>
      </c>
      <c r="BV173" s="36" t="s">
        <v>1602</v>
      </c>
      <c r="BW173" s="36" t="s">
        <v>2027</v>
      </c>
      <c r="BX173" s="36" t="s">
        <v>1821</v>
      </c>
      <c r="BY173" s="36" t="s">
        <v>1604</v>
      </c>
      <c r="BZ173" s="36" t="s">
        <v>1605</v>
      </c>
    </row>
    <row r="174" spans="1:78" ht="28.8" hidden="1" x14ac:dyDescent="0.3">
      <c r="A174" s="12" t="s">
        <v>310</v>
      </c>
      <c r="B174" s="11" t="s">
        <v>1379</v>
      </c>
      <c r="C174" s="20">
        <v>393</v>
      </c>
      <c r="D174" s="12">
        <v>5043</v>
      </c>
      <c r="E174" s="27">
        <v>44.351399999999998</v>
      </c>
      <c r="F174" s="27">
        <v>-72.128399999999999</v>
      </c>
      <c r="G174" s="15" t="s">
        <v>1129</v>
      </c>
      <c r="H174" s="15" t="s">
        <v>2090</v>
      </c>
      <c r="I174" s="17" t="s">
        <v>1185</v>
      </c>
      <c r="J174" s="12" t="s">
        <v>311</v>
      </c>
      <c r="K174" s="13">
        <v>58</v>
      </c>
      <c r="L174" s="11">
        <v>58</v>
      </c>
      <c r="M174" s="52">
        <v>35282</v>
      </c>
      <c r="N174" s="11">
        <v>29</v>
      </c>
      <c r="O174" s="11">
        <v>27</v>
      </c>
      <c r="P174" s="11">
        <v>4.6206896551724101</v>
      </c>
      <c r="Q174" s="11">
        <v>4.9629629629629601</v>
      </c>
      <c r="R174" s="11">
        <v>24.883175315724898</v>
      </c>
      <c r="S174" s="11">
        <v>25.7883120238033</v>
      </c>
      <c r="T174" s="11">
        <v>47.887693222754798</v>
      </c>
      <c r="U174" s="11">
        <v>0.88925213875183695</v>
      </c>
      <c r="V174" s="11">
        <v>5.4495565346396004</v>
      </c>
      <c r="W174" s="11">
        <v>5.4586340857687699</v>
      </c>
      <c r="X174" s="11">
        <v>29.346760064831098</v>
      </c>
      <c r="Y174" s="11">
        <v>28.363894729436399</v>
      </c>
      <c r="Z174" s="11">
        <v>52.670430238009899</v>
      </c>
      <c r="AA174" s="11">
        <v>0.99833702882689401</v>
      </c>
      <c r="AB174" s="11">
        <v>0.30000000447034803</v>
      </c>
      <c r="AC174" s="11">
        <v>180.100002907217</v>
      </c>
      <c r="AD174" s="11"/>
      <c r="AE174" s="11"/>
      <c r="AF174" s="11">
        <v>11</v>
      </c>
      <c r="AG174" s="67">
        <v>29</v>
      </c>
      <c r="AH174" s="67">
        <v>27</v>
      </c>
      <c r="AI174" s="67">
        <v>4.3793103448275863</v>
      </c>
      <c r="AJ174" s="67">
        <v>4.7037037037037033</v>
      </c>
      <c r="AK174" s="67">
        <v>23.583307948485587</v>
      </c>
      <c r="AL174" s="67">
        <v>24.441161395694156</v>
      </c>
      <c r="AM174" s="67">
        <v>45.386097308133316</v>
      </c>
      <c r="AN174" s="67">
        <v>0.84279866881703991</v>
      </c>
      <c r="AO174" s="67">
        <v>4.7294900113157228</v>
      </c>
      <c r="AP174" s="67">
        <v>4.7373681179322347</v>
      </c>
      <c r="AQ174" s="67">
        <v>25.469083164631595</v>
      </c>
      <c r="AR174" s="67">
        <v>24.616086823246739</v>
      </c>
      <c r="AS174" s="67">
        <v>45.710925672384739</v>
      </c>
      <c r="AT174" s="67">
        <v>0.99833702882689412</v>
      </c>
      <c r="AU174" s="67">
        <v>0.30000000447034836</v>
      </c>
      <c r="AV174" s="67">
        <v>180.10000290721655</v>
      </c>
      <c r="AW174" s="67">
        <v>52.479798507785773</v>
      </c>
      <c r="AX174" s="67">
        <v>0</v>
      </c>
      <c r="AY174" s="67">
        <v>17</v>
      </c>
      <c r="AZ174" s="13">
        <v>0</v>
      </c>
      <c r="BA174" s="13">
        <v>0</v>
      </c>
      <c r="BB174" s="13">
        <v>0</v>
      </c>
      <c r="BC174" s="13" t="s">
        <v>2110</v>
      </c>
      <c r="BD174" s="37">
        <v>683188</v>
      </c>
      <c r="BE174" s="36" t="s">
        <v>1379</v>
      </c>
      <c r="BF174" s="36" t="s">
        <v>1633</v>
      </c>
      <c r="BG174" s="36" t="s">
        <v>1634</v>
      </c>
      <c r="BH174" s="36" t="s">
        <v>1595</v>
      </c>
      <c r="BI174" s="36" t="s">
        <v>1534</v>
      </c>
      <c r="BJ174" s="36" t="s">
        <v>1535</v>
      </c>
      <c r="BK174" s="36" t="s">
        <v>1554</v>
      </c>
      <c r="BL174" s="36" t="s">
        <v>1555</v>
      </c>
      <c r="BM174" s="36" t="s">
        <v>1538</v>
      </c>
      <c r="BN174" s="36" t="s">
        <v>1539</v>
      </c>
      <c r="BO174" s="36" t="s">
        <v>1556</v>
      </c>
      <c r="BP174" s="36" t="s">
        <v>1557</v>
      </c>
      <c r="BQ174" s="36" t="s">
        <v>1558</v>
      </c>
      <c r="BR174" s="36" t="s">
        <v>1598</v>
      </c>
      <c r="BS174" s="36" t="s">
        <v>1599</v>
      </c>
      <c r="BT174" s="36" t="s">
        <v>1600</v>
      </c>
      <c r="BU174" s="36" t="s">
        <v>1601</v>
      </c>
      <c r="BV174" s="36" t="s">
        <v>1602</v>
      </c>
      <c r="BW174" s="36" t="s">
        <v>2027</v>
      </c>
      <c r="BX174" s="36" t="s">
        <v>1635</v>
      </c>
      <c r="BY174" s="36" t="s">
        <v>1604</v>
      </c>
      <c r="BZ174" s="36" t="s">
        <v>1605</v>
      </c>
    </row>
    <row r="175" spans="1:78" hidden="1" x14ac:dyDescent="0.3">
      <c r="A175" s="12" t="s">
        <v>312</v>
      </c>
      <c r="B175" s="11" t="s">
        <v>1379</v>
      </c>
      <c r="C175" s="20">
        <v>394</v>
      </c>
      <c r="D175" s="12">
        <v>2107</v>
      </c>
      <c r="E175" s="27">
        <v>44.371499999999997</v>
      </c>
      <c r="F175" s="27">
        <v>-72.166700000000006</v>
      </c>
      <c r="G175" s="15" t="s">
        <v>1129</v>
      </c>
      <c r="H175" s="15" t="s">
        <v>2090</v>
      </c>
      <c r="I175" s="17" t="s">
        <v>1185</v>
      </c>
      <c r="J175" s="12" t="s">
        <v>313</v>
      </c>
      <c r="K175" s="13">
        <v>58</v>
      </c>
      <c r="L175" s="11">
        <v>58</v>
      </c>
      <c r="M175" s="52">
        <v>35311</v>
      </c>
      <c r="N175" s="11">
        <v>34</v>
      </c>
      <c r="O175" s="11">
        <v>34</v>
      </c>
      <c r="P175" s="11">
        <v>6.1764705882352899</v>
      </c>
      <c r="Q175" s="11">
        <v>6.1764705882352899</v>
      </c>
      <c r="R175" s="11">
        <v>36.014702879926901</v>
      </c>
      <c r="S175" s="11">
        <v>36.014702879926901</v>
      </c>
      <c r="T175" s="11">
        <v>61.764705882352899</v>
      </c>
      <c r="U175" s="11">
        <v>1.0592559670566699</v>
      </c>
      <c r="V175" s="11">
        <v>5.5604310933362697</v>
      </c>
      <c r="W175" s="11">
        <v>5.5604310933362697</v>
      </c>
      <c r="X175" s="11">
        <v>32.422606219845797</v>
      </c>
      <c r="Y175" s="11">
        <v>32.422606219845797</v>
      </c>
      <c r="Z175" s="11">
        <v>55.604310933362697</v>
      </c>
      <c r="AA175" s="11">
        <v>1</v>
      </c>
      <c r="AB175" s="11">
        <v>0</v>
      </c>
      <c r="AC175" s="11">
        <v>129.90000168234101</v>
      </c>
      <c r="AD175" s="11"/>
      <c r="AE175" s="11"/>
      <c r="AF175" s="11">
        <v>4</v>
      </c>
      <c r="AG175" s="67">
        <v>34</v>
      </c>
      <c r="AH175" s="67">
        <v>34</v>
      </c>
      <c r="AI175" s="67">
        <v>5.9117647058823533</v>
      </c>
      <c r="AJ175" s="67">
        <v>5.9117647058823533</v>
      </c>
      <c r="AK175" s="67">
        <v>34.471215613644283</v>
      </c>
      <c r="AL175" s="67">
        <v>34.471215613644283</v>
      </c>
      <c r="AM175" s="67">
        <v>59.117647058823529</v>
      </c>
      <c r="AN175" s="67">
        <v>1.0138592827542434</v>
      </c>
      <c r="AO175" s="67">
        <v>5.086989978247054</v>
      </c>
      <c r="AP175" s="67">
        <v>5.086989978247054</v>
      </c>
      <c r="AQ175" s="67">
        <v>29.661993852718716</v>
      </c>
      <c r="AR175" s="67">
        <v>29.661993852718716</v>
      </c>
      <c r="AS175" s="67">
        <v>50.86989978247054</v>
      </c>
      <c r="AT175" s="67">
        <v>1</v>
      </c>
      <c r="AU175" s="67">
        <v>0</v>
      </c>
      <c r="AV175" s="67">
        <v>129.9000016823411</v>
      </c>
      <c r="AW175" s="67">
        <v>63.621615808565785</v>
      </c>
      <c r="AX175" s="67">
        <v>0</v>
      </c>
      <c r="AY175" s="67">
        <v>13</v>
      </c>
      <c r="AZ175" s="13">
        <v>0</v>
      </c>
      <c r="BA175" s="13">
        <v>0</v>
      </c>
      <c r="BB175" s="13">
        <v>0</v>
      </c>
      <c r="BC175" s="13" t="s">
        <v>2110</v>
      </c>
      <c r="BD175" s="37">
        <v>683188</v>
      </c>
      <c r="BE175" s="36" t="s">
        <v>1379</v>
      </c>
      <c r="BF175" s="36" t="s">
        <v>1633</v>
      </c>
      <c r="BG175" s="36" t="s">
        <v>1634</v>
      </c>
      <c r="BH175" s="36" t="s">
        <v>1595</v>
      </c>
      <c r="BI175" s="36" t="s">
        <v>1534</v>
      </c>
      <c r="BJ175" s="36" t="s">
        <v>1535</v>
      </c>
      <c r="BK175" s="36" t="s">
        <v>1554</v>
      </c>
      <c r="BL175" s="36" t="s">
        <v>1555</v>
      </c>
      <c r="BM175" s="36" t="s">
        <v>1538</v>
      </c>
      <c r="BN175" s="36" t="s">
        <v>1539</v>
      </c>
      <c r="BO175" s="36" t="s">
        <v>1556</v>
      </c>
      <c r="BP175" s="36" t="s">
        <v>1557</v>
      </c>
      <c r="BQ175" s="36" t="s">
        <v>1558</v>
      </c>
      <c r="BR175" s="36" t="s">
        <v>1598</v>
      </c>
      <c r="BS175" s="36" t="s">
        <v>1599</v>
      </c>
      <c r="BT175" s="36" t="s">
        <v>1600</v>
      </c>
      <c r="BU175" s="36" t="s">
        <v>1601</v>
      </c>
      <c r="BV175" s="36" t="s">
        <v>1602</v>
      </c>
      <c r="BW175" s="36" t="s">
        <v>2027</v>
      </c>
      <c r="BX175" s="36" t="s">
        <v>1635</v>
      </c>
      <c r="BY175" s="36" t="s">
        <v>1604</v>
      </c>
      <c r="BZ175" s="36" t="s">
        <v>1605</v>
      </c>
    </row>
    <row r="176" spans="1:78" hidden="1" x14ac:dyDescent="0.3">
      <c r="A176" s="12" t="s">
        <v>314</v>
      </c>
      <c r="B176" s="11" t="s">
        <v>1354</v>
      </c>
      <c r="C176" s="20">
        <v>395</v>
      </c>
      <c r="D176" s="34">
        <v>1462</v>
      </c>
      <c r="E176" s="14">
        <v>44.802700000000002</v>
      </c>
      <c r="F176" s="14">
        <v>-72.999899999999997</v>
      </c>
      <c r="G176" s="15" t="s">
        <v>1129</v>
      </c>
      <c r="H176" s="15" t="s">
        <v>2090</v>
      </c>
      <c r="I176" s="17" t="s">
        <v>1185</v>
      </c>
      <c r="J176" s="12" t="s">
        <v>315</v>
      </c>
      <c r="K176" s="29">
        <v>1</v>
      </c>
      <c r="L176" s="11">
        <v>58</v>
      </c>
      <c r="M176" s="52">
        <v>35291</v>
      </c>
      <c r="N176" s="11">
        <v>36</v>
      </c>
      <c r="O176" s="11">
        <v>36</v>
      </c>
      <c r="P176" s="11">
        <v>4.75</v>
      </c>
      <c r="Q176" s="11">
        <v>4.75</v>
      </c>
      <c r="R176" s="11">
        <v>28.5</v>
      </c>
      <c r="S176" s="11">
        <v>28.5</v>
      </c>
      <c r="T176" s="11">
        <v>47.5</v>
      </c>
      <c r="U176" s="11">
        <v>0.79166666666666696</v>
      </c>
      <c r="V176" s="11">
        <v>4.6078346932604504</v>
      </c>
      <c r="W176" s="11">
        <v>4.6078346932604504</v>
      </c>
      <c r="X176" s="11">
        <v>27.647008159562699</v>
      </c>
      <c r="Y176" s="11">
        <v>27.647008159562699</v>
      </c>
      <c r="Z176" s="11">
        <v>46.078346932604497</v>
      </c>
      <c r="AA176" s="11">
        <v>1</v>
      </c>
      <c r="AB176" s="11">
        <v>0</v>
      </c>
      <c r="AC176" s="11">
        <v>232.30000100284801</v>
      </c>
      <c r="AD176" s="11"/>
      <c r="AE176" s="11"/>
      <c r="AF176" s="11">
        <v>14</v>
      </c>
      <c r="AG176" s="67">
        <v>36</v>
      </c>
      <c r="AH176" s="67">
        <v>35</v>
      </c>
      <c r="AI176" s="67">
        <v>4.4444444444444446</v>
      </c>
      <c r="AJ176" s="67">
        <v>4.5714285714285712</v>
      </c>
      <c r="AK176" s="67">
        <v>26.666666666666668</v>
      </c>
      <c r="AL176" s="67">
        <v>27.04493615131253</v>
      </c>
      <c r="AM176" s="67">
        <v>45.074893585520883</v>
      </c>
      <c r="AN176" s="67">
        <v>0.75124822642534805</v>
      </c>
      <c r="AO176" s="67">
        <v>3.8269479048343453</v>
      </c>
      <c r="AP176" s="67">
        <v>3.8302455764805101</v>
      </c>
      <c r="AQ176" s="67">
        <v>22.961687429006073</v>
      </c>
      <c r="AR176" s="67">
        <v>22.660038419323079</v>
      </c>
      <c r="AS176" s="67">
        <v>37.766730698871797</v>
      </c>
      <c r="AT176" s="67">
        <v>0.99913904433010403</v>
      </c>
      <c r="AU176" s="67">
        <v>0.20000000298023224</v>
      </c>
      <c r="AV176" s="67">
        <v>232.10000099986792</v>
      </c>
      <c r="AW176" s="67">
        <v>52.435361310990878</v>
      </c>
      <c r="AX176" s="67">
        <v>0</v>
      </c>
      <c r="AY176" s="67">
        <v>21</v>
      </c>
      <c r="AZ176" s="29" t="s">
        <v>2109</v>
      </c>
      <c r="BA176" s="29">
        <v>0</v>
      </c>
      <c r="BB176" s="29" t="s">
        <v>2110</v>
      </c>
      <c r="BC176" s="29" t="s">
        <v>2114</v>
      </c>
      <c r="BD176" s="37">
        <v>688456</v>
      </c>
      <c r="BE176" s="36" t="s">
        <v>1354</v>
      </c>
      <c r="BF176" s="36" t="s">
        <v>1819</v>
      </c>
      <c r="BG176" s="36" t="s">
        <v>1820</v>
      </c>
      <c r="BH176" s="36" t="s">
        <v>1595</v>
      </c>
      <c r="BI176" s="36" t="s">
        <v>1534</v>
      </c>
      <c r="BJ176" s="36" t="s">
        <v>1535</v>
      </c>
      <c r="BK176" s="36" t="s">
        <v>1554</v>
      </c>
      <c r="BL176" s="36" t="s">
        <v>1555</v>
      </c>
      <c r="BM176" s="36" t="s">
        <v>1538</v>
      </c>
      <c r="BN176" s="36" t="s">
        <v>1539</v>
      </c>
      <c r="BO176" s="36" t="s">
        <v>1556</v>
      </c>
      <c r="BP176" s="36" t="s">
        <v>1557</v>
      </c>
      <c r="BQ176" s="36" t="s">
        <v>1558</v>
      </c>
      <c r="BR176" s="36" t="s">
        <v>1598</v>
      </c>
      <c r="BS176" s="36" t="s">
        <v>1599</v>
      </c>
      <c r="BT176" s="36" t="s">
        <v>1600</v>
      </c>
      <c r="BU176" s="36" t="s">
        <v>1601</v>
      </c>
      <c r="BV176" s="36" t="s">
        <v>1602</v>
      </c>
      <c r="BW176" s="36" t="s">
        <v>2027</v>
      </c>
      <c r="BX176" s="36" t="s">
        <v>1821</v>
      </c>
      <c r="BY176" s="36" t="s">
        <v>1604</v>
      </c>
      <c r="BZ176" s="36" t="s">
        <v>1605</v>
      </c>
    </row>
    <row r="177" spans="1:78" hidden="1" x14ac:dyDescent="0.3">
      <c r="A177" s="12" t="s">
        <v>316</v>
      </c>
      <c r="B177" s="11" t="s">
        <v>1379</v>
      </c>
      <c r="C177" s="20">
        <v>396</v>
      </c>
      <c r="D177" s="12">
        <v>32463</v>
      </c>
      <c r="E177" s="27">
        <v>44.570500000000003</v>
      </c>
      <c r="F177" s="27">
        <v>-72.204499999999996</v>
      </c>
      <c r="G177" s="15" t="s">
        <v>1315</v>
      </c>
      <c r="H177" s="15" t="s">
        <v>2090</v>
      </c>
      <c r="I177" s="17" t="s">
        <v>1185</v>
      </c>
      <c r="J177" s="12" t="s">
        <v>317</v>
      </c>
      <c r="K177" s="13">
        <v>58</v>
      </c>
      <c r="L177" s="11">
        <v>58</v>
      </c>
      <c r="M177" s="52">
        <v>35325</v>
      </c>
      <c r="N177" s="11">
        <v>55</v>
      </c>
      <c r="O177" s="11">
        <v>53</v>
      </c>
      <c r="P177" s="11">
        <v>4.9090909090909101</v>
      </c>
      <c r="Q177" s="11">
        <v>5.0943396226415096</v>
      </c>
      <c r="R177" s="11">
        <v>36.406792573015103</v>
      </c>
      <c r="S177" s="11">
        <v>37.087352266145999</v>
      </c>
      <c r="T177" s="11">
        <v>50.008575593922899</v>
      </c>
      <c r="U177" s="11">
        <v>0.67431549574811001</v>
      </c>
      <c r="V177" s="11">
        <v>5.1645912300895196</v>
      </c>
      <c r="W177" s="11">
        <v>5.1758003268799202</v>
      </c>
      <c r="X177" s="11">
        <v>38.301633667057501</v>
      </c>
      <c r="Y177" s="11">
        <v>37.680395144659798</v>
      </c>
      <c r="Z177" s="11">
        <v>50.808234448180599</v>
      </c>
      <c r="AA177" s="11">
        <v>0.99783432588537402</v>
      </c>
      <c r="AB177" s="11">
        <v>0.40000000596046398</v>
      </c>
      <c r="AC177" s="11">
        <v>184.299998603761</v>
      </c>
      <c r="AD177" s="11"/>
      <c r="AE177" s="11"/>
      <c r="AF177" s="11">
        <v>21</v>
      </c>
      <c r="AG177" s="67">
        <v>55</v>
      </c>
      <c r="AH177" s="67">
        <v>52</v>
      </c>
      <c r="AI177" s="67">
        <v>4.5272727272727273</v>
      </c>
      <c r="AJ177" s="67">
        <v>4.7884615384615383</v>
      </c>
      <c r="AK177" s="67">
        <v>33.575153150669458</v>
      </c>
      <c r="AL177" s="67">
        <v>34.530087215020508</v>
      </c>
      <c r="AM177" s="67">
        <v>46.560360102421164</v>
      </c>
      <c r="AN177" s="67">
        <v>0.62781976754582758</v>
      </c>
      <c r="AO177" s="67">
        <v>4.5901461875626381</v>
      </c>
      <c r="AP177" s="67">
        <v>4.6026058680479576</v>
      </c>
      <c r="AQ177" s="67">
        <v>34.041435211749963</v>
      </c>
      <c r="AR177" s="67">
        <v>33.189862915996706</v>
      </c>
      <c r="AS177" s="67">
        <v>44.753202026277677</v>
      </c>
      <c r="AT177" s="67">
        <v>0.99729290735671794</v>
      </c>
      <c r="AU177" s="67">
        <v>0.5000000074505806</v>
      </c>
      <c r="AV177" s="67">
        <v>184.19999860227108</v>
      </c>
      <c r="AW177" s="67">
        <v>51.596148237369341</v>
      </c>
      <c r="AX177" s="67">
        <v>0</v>
      </c>
      <c r="AY177" s="67">
        <v>31</v>
      </c>
      <c r="AZ177" s="13" t="s">
        <v>2108</v>
      </c>
      <c r="BA177" s="13" t="s">
        <v>2110</v>
      </c>
      <c r="BB177" s="13" t="s">
        <v>2109</v>
      </c>
      <c r="BC177" s="13" t="s">
        <v>2110</v>
      </c>
      <c r="BD177" s="37">
        <v>683188</v>
      </c>
      <c r="BE177" s="36" t="s">
        <v>1379</v>
      </c>
      <c r="BF177" s="36" t="s">
        <v>1633</v>
      </c>
      <c r="BG177" s="36" t="s">
        <v>1634</v>
      </c>
      <c r="BH177" s="36" t="s">
        <v>1595</v>
      </c>
      <c r="BI177" s="36" t="s">
        <v>1534</v>
      </c>
      <c r="BJ177" s="36" t="s">
        <v>1535</v>
      </c>
      <c r="BK177" s="36" t="s">
        <v>1554</v>
      </c>
      <c r="BL177" s="36" t="s">
        <v>1555</v>
      </c>
      <c r="BM177" s="36" t="s">
        <v>1538</v>
      </c>
      <c r="BN177" s="36" t="s">
        <v>1539</v>
      </c>
      <c r="BO177" s="36" t="s">
        <v>1556</v>
      </c>
      <c r="BP177" s="36" t="s">
        <v>1557</v>
      </c>
      <c r="BQ177" s="36" t="s">
        <v>1558</v>
      </c>
      <c r="BR177" s="36" t="s">
        <v>1598</v>
      </c>
      <c r="BS177" s="36" t="s">
        <v>1599</v>
      </c>
      <c r="BT177" s="36" t="s">
        <v>1600</v>
      </c>
      <c r="BU177" s="36" t="s">
        <v>1601</v>
      </c>
      <c r="BV177" s="36" t="s">
        <v>1602</v>
      </c>
      <c r="BW177" s="36" t="s">
        <v>2027</v>
      </c>
      <c r="BX177" s="36" t="s">
        <v>1635</v>
      </c>
      <c r="BY177" s="36" t="s">
        <v>1604</v>
      </c>
      <c r="BZ177" s="36" t="s">
        <v>1605</v>
      </c>
    </row>
    <row r="178" spans="1:78" hidden="1" x14ac:dyDescent="0.3">
      <c r="A178" s="12" t="s">
        <v>318</v>
      </c>
      <c r="B178" s="11" t="s">
        <v>1379</v>
      </c>
      <c r="C178" s="20">
        <v>397</v>
      </c>
      <c r="D178" s="12">
        <v>32463</v>
      </c>
      <c r="E178" s="27">
        <v>44.570500000000003</v>
      </c>
      <c r="F178" s="27">
        <v>-72.204499999999996</v>
      </c>
      <c r="G178" s="15" t="s">
        <v>1315</v>
      </c>
      <c r="H178" s="15" t="s">
        <v>2090</v>
      </c>
      <c r="I178" s="17" t="s">
        <v>1185</v>
      </c>
      <c r="J178" s="12" t="s">
        <v>319</v>
      </c>
      <c r="K178" s="13">
        <v>58</v>
      </c>
      <c r="L178" s="11">
        <v>58</v>
      </c>
      <c r="M178" s="52">
        <v>35325</v>
      </c>
      <c r="N178" s="11">
        <v>44</v>
      </c>
      <c r="O178" s="11">
        <v>44</v>
      </c>
      <c r="P178" s="11">
        <v>5.2727272727272698</v>
      </c>
      <c r="Q178" s="11">
        <v>5.2727272727272698</v>
      </c>
      <c r="R178" s="11">
        <v>34.975315971020599</v>
      </c>
      <c r="S178" s="11">
        <v>34.975315971020599</v>
      </c>
      <c r="T178" s="11">
        <v>52.727272727272698</v>
      </c>
      <c r="U178" s="11">
        <v>0.794893544795922</v>
      </c>
      <c r="V178" s="11">
        <v>5.1415465298437999</v>
      </c>
      <c r="W178" s="11">
        <v>5.1415465298437999</v>
      </c>
      <c r="X178" s="11">
        <v>34.105161363291401</v>
      </c>
      <c r="Y178" s="11">
        <v>34.105161363291401</v>
      </c>
      <c r="Z178" s="11">
        <v>51.415465298438001</v>
      </c>
      <c r="AA178" s="11">
        <v>1</v>
      </c>
      <c r="AB178" s="11">
        <v>0</v>
      </c>
      <c r="AC178" s="11">
        <v>152.59999959170801</v>
      </c>
      <c r="AD178" s="11"/>
      <c r="AE178" s="11"/>
      <c r="AF178" s="11">
        <v>12</v>
      </c>
      <c r="AG178" s="67">
        <v>44</v>
      </c>
      <c r="AH178" s="67">
        <v>44</v>
      </c>
      <c r="AI178" s="67">
        <v>5.0227272727272725</v>
      </c>
      <c r="AJ178" s="67">
        <v>5.0227272727272725</v>
      </c>
      <c r="AK178" s="67">
        <v>33.317003575842875</v>
      </c>
      <c r="AL178" s="67">
        <v>33.317003575842875</v>
      </c>
      <c r="AM178" s="67">
        <v>50.22727272727272</v>
      </c>
      <c r="AN178" s="67">
        <v>0.75720462672370181</v>
      </c>
      <c r="AO178" s="67">
        <v>4.4226736607277823</v>
      </c>
      <c r="AP178" s="67">
        <v>4.4226736607277823</v>
      </c>
      <c r="AQ178" s="67">
        <v>29.336698205643259</v>
      </c>
      <c r="AR178" s="67">
        <v>29.336698205643259</v>
      </c>
      <c r="AS178" s="67">
        <v>44.226736607277822</v>
      </c>
      <c r="AT178" s="67">
        <v>1</v>
      </c>
      <c r="AU178" s="67">
        <v>0</v>
      </c>
      <c r="AV178" s="67">
        <v>152.59999959170818</v>
      </c>
      <c r="AW178" s="67">
        <v>57.08491593668473</v>
      </c>
      <c r="AX178" s="67">
        <v>0</v>
      </c>
      <c r="AY178" s="67">
        <v>22</v>
      </c>
      <c r="AZ178" s="13" t="s">
        <v>2108</v>
      </c>
      <c r="BA178" s="13" t="s">
        <v>2110</v>
      </c>
      <c r="BB178" s="13" t="s">
        <v>2109</v>
      </c>
      <c r="BC178" s="13" t="s">
        <v>2110</v>
      </c>
      <c r="BD178" s="37">
        <v>683188</v>
      </c>
      <c r="BE178" s="36" t="s">
        <v>1379</v>
      </c>
      <c r="BF178" s="36" t="s">
        <v>1633</v>
      </c>
      <c r="BG178" s="36" t="s">
        <v>1634</v>
      </c>
      <c r="BH178" s="36" t="s">
        <v>1595</v>
      </c>
      <c r="BI178" s="36" t="s">
        <v>1534</v>
      </c>
      <c r="BJ178" s="36" t="s">
        <v>1535</v>
      </c>
      <c r="BK178" s="36" t="s">
        <v>1554</v>
      </c>
      <c r="BL178" s="36" t="s">
        <v>1555</v>
      </c>
      <c r="BM178" s="36" t="s">
        <v>1538</v>
      </c>
      <c r="BN178" s="36" t="s">
        <v>1539</v>
      </c>
      <c r="BO178" s="36" t="s">
        <v>1556</v>
      </c>
      <c r="BP178" s="36" t="s">
        <v>1557</v>
      </c>
      <c r="BQ178" s="36" t="s">
        <v>1558</v>
      </c>
      <c r="BR178" s="36" t="s">
        <v>1598</v>
      </c>
      <c r="BS178" s="36" t="s">
        <v>1599</v>
      </c>
      <c r="BT178" s="36" t="s">
        <v>1600</v>
      </c>
      <c r="BU178" s="36" t="s">
        <v>1601</v>
      </c>
      <c r="BV178" s="36" t="s">
        <v>1602</v>
      </c>
      <c r="BW178" s="36" t="s">
        <v>2027</v>
      </c>
      <c r="BX178" s="36" t="s">
        <v>1635</v>
      </c>
      <c r="BY178" s="36" t="s">
        <v>1604</v>
      </c>
      <c r="BZ178" s="36" t="s">
        <v>1605</v>
      </c>
    </row>
    <row r="179" spans="1:78" ht="28.8" hidden="1" x14ac:dyDescent="0.3">
      <c r="A179" s="12" t="s">
        <v>320</v>
      </c>
      <c r="B179" s="11" t="s">
        <v>1379</v>
      </c>
      <c r="C179" s="20">
        <v>398</v>
      </c>
      <c r="D179" s="12">
        <v>6058</v>
      </c>
      <c r="E179" s="27">
        <v>44.534100000000002</v>
      </c>
      <c r="F179" s="27">
        <v>-71.588499999999996</v>
      </c>
      <c r="G179" s="15" t="s">
        <v>1129</v>
      </c>
      <c r="H179" s="15" t="s">
        <v>2090</v>
      </c>
      <c r="I179" s="17" t="s">
        <v>1185</v>
      </c>
      <c r="J179" s="12" t="s">
        <v>321</v>
      </c>
      <c r="K179" s="13">
        <v>58</v>
      </c>
      <c r="L179" s="11">
        <v>58</v>
      </c>
      <c r="M179" s="52">
        <v>35326</v>
      </c>
      <c r="N179" s="11">
        <v>33</v>
      </c>
      <c r="O179" s="11">
        <v>33</v>
      </c>
      <c r="P179" s="11">
        <v>5.1818181818181799</v>
      </c>
      <c r="Q179" s="11">
        <v>5.1818181818181799</v>
      </c>
      <c r="R179" s="11">
        <v>29.767279168424299</v>
      </c>
      <c r="S179" s="11">
        <v>29.767279168424299</v>
      </c>
      <c r="T179" s="11">
        <v>51.818181818181799</v>
      </c>
      <c r="U179" s="11">
        <v>0.90203876267952499</v>
      </c>
      <c r="V179" s="11">
        <v>5.1330913517393997</v>
      </c>
      <c r="W179" s="11">
        <v>5.1330913517393997</v>
      </c>
      <c r="X179" s="11">
        <v>29.487364840469599</v>
      </c>
      <c r="Y179" s="11">
        <v>29.487364840469599</v>
      </c>
      <c r="Z179" s="11">
        <v>51.330913517394002</v>
      </c>
      <c r="AA179" s="11">
        <v>1</v>
      </c>
      <c r="AB179" s="11">
        <v>0</v>
      </c>
      <c r="AC179" s="11">
        <v>165.299998186529</v>
      </c>
      <c r="AD179" s="11"/>
      <c r="AE179" s="11"/>
      <c r="AF179" s="11">
        <v>9</v>
      </c>
      <c r="AG179" s="67">
        <v>33</v>
      </c>
      <c r="AH179" s="67">
        <v>33</v>
      </c>
      <c r="AI179" s="67">
        <v>4.7878787878787881</v>
      </c>
      <c r="AJ179" s="67">
        <v>4.7878787878787881</v>
      </c>
      <c r="AK179" s="67">
        <v>27.50426964100026</v>
      </c>
      <c r="AL179" s="67">
        <v>27.50426964100026</v>
      </c>
      <c r="AM179" s="67">
        <v>47.878787878787882</v>
      </c>
      <c r="AN179" s="67">
        <v>0.83346271639394731</v>
      </c>
      <c r="AO179" s="67">
        <v>4.2807017598002703</v>
      </c>
      <c r="AP179" s="67">
        <v>4.2807017598002703</v>
      </c>
      <c r="AQ179" s="67">
        <v>24.590759430318236</v>
      </c>
      <c r="AR179" s="67">
        <v>24.590759430318236</v>
      </c>
      <c r="AS179" s="67">
        <v>42.807017598002709</v>
      </c>
      <c r="AT179" s="67">
        <v>1</v>
      </c>
      <c r="AU179" s="67">
        <v>0</v>
      </c>
      <c r="AV179" s="67">
        <v>165.29999818652868</v>
      </c>
      <c r="AW179" s="67">
        <v>54.993498926540489</v>
      </c>
      <c r="AX179" s="67">
        <v>0</v>
      </c>
      <c r="AY179" s="67">
        <v>18</v>
      </c>
      <c r="AZ179" s="13">
        <v>0</v>
      </c>
      <c r="BA179" s="13">
        <v>0</v>
      </c>
      <c r="BB179" s="13">
        <v>0</v>
      </c>
      <c r="BC179" s="13" t="s">
        <v>2110</v>
      </c>
      <c r="BD179" s="37">
        <v>683188</v>
      </c>
      <c r="BE179" s="36" t="s">
        <v>1379</v>
      </c>
      <c r="BF179" s="36" t="s">
        <v>1633</v>
      </c>
      <c r="BG179" s="36" t="s">
        <v>1634</v>
      </c>
      <c r="BH179" s="36" t="s">
        <v>1595</v>
      </c>
      <c r="BI179" s="36" t="s">
        <v>1534</v>
      </c>
      <c r="BJ179" s="36" t="s">
        <v>1535</v>
      </c>
      <c r="BK179" s="36" t="s">
        <v>1554</v>
      </c>
      <c r="BL179" s="36" t="s">
        <v>1555</v>
      </c>
      <c r="BM179" s="36" t="s">
        <v>1538</v>
      </c>
      <c r="BN179" s="36" t="s">
        <v>1539</v>
      </c>
      <c r="BO179" s="36" t="s">
        <v>1556</v>
      </c>
      <c r="BP179" s="36" t="s">
        <v>1557</v>
      </c>
      <c r="BQ179" s="36" t="s">
        <v>1558</v>
      </c>
      <c r="BR179" s="36" t="s">
        <v>1598</v>
      </c>
      <c r="BS179" s="36" t="s">
        <v>1599</v>
      </c>
      <c r="BT179" s="36" t="s">
        <v>1600</v>
      </c>
      <c r="BU179" s="36" t="s">
        <v>1601</v>
      </c>
      <c r="BV179" s="36" t="s">
        <v>1602</v>
      </c>
      <c r="BW179" s="36" t="s">
        <v>2027</v>
      </c>
      <c r="BX179" s="36" t="s">
        <v>1635</v>
      </c>
      <c r="BY179" s="36" t="s">
        <v>1604</v>
      </c>
      <c r="BZ179" s="36" t="s">
        <v>1605</v>
      </c>
    </row>
    <row r="180" spans="1:78" hidden="1" x14ac:dyDescent="0.3">
      <c r="A180" s="12" t="s">
        <v>322</v>
      </c>
      <c r="B180" s="11" t="s">
        <v>1379</v>
      </c>
      <c r="C180" s="20">
        <v>399</v>
      </c>
      <c r="D180" s="14">
        <v>1007</v>
      </c>
      <c r="E180" s="27">
        <v>44.470100000000002</v>
      </c>
      <c r="F180" s="27">
        <v>-72.337400000000002</v>
      </c>
      <c r="G180" s="15" t="s">
        <v>1129</v>
      </c>
      <c r="H180" s="15" t="s">
        <v>2090</v>
      </c>
      <c r="I180" s="17" t="s">
        <v>1185</v>
      </c>
      <c r="J180" s="12" t="s">
        <v>323</v>
      </c>
      <c r="K180" s="13">
        <v>58</v>
      </c>
      <c r="L180" s="11">
        <v>58</v>
      </c>
      <c r="M180" s="52">
        <v>35292</v>
      </c>
      <c r="N180" s="11">
        <v>25</v>
      </c>
      <c r="O180" s="11">
        <v>25</v>
      </c>
      <c r="P180" s="11">
        <v>5.36</v>
      </c>
      <c r="Q180" s="11">
        <v>5.36</v>
      </c>
      <c r="R180" s="11">
        <v>26.8</v>
      </c>
      <c r="S180" s="11">
        <v>26.8</v>
      </c>
      <c r="T180" s="11">
        <v>53.6</v>
      </c>
      <c r="U180" s="11">
        <v>1.0720000000000001</v>
      </c>
      <c r="V180" s="11">
        <v>5.2350103514420701</v>
      </c>
      <c r="W180" s="11">
        <v>5.2350103514420701</v>
      </c>
      <c r="X180" s="11">
        <v>26.175051757210401</v>
      </c>
      <c r="Y180" s="11">
        <v>26.175051757210401</v>
      </c>
      <c r="Z180" s="11">
        <v>52.350103514420702</v>
      </c>
      <c r="AA180" s="11">
        <v>1</v>
      </c>
      <c r="AB180" s="11">
        <v>0</v>
      </c>
      <c r="AC180" s="11">
        <v>145.09999640286</v>
      </c>
      <c r="AD180" s="11"/>
      <c r="AE180" s="11"/>
      <c r="AF180" s="11">
        <v>7</v>
      </c>
      <c r="AG180" s="67">
        <v>25</v>
      </c>
      <c r="AH180" s="67">
        <v>25</v>
      </c>
      <c r="AI180" s="67">
        <v>5.04</v>
      </c>
      <c r="AJ180" s="67">
        <v>5.04</v>
      </c>
      <c r="AK180" s="67">
        <v>25.2</v>
      </c>
      <c r="AL180" s="67">
        <v>25.2</v>
      </c>
      <c r="AM180" s="67">
        <v>50.4</v>
      </c>
      <c r="AN180" s="67">
        <v>1.008</v>
      </c>
      <c r="AO180" s="67">
        <v>4.4017918857306224</v>
      </c>
      <c r="AP180" s="67">
        <v>4.4017918857306224</v>
      </c>
      <c r="AQ180" s="67">
        <v>22.008959428653114</v>
      </c>
      <c r="AR180" s="67">
        <v>22.008959428653114</v>
      </c>
      <c r="AS180" s="67">
        <v>44.017918857306228</v>
      </c>
      <c r="AT180" s="67">
        <v>1</v>
      </c>
      <c r="AU180" s="67">
        <v>0</v>
      </c>
      <c r="AV180" s="67">
        <v>145.09999640285969</v>
      </c>
      <c r="AW180" s="67">
        <v>56.923380726698262</v>
      </c>
      <c r="AX180" s="67">
        <v>0</v>
      </c>
      <c r="AY180" s="67">
        <v>12</v>
      </c>
      <c r="AZ180" s="13">
        <v>0</v>
      </c>
      <c r="BA180" s="13">
        <v>0</v>
      </c>
      <c r="BB180" s="13">
        <v>0</v>
      </c>
      <c r="BC180" s="13" t="s">
        <v>2110</v>
      </c>
      <c r="BD180" s="37">
        <v>683188</v>
      </c>
      <c r="BE180" s="36" t="s">
        <v>1379</v>
      </c>
      <c r="BF180" s="36" t="s">
        <v>1633</v>
      </c>
      <c r="BG180" s="36" t="s">
        <v>1634</v>
      </c>
      <c r="BH180" s="36" t="s">
        <v>1595</v>
      </c>
      <c r="BI180" s="36" t="s">
        <v>1534</v>
      </c>
      <c r="BJ180" s="36" t="s">
        <v>1535</v>
      </c>
      <c r="BK180" s="36" t="s">
        <v>1554</v>
      </c>
      <c r="BL180" s="36" t="s">
        <v>1555</v>
      </c>
      <c r="BM180" s="36" t="s">
        <v>1538</v>
      </c>
      <c r="BN180" s="36" t="s">
        <v>1539</v>
      </c>
      <c r="BO180" s="36" t="s">
        <v>1556</v>
      </c>
      <c r="BP180" s="36" t="s">
        <v>1557</v>
      </c>
      <c r="BQ180" s="36" t="s">
        <v>1558</v>
      </c>
      <c r="BR180" s="36" t="s">
        <v>1598</v>
      </c>
      <c r="BS180" s="36" t="s">
        <v>1599</v>
      </c>
      <c r="BT180" s="36" t="s">
        <v>1600</v>
      </c>
      <c r="BU180" s="36" t="s">
        <v>1601</v>
      </c>
      <c r="BV180" s="36" t="s">
        <v>1602</v>
      </c>
      <c r="BW180" s="36" t="s">
        <v>2027</v>
      </c>
      <c r="BX180" s="36" t="s">
        <v>1635</v>
      </c>
      <c r="BY180" s="36" t="s">
        <v>1604</v>
      </c>
      <c r="BZ180" s="36" t="s">
        <v>1605</v>
      </c>
    </row>
    <row r="181" spans="1:78" ht="28.8" hidden="1" x14ac:dyDescent="0.3">
      <c r="A181" s="12" t="s">
        <v>324</v>
      </c>
      <c r="B181" s="11" t="s">
        <v>1412</v>
      </c>
      <c r="C181" s="20">
        <v>400</v>
      </c>
      <c r="D181" s="12">
        <v>1105</v>
      </c>
      <c r="E181" s="14">
        <v>43.6023</v>
      </c>
      <c r="F181" s="14">
        <v>-73.2209</v>
      </c>
      <c r="G181" s="15" t="s">
        <v>1129</v>
      </c>
      <c r="H181" s="15" t="s">
        <v>2090</v>
      </c>
      <c r="I181" s="17" t="s">
        <v>1185</v>
      </c>
      <c r="J181" s="12" t="s">
        <v>325</v>
      </c>
      <c r="K181" s="29">
        <v>1</v>
      </c>
      <c r="L181" s="11">
        <v>58</v>
      </c>
      <c r="M181" s="52">
        <v>35266</v>
      </c>
      <c r="N181" s="11">
        <v>59</v>
      </c>
      <c r="O181" s="11">
        <v>58</v>
      </c>
      <c r="P181" s="11">
        <v>4.9152542372881403</v>
      </c>
      <c r="Q181" s="11">
        <v>5</v>
      </c>
      <c r="R181" s="11">
        <v>37.754784184438897</v>
      </c>
      <c r="S181" s="11">
        <v>38.078865529319501</v>
      </c>
      <c r="T181" s="11">
        <v>49.574460346473501</v>
      </c>
      <c r="U181" s="11">
        <v>0.64540450049694098</v>
      </c>
      <c r="V181" s="11">
        <v>5.2393939346542604</v>
      </c>
      <c r="W181" s="11">
        <v>5.2446916030051103</v>
      </c>
      <c r="X181" s="11">
        <v>40.2445484425781</v>
      </c>
      <c r="Y181" s="11">
        <v>39.942381258716601</v>
      </c>
      <c r="Z181" s="11">
        <v>52.000551180531801</v>
      </c>
      <c r="AA181" s="11">
        <v>0.99898989897750801</v>
      </c>
      <c r="AB181" s="11">
        <v>0.10000000149011599</v>
      </c>
      <c r="AC181" s="11">
        <v>98.900000259280205</v>
      </c>
      <c r="AD181" s="11"/>
      <c r="AE181" s="11"/>
      <c r="AF181" s="11">
        <v>22</v>
      </c>
      <c r="AG181" s="67">
        <v>59</v>
      </c>
      <c r="AH181" s="67">
        <v>58</v>
      </c>
      <c r="AI181" s="67">
        <v>4.6101694915254239</v>
      </c>
      <c r="AJ181" s="67">
        <v>4.6896551724137927</v>
      </c>
      <c r="AK181" s="67">
        <v>35.411383786784093</v>
      </c>
      <c r="AL181" s="67">
        <v>35.715349737844534</v>
      </c>
      <c r="AM181" s="67">
        <v>46.497424876692335</v>
      </c>
      <c r="AN181" s="67">
        <v>0.60534491081092434</v>
      </c>
      <c r="AO181" s="67">
        <v>4.2747474745806899</v>
      </c>
      <c r="AP181" s="67">
        <v>4.2790697673279832</v>
      </c>
      <c r="AQ181" s="67">
        <v>32.834958387587534</v>
      </c>
      <c r="AR181" s="67">
        <v>32.58842445213179</v>
      </c>
      <c r="AS181" s="67">
        <v>42.426514900038889</v>
      </c>
      <c r="AT181" s="67">
        <v>0.99898989897750801</v>
      </c>
      <c r="AU181" s="67">
        <v>0.10000000149011612</v>
      </c>
      <c r="AV181" s="67">
        <v>98.900000259280205</v>
      </c>
      <c r="AW181" s="67">
        <v>51.838992171739505</v>
      </c>
      <c r="AX181" s="67">
        <v>0</v>
      </c>
      <c r="AY181" s="67">
        <v>33</v>
      </c>
      <c r="AZ181" s="29">
        <v>0</v>
      </c>
      <c r="BA181" s="29">
        <v>0</v>
      </c>
      <c r="BB181" s="29">
        <v>0</v>
      </c>
      <c r="BC181" s="29" t="s">
        <v>2108</v>
      </c>
      <c r="BD181" s="37">
        <v>689486</v>
      </c>
      <c r="BE181" s="36" t="s">
        <v>1412</v>
      </c>
      <c r="BF181" s="36" t="s">
        <v>1596</v>
      </c>
      <c r="BG181" s="36" t="s">
        <v>1597</v>
      </c>
      <c r="BH181" s="36" t="s">
        <v>1595</v>
      </c>
      <c r="BI181" s="36" t="s">
        <v>1534</v>
      </c>
      <c r="BJ181" s="36" t="s">
        <v>1535</v>
      </c>
      <c r="BK181" s="36" t="s">
        <v>1554</v>
      </c>
      <c r="BL181" s="36" t="s">
        <v>1555</v>
      </c>
      <c r="BM181" s="36" t="s">
        <v>1538</v>
      </c>
      <c r="BN181" s="36" t="s">
        <v>1539</v>
      </c>
      <c r="BO181" s="36" t="s">
        <v>1556</v>
      </c>
      <c r="BP181" s="36" t="s">
        <v>1557</v>
      </c>
      <c r="BQ181" s="36" t="s">
        <v>1558</v>
      </c>
      <c r="BR181" s="36" t="s">
        <v>1598</v>
      </c>
      <c r="BS181" s="36" t="s">
        <v>1599</v>
      </c>
      <c r="BT181" s="36" t="s">
        <v>1600</v>
      </c>
      <c r="BU181" s="36" t="s">
        <v>1601</v>
      </c>
      <c r="BV181" s="36" t="s">
        <v>1602</v>
      </c>
      <c r="BW181" s="36" t="s">
        <v>2027</v>
      </c>
      <c r="BX181" s="36" t="s">
        <v>1603</v>
      </c>
      <c r="BY181" s="36" t="s">
        <v>1604</v>
      </c>
      <c r="BZ181" s="36" t="s">
        <v>1605</v>
      </c>
    </row>
    <row r="182" spans="1:78" hidden="1" x14ac:dyDescent="0.3">
      <c r="A182" s="12" t="s">
        <v>326</v>
      </c>
      <c r="B182" s="11" t="s">
        <v>1379</v>
      </c>
      <c r="C182" s="20">
        <v>401</v>
      </c>
      <c r="D182" s="7">
        <v>6086</v>
      </c>
      <c r="E182" s="27">
        <v>44.429200000000002</v>
      </c>
      <c r="F182" s="27">
        <v>-72.227000000000004</v>
      </c>
      <c r="G182" s="15" t="s">
        <v>1129</v>
      </c>
      <c r="H182" s="15" t="s">
        <v>2090</v>
      </c>
      <c r="I182" s="17" t="s">
        <v>1185</v>
      </c>
      <c r="J182" s="12" t="s">
        <v>327</v>
      </c>
      <c r="K182" s="13">
        <v>58</v>
      </c>
      <c r="L182" s="11">
        <v>58</v>
      </c>
      <c r="M182" s="52">
        <v>35300</v>
      </c>
      <c r="N182" s="11">
        <v>35</v>
      </c>
      <c r="O182" s="11">
        <v>33</v>
      </c>
      <c r="P182" s="11">
        <v>4.6571428571428601</v>
      </c>
      <c r="Q182" s="11">
        <v>4.9393939393939403</v>
      </c>
      <c r="R182" s="11">
        <v>27.552028704149599</v>
      </c>
      <c r="S182" s="11">
        <v>28.374657920778699</v>
      </c>
      <c r="T182" s="11">
        <v>47.961925736424703</v>
      </c>
      <c r="U182" s="11">
        <v>0.81070451202225002</v>
      </c>
      <c r="V182" s="11">
        <v>4.7745625951262696</v>
      </c>
      <c r="W182" s="11">
        <v>5.3345864746904699</v>
      </c>
      <c r="X182" s="11">
        <v>28.2466932421701</v>
      </c>
      <c r="Y182" s="11">
        <v>30.644866197233899</v>
      </c>
      <c r="Z182" s="11">
        <v>51.799278104356603</v>
      </c>
      <c r="AA182" s="11">
        <v>0.89502018905847802</v>
      </c>
      <c r="AB182" s="11">
        <v>15.6000000014901</v>
      </c>
      <c r="AC182" s="11">
        <v>133.000000908971</v>
      </c>
      <c r="AD182" s="11"/>
      <c r="AE182" s="11"/>
      <c r="AF182" s="11">
        <v>14</v>
      </c>
      <c r="AG182" s="67">
        <v>35</v>
      </c>
      <c r="AH182" s="67">
        <v>32</v>
      </c>
      <c r="AI182" s="67">
        <v>4.4000000000000004</v>
      </c>
      <c r="AJ182" s="67">
        <v>4.8125</v>
      </c>
      <c r="AK182" s="67">
        <v>26.030751045638311</v>
      </c>
      <c r="AL182" s="67">
        <v>27.223611075682083</v>
      </c>
      <c r="AM182" s="67">
        <v>46.016301459374162</v>
      </c>
      <c r="AN182" s="67">
        <v>0.7778174593052023</v>
      </c>
      <c r="AO182" s="67">
        <v>3.9979811673794257</v>
      </c>
      <c r="AP182" s="67">
        <v>4.4702784127606998</v>
      </c>
      <c r="AQ182" s="67">
        <v>23.652375557546424</v>
      </c>
      <c r="AR182" s="67">
        <v>25.287713435639418</v>
      </c>
      <c r="AS182" s="67">
        <v>42.744037204972258</v>
      </c>
      <c r="AT182" s="67">
        <v>0.89434724154247969</v>
      </c>
      <c r="AU182" s="67">
        <v>15.700000002980232</v>
      </c>
      <c r="AV182" s="67">
        <v>132.90000090748072</v>
      </c>
      <c r="AW182" s="67">
        <v>49.313263223110425</v>
      </c>
      <c r="AX182" s="67">
        <v>0</v>
      </c>
      <c r="AY182" s="67">
        <v>21</v>
      </c>
      <c r="AZ182" s="13" t="s">
        <v>2110</v>
      </c>
      <c r="BA182" s="13" t="s">
        <v>2110</v>
      </c>
      <c r="BB182" s="13" t="s">
        <v>2110</v>
      </c>
      <c r="BC182" s="13" t="s">
        <v>2110</v>
      </c>
      <c r="BD182" s="37">
        <v>683188</v>
      </c>
      <c r="BE182" s="36" t="s">
        <v>1379</v>
      </c>
      <c r="BF182" s="36" t="s">
        <v>1633</v>
      </c>
      <c r="BG182" s="36" t="s">
        <v>1634</v>
      </c>
      <c r="BH182" s="36" t="s">
        <v>1595</v>
      </c>
      <c r="BI182" s="36" t="s">
        <v>1534</v>
      </c>
      <c r="BJ182" s="36" t="s">
        <v>1535</v>
      </c>
      <c r="BK182" s="36" t="s">
        <v>1554</v>
      </c>
      <c r="BL182" s="36" t="s">
        <v>1555</v>
      </c>
      <c r="BM182" s="36" t="s">
        <v>1538</v>
      </c>
      <c r="BN182" s="36" t="s">
        <v>1539</v>
      </c>
      <c r="BO182" s="36" t="s">
        <v>1556</v>
      </c>
      <c r="BP182" s="36" t="s">
        <v>1557</v>
      </c>
      <c r="BQ182" s="36" t="s">
        <v>1558</v>
      </c>
      <c r="BR182" s="36" t="s">
        <v>1598</v>
      </c>
      <c r="BS182" s="36" t="s">
        <v>1599</v>
      </c>
      <c r="BT182" s="36" t="s">
        <v>1600</v>
      </c>
      <c r="BU182" s="36" t="s">
        <v>1601</v>
      </c>
      <c r="BV182" s="36" t="s">
        <v>1602</v>
      </c>
      <c r="BW182" s="36" t="s">
        <v>2027</v>
      </c>
      <c r="BX182" s="36" t="s">
        <v>1635</v>
      </c>
      <c r="BY182" s="36" t="s">
        <v>1604</v>
      </c>
      <c r="BZ182" s="36" t="s">
        <v>1605</v>
      </c>
    </row>
    <row r="183" spans="1:78" ht="28.8" hidden="1" x14ac:dyDescent="0.3">
      <c r="A183" s="12" t="s">
        <v>328</v>
      </c>
      <c r="B183" s="11" t="s">
        <v>1379</v>
      </c>
      <c r="C183" s="20">
        <v>402</v>
      </c>
      <c r="D183" s="19">
        <v>196</v>
      </c>
      <c r="E183" s="27">
        <v>44.181699999999999</v>
      </c>
      <c r="F183" s="27">
        <v>-72.2196</v>
      </c>
      <c r="G183" s="15" t="s">
        <v>1129</v>
      </c>
      <c r="H183" s="15" t="s">
        <v>2090</v>
      </c>
      <c r="I183" s="17" t="s">
        <v>1185</v>
      </c>
      <c r="J183" s="12" t="s">
        <v>329</v>
      </c>
      <c r="K183" s="13">
        <v>58</v>
      </c>
      <c r="L183" s="11">
        <v>58</v>
      </c>
      <c r="M183" s="52">
        <v>35269</v>
      </c>
      <c r="N183" s="11">
        <v>25</v>
      </c>
      <c r="O183" s="11">
        <v>25</v>
      </c>
      <c r="P183" s="11">
        <v>5.24</v>
      </c>
      <c r="Q183" s="11">
        <v>5.24</v>
      </c>
      <c r="R183" s="11">
        <v>26.2</v>
      </c>
      <c r="S183" s="11">
        <v>26.2</v>
      </c>
      <c r="T183" s="11">
        <v>52.4</v>
      </c>
      <c r="U183" s="11">
        <v>1.048</v>
      </c>
      <c r="V183" s="11">
        <v>5.1895185862352697</v>
      </c>
      <c r="W183" s="11">
        <v>5.1895185862352697</v>
      </c>
      <c r="X183" s="11">
        <v>25.947592931176299</v>
      </c>
      <c r="Y183" s="11">
        <v>25.947592931176299</v>
      </c>
      <c r="Z183" s="11">
        <v>51.895185862352697</v>
      </c>
      <c r="AA183" s="11">
        <v>1</v>
      </c>
      <c r="AB183" s="11">
        <v>0</v>
      </c>
      <c r="AC183" s="11">
        <v>164.10000000149</v>
      </c>
      <c r="AD183" s="11"/>
      <c r="AE183" s="11"/>
      <c r="AF183" s="11">
        <v>5</v>
      </c>
      <c r="AG183" s="67">
        <v>25</v>
      </c>
      <c r="AH183" s="67">
        <v>25</v>
      </c>
      <c r="AI183" s="67">
        <v>4.96</v>
      </c>
      <c r="AJ183" s="67">
        <v>4.96</v>
      </c>
      <c r="AK183" s="67">
        <v>24.8</v>
      </c>
      <c r="AL183" s="67">
        <v>24.8</v>
      </c>
      <c r="AM183" s="67">
        <v>49.6</v>
      </c>
      <c r="AN183" s="67">
        <v>0.99199999999999999</v>
      </c>
      <c r="AO183" s="67">
        <v>4.3034734917977948</v>
      </c>
      <c r="AP183" s="67">
        <v>4.3034734917977948</v>
      </c>
      <c r="AQ183" s="67">
        <v>21.517367458988975</v>
      </c>
      <c r="AR183" s="67">
        <v>21.517367458988975</v>
      </c>
      <c r="AS183" s="67">
        <v>43.034734917977943</v>
      </c>
      <c r="AT183" s="67">
        <v>1</v>
      </c>
      <c r="AU183" s="67">
        <v>0</v>
      </c>
      <c r="AV183" s="67">
        <v>164.10000000149012</v>
      </c>
      <c r="AW183" s="67">
        <v>56.607424960505526</v>
      </c>
      <c r="AX183" s="67">
        <v>0</v>
      </c>
      <c r="AY183" s="67">
        <v>12</v>
      </c>
      <c r="AZ183" s="13" t="s">
        <v>2109</v>
      </c>
      <c r="BA183" s="13">
        <v>0</v>
      </c>
      <c r="BB183" s="13" t="s">
        <v>2109</v>
      </c>
      <c r="BC183" s="13" t="s">
        <v>2109</v>
      </c>
      <c r="BD183" s="37">
        <v>683188</v>
      </c>
      <c r="BE183" s="36" t="s">
        <v>1379</v>
      </c>
      <c r="BF183" s="36" t="s">
        <v>1633</v>
      </c>
      <c r="BG183" s="36" t="s">
        <v>1634</v>
      </c>
      <c r="BH183" s="36" t="s">
        <v>1595</v>
      </c>
      <c r="BI183" s="36" t="s">
        <v>1534</v>
      </c>
      <c r="BJ183" s="36" t="s">
        <v>1535</v>
      </c>
      <c r="BK183" s="36" t="s">
        <v>1554</v>
      </c>
      <c r="BL183" s="36" t="s">
        <v>1555</v>
      </c>
      <c r="BM183" s="36" t="s">
        <v>1538</v>
      </c>
      <c r="BN183" s="36" t="s">
        <v>1539</v>
      </c>
      <c r="BO183" s="36" t="s">
        <v>1556</v>
      </c>
      <c r="BP183" s="36" t="s">
        <v>1557</v>
      </c>
      <c r="BQ183" s="36" t="s">
        <v>1558</v>
      </c>
      <c r="BR183" s="36" t="s">
        <v>1598</v>
      </c>
      <c r="BS183" s="36" t="s">
        <v>1599</v>
      </c>
      <c r="BT183" s="36" t="s">
        <v>1600</v>
      </c>
      <c r="BU183" s="36" t="s">
        <v>1601</v>
      </c>
      <c r="BV183" s="36" t="s">
        <v>1602</v>
      </c>
      <c r="BW183" s="36" t="s">
        <v>2027</v>
      </c>
      <c r="BX183" s="36" t="s">
        <v>1635</v>
      </c>
      <c r="BY183" s="36" t="s">
        <v>1604</v>
      </c>
      <c r="BZ183" s="36" t="s">
        <v>1605</v>
      </c>
    </row>
    <row r="184" spans="1:78" ht="28.8" hidden="1" x14ac:dyDescent="0.3">
      <c r="A184" s="12" t="s">
        <v>330</v>
      </c>
      <c r="B184" s="11" t="s">
        <v>1396</v>
      </c>
      <c r="C184" s="20">
        <v>403</v>
      </c>
      <c r="D184" s="19">
        <v>663</v>
      </c>
      <c r="E184" s="27">
        <v>44.959299999999999</v>
      </c>
      <c r="F184" s="27">
        <v>-71.740700000000004</v>
      </c>
      <c r="G184" s="15" t="s">
        <v>1129</v>
      </c>
      <c r="H184" s="15" t="s">
        <v>2090</v>
      </c>
      <c r="I184" s="17" t="s">
        <v>1188</v>
      </c>
      <c r="J184" s="12" t="s">
        <v>331</v>
      </c>
      <c r="K184" s="13">
        <v>58</v>
      </c>
      <c r="L184" s="11">
        <v>58</v>
      </c>
      <c r="M184" s="52">
        <v>35601</v>
      </c>
      <c r="N184" s="11">
        <v>48</v>
      </c>
      <c r="O184" s="11">
        <v>48</v>
      </c>
      <c r="P184" s="11">
        <v>5.5</v>
      </c>
      <c r="Q184" s="11">
        <v>5.5</v>
      </c>
      <c r="R184" s="11">
        <v>38.105117766515299</v>
      </c>
      <c r="S184" s="11">
        <v>38.105117766515299</v>
      </c>
      <c r="T184" s="11">
        <v>55</v>
      </c>
      <c r="U184" s="11">
        <v>0.79385662013573499</v>
      </c>
      <c r="V184" s="11">
        <v>5.2509995592809702</v>
      </c>
      <c r="W184" s="11">
        <v>5.2509995592809702</v>
      </c>
      <c r="X184" s="11">
        <v>36.3799921087857</v>
      </c>
      <c r="Y184" s="11">
        <v>36.3799921087857</v>
      </c>
      <c r="Z184" s="11">
        <v>52.509995592809702</v>
      </c>
      <c r="AA184" s="11">
        <v>1</v>
      </c>
      <c r="AB184" s="11">
        <v>0</v>
      </c>
      <c r="AC184" s="11">
        <v>225.09999710321401</v>
      </c>
      <c r="AD184" s="11"/>
      <c r="AE184" s="11"/>
      <c r="AF184" s="11">
        <v>11</v>
      </c>
      <c r="AG184" s="67">
        <v>48</v>
      </c>
      <c r="AH184" s="67">
        <v>48</v>
      </c>
      <c r="AI184" s="67">
        <v>5.145833333333333</v>
      </c>
      <c r="AJ184" s="67">
        <v>5.145833333333333</v>
      </c>
      <c r="AK184" s="67">
        <v>35.651379122459389</v>
      </c>
      <c r="AL184" s="67">
        <v>35.651379122459389</v>
      </c>
      <c r="AM184" s="67">
        <v>51.458333333333329</v>
      </c>
      <c r="AN184" s="67">
        <v>0.74273706505123727</v>
      </c>
      <c r="AO184" s="67">
        <v>4.7534429232678397</v>
      </c>
      <c r="AP184" s="67">
        <v>4.7534429232678397</v>
      </c>
      <c r="AQ184" s="67">
        <v>32.932818615914506</v>
      </c>
      <c r="AR184" s="67">
        <v>32.932818615914506</v>
      </c>
      <c r="AS184" s="67">
        <v>47.534429232678399</v>
      </c>
      <c r="AT184" s="67">
        <v>1</v>
      </c>
      <c r="AU184" s="67">
        <v>0</v>
      </c>
      <c r="AV184" s="67">
        <v>225.09999710321426</v>
      </c>
      <c r="AW184" s="67">
        <v>58.928814472716731</v>
      </c>
      <c r="AX184" s="67">
        <v>0</v>
      </c>
      <c r="AY184" s="67">
        <v>22</v>
      </c>
      <c r="AZ184" s="13" t="s">
        <v>2108</v>
      </c>
      <c r="BA184" s="13" t="s">
        <v>2110</v>
      </c>
      <c r="BB184" s="13" t="s">
        <v>2110</v>
      </c>
      <c r="BC184" s="13" t="s">
        <v>2110</v>
      </c>
      <c r="BD184" s="37">
        <v>683188</v>
      </c>
      <c r="BE184" s="36" t="s">
        <v>1379</v>
      </c>
      <c r="BF184" s="36" t="s">
        <v>1633</v>
      </c>
      <c r="BG184" s="36" t="s">
        <v>1634</v>
      </c>
      <c r="BH184" s="36" t="s">
        <v>1595</v>
      </c>
      <c r="BI184" s="36" t="s">
        <v>1534</v>
      </c>
      <c r="BJ184" s="36" t="s">
        <v>1535</v>
      </c>
      <c r="BK184" s="36" t="s">
        <v>1554</v>
      </c>
      <c r="BL184" s="36" t="s">
        <v>1555</v>
      </c>
      <c r="BM184" s="36" t="s">
        <v>1538</v>
      </c>
      <c r="BN184" s="36" t="s">
        <v>1539</v>
      </c>
      <c r="BO184" s="36" t="s">
        <v>1556</v>
      </c>
      <c r="BP184" s="36" t="s">
        <v>1557</v>
      </c>
      <c r="BQ184" s="36" t="s">
        <v>1558</v>
      </c>
      <c r="BR184" s="36" t="s">
        <v>1598</v>
      </c>
      <c r="BS184" s="36" t="s">
        <v>1599</v>
      </c>
      <c r="BT184" s="36" t="s">
        <v>1600</v>
      </c>
      <c r="BU184" s="36" t="s">
        <v>1601</v>
      </c>
      <c r="BV184" s="36" t="s">
        <v>1602</v>
      </c>
      <c r="BW184" s="36" t="s">
        <v>2027</v>
      </c>
      <c r="BX184" s="36" t="s">
        <v>1635</v>
      </c>
      <c r="BY184" s="36" t="s">
        <v>1604</v>
      </c>
      <c r="BZ184" s="36" t="s">
        <v>1605</v>
      </c>
    </row>
    <row r="185" spans="1:78" ht="28.8" hidden="1" x14ac:dyDescent="0.3">
      <c r="A185" s="12" t="s">
        <v>332</v>
      </c>
      <c r="B185" s="11" t="s">
        <v>1354</v>
      </c>
      <c r="C185" s="20">
        <v>404</v>
      </c>
      <c r="D185" s="19">
        <v>1818</v>
      </c>
      <c r="E185" s="27">
        <v>44.885100000000001</v>
      </c>
      <c r="F185" s="27">
        <v>-72.195499999999996</v>
      </c>
      <c r="G185" s="15" t="s">
        <v>1129</v>
      </c>
      <c r="H185" s="15" t="s">
        <v>2085</v>
      </c>
      <c r="I185" s="17" t="s">
        <v>1189</v>
      </c>
      <c r="J185" s="12" t="s">
        <v>333</v>
      </c>
      <c r="K185" s="13">
        <v>58</v>
      </c>
      <c r="L185" s="11">
        <v>58</v>
      </c>
      <c r="M185" s="52">
        <v>35270</v>
      </c>
      <c r="N185" s="11">
        <v>40</v>
      </c>
      <c r="O185" s="11">
        <v>37</v>
      </c>
      <c r="P185" s="11">
        <v>4.45</v>
      </c>
      <c r="Q185" s="11">
        <v>4.8108108108108096</v>
      </c>
      <c r="R185" s="11">
        <v>28.144271175498599</v>
      </c>
      <c r="S185" s="11">
        <v>29.263019740353599</v>
      </c>
      <c r="T185" s="11">
        <v>46.268896796993197</v>
      </c>
      <c r="U185" s="11">
        <v>0.73157549350883999</v>
      </c>
      <c r="V185" s="11">
        <v>4.8508634211011801</v>
      </c>
      <c r="W185" s="11">
        <v>4.8892405054377299</v>
      </c>
      <c r="X185" s="11">
        <v>30.679554058152402</v>
      </c>
      <c r="Y185" s="11">
        <v>29.740088948093</v>
      </c>
      <c r="Z185" s="11">
        <v>47.023209445987497</v>
      </c>
      <c r="AA185" s="11">
        <v>0.99215070637374603</v>
      </c>
      <c r="AB185" s="11">
        <v>1.5</v>
      </c>
      <c r="AC185" s="11">
        <v>189.59999847412101</v>
      </c>
      <c r="AD185" s="11"/>
      <c r="AE185" s="11"/>
      <c r="AF185" s="11">
        <v>19</v>
      </c>
      <c r="AG185" s="67">
        <v>40</v>
      </c>
      <c r="AH185" s="67">
        <v>37</v>
      </c>
      <c r="AI185" s="67">
        <v>4.625</v>
      </c>
      <c r="AJ185" s="67">
        <v>5</v>
      </c>
      <c r="AK185" s="67">
        <v>29.251068356557511</v>
      </c>
      <c r="AL185" s="67">
        <v>30.413812651491096</v>
      </c>
      <c r="AM185" s="67">
        <v>48.088460154178357</v>
      </c>
      <c r="AN185" s="67">
        <v>0.76034531628727753</v>
      </c>
      <c r="AO185" s="67">
        <v>4.1465201476900679</v>
      </c>
      <c r="AP185" s="67">
        <v>4.1793248959579543</v>
      </c>
      <c r="AQ185" s="67">
        <v>26.224896060956784</v>
      </c>
      <c r="AR185" s="67">
        <v>25.42184087907555</v>
      </c>
      <c r="AS185" s="67">
        <v>40.195459746127938</v>
      </c>
      <c r="AT185" s="67">
        <v>0.99215070637374636</v>
      </c>
      <c r="AU185" s="67">
        <v>1.5</v>
      </c>
      <c r="AV185" s="67">
        <v>189.59999847412109</v>
      </c>
      <c r="AW185" s="67">
        <v>54.927044402280089</v>
      </c>
      <c r="AX185" s="67">
        <v>0</v>
      </c>
      <c r="AY185" s="67">
        <v>20</v>
      </c>
      <c r="AZ185" s="13" t="s">
        <v>2109</v>
      </c>
      <c r="BA185" s="13" t="s">
        <v>2110</v>
      </c>
      <c r="BB185" s="13" t="s">
        <v>2110</v>
      </c>
      <c r="BC185" s="13" t="s">
        <v>2109</v>
      </c>
      <c r="BD185" s="37">
        <v>688456</v>
      </c>
      <c r="BE185" s="36" t="s">
        <v>1354</v>
      </c>
      <c r="BF185" s="36" t="s">
        <v>1819</v>
      </c>
      <c r="BG185" s="36" t="s">
        <v>1820</v>
      </c>
      <c r="BH185" s="36" t="s">
        <v>1595</v>
      </c>
      <c r="BI185" s="36" t="s">
        <v>1534</v>
      </c>
      <c r="BJ185" s="36" t="s">
        <v>1535</v>
      </c>
      <c r="BK185" s="36" t="s">
        <v>1554</v>
      </c>
      <c r="BL185" s="36" t="s">
        <v>1555</v>
      </c>
      <c r="BM185" s="36" t="s">
        <v>1538</v>
      </c>
      <c r="BN185" s="36" t="s">
        <v>1539</v>
      </c>
      <c r="BO185" s="36" t="s">
        <v>1556</v>
      </c>
      <c r="BP185" s="36" t="s">
        <v>1557</v>
      </c>
      <c r="BQ185" s="36" t="s">
        <v>1558</v>
      </c>
      <c r="BR185" s="36" t="s">
        <v>1598</v>
      </c>
      <c r="BS185" s="36" t="s">
        <v>1599</v>
      </c>
      <c r="BT185" s="36" t="s">
        <v>1600</v>
      </c>
      <c r="BU185" s="36" t="s">
        <v>1601</v>
      </c>
      <c r="BV185" s="36" t="s">
        <v>1602</v>
      </c>
      <c r="BW185" s="36" t="s">
        <v>2027</v>
      </c>
      <c r="BX185" s="36" t="s">
        <v>1821</v>
      </c>
      <c r="BY185" s="36" t="s">
        <v>1604</v>
      </c>
      <c r="BZ185" s="36" t="s">
        <v>1605</v>
      </c>
    </row>
    <row r="186" spans="1:78" ht="43.2" hidden="1" x14ac:dyDescent="0.3">
      <c r="A186" s="12" t="s">
        <v>334</v>
      </c>
      <c r="B186" s="11" t="s">
        <v>1388</v>
      </c>
      <c r="C186" s="20">
        <v>405</v>
      </c>
      <c r="D186" s="27">
        <v>601</v>
      </c>
      <c r="E186" s="27">
        <v>43.833333000000003</v>
      </c>
      <c r="F186" s="27">
        <v>-73.158332999999999</v>
      </c>
      <c r="G186" s="15" t="s">
        <v>1347</v>
      </c>
      <c r="H186" s="15" t="s">
        <v>2090</v>
      </c>
      <c r="I186" s="17" t="s">
        <v>1185</v>
      </c>
      <c r="J186" s="12" t="s">
        <v>335</v>
      </c>
      <c r="K186" s="13">
        <v>83</v>
      </c>
      <c r="L186" s="11">
        <v>83</v>
      </c>
      <c r="M186" s="52">
        <v>35289</v>
      </c>
      <c r="N186" s="11">
        <v>58</v>
      </c>
      <c r="O186" s="11">
        <v>57</v>
      </c>
      <c r="P186" s="11">
        <v>5.3793103448275899</v>
      </c>
      <c r="Q186" s="11">
        <v>5.4736842105263204</v>
      </c>
      <c r="R186" s="11">
        <v>40.967607052233397</v>
      </c>
      <c r="S186" s="11">
        <v>41.325409540429398</v>
      </c>
      <c r="T186" s="11">
        <v>54.2629211322093</v>
      </c>
      <c r="U186" s="11">
        <v>0.71250706104188599</v>
      </c>
      <c r="V186" s="11">
        <v>4.7499999985140997</v>
      </c>
      <c r="W186" s="11">
        <v>4.7529855422527199</v>
      </c>
      <c r="X186" s="11">
        <v>36.174922241537303</v>
      </c>
      <c r="Y186" s="11">
        <v>35.884253917243598</v>
      </c>
      <c r="Z186" s="11">
        <v>47.118333777057899</v>
      </c>
      <c r="AA186" s="11">
        <v>0.99937185928463501</v>
      </c>
      <c r="AB186" s="11">
        <v>0.10000000149011599</v>
      </c>
      <c r="AC186" s="11">
        <v>159.09999936819099</v>
      </c>
      <c r="AD186" s="11"/>
      <c r="AE186" s="11"/>
      <c r="AF186" s="11">
        <v>18</v>
      </c>
      <c r="AG186" s="67">
        <v>58</v>
      </c>
      <c r="AH186" s="67">
        <v>55</v>
      </c>
      <c r="AI186" s="67">
        <v>4.6034482758620694</v>
      </c>
      <c r="AJ186" s="67">
        <v>4.8545454545454545</v>
      </c>
      <c r="AK186" s="67">
        <v>35.05881757354593</v>
      </c>
      <c r="AL186" s="67">
        <v>36.002272655537126</v>
      </c>
      <c r="AM186" s="67">
        <v>47.273299972417107</v>
      </c>
      <c r="AN186" s="67">
        <v>0.62072883888857122</v>
      </c>
      <c r="AO186" s="67">
        <v>3.0546482372291068</v>
      </c>
      <c r="AP186" s="67">
        <v>4.2845814991620559</v>
      </c>
      <c r="AQ186" s="67">
        <v>23.263507892964029</v>
      </c>
      <c r="AR186" s="67">
        <v>31.775306831923707</v>
      </c>
      <c r="AS186" s="67">
        <v>41.723021931230733</v>
      </c>
      <c r="AT186" s="67">
        <v>0.71293969733718698</v>
      </c>
      <c r="AU186" s="67">
        <v>45.700000002980232</v>
      </c>
      <c r="AV186" s="67">
        <v>113.49999936670065</v>
      </c>
      <c r="AW186" s="67">
        <v>46.284248810638147</v>
      </c>
      <c r="AX186" s="67">
        <v>0</v>
      </c>
      <c r="AY186" s="67">
        <v>30</v>
      </c>
      <c r="AZ186" s="13" t="s">
        <v>2109</v>
      </c>
      <c r="BA186" s="13">
        <v>0</v>
      </c>
      <c r="BB186" s="13" t="s">
        <v>2110</v>
      </c>
      <c r="BC186" s="13" t="s">
        <v>2114</v>
      </c>
      <c r="BD186" s="37">
        <v>688421</v>
      </c>
      <c r="BE186" s="36" t="s">
        <v>1388</v>
      </c>
      <c r="BF186" s="36" t="s">
        <v>1552</v>
      </c>
      <c r="BG186" s="36" t="s">
        <v>1553</v>
      </c>
      <c r="BH186" s="36" t="s">
        <v>1551</v>
      </c>
      <c r="BI186" s="36" t="s">
        <v>1534</v>
      </c>
      <c r="BJ186" s="36" t="s">
        <v>1535</v>
      </c>
      <c r="BK186" s="36" t="s">
        <v>1554</v>
      </c>
      <c r="BL186" s="36" t="s">
        <v>1555</v>
      </c>
      <c r="BM186" s="36" t="s">
        <v>1538</v>
      </c>
      <c r="BN186" s="36" t="s">
        <v>1539</v>
      </c>
      <c r="BO186" s="36" t="s">
        <v>1556</v>
      </c>
      <c r="BP186" s="36" t="s">
        <v>1557</v>
      </c>
      <c r="BQ186" s="36" t="s">
        <v>1558</v>
      </c>
      <c r="BR186" s="36" t="s">
        <v>1559</v>
      </c>
      <c r="BS186" s="36" t="s">
        <v>1560</v>
      </c>
      <c r="BT186" s="36" t="s">
        <v>1561</v>
      </c>
      <c r="BU186" s="36" t="s">
        <v>1562</v>
      </c>
      <c r="BV186" s="36" t="s">
        <v>1563</v>
      </c>
      <c r="BW186" s="36" t="s">
        <v>2024</v>
      </c>
      <c r="BX186" s="36" t="s">
        <v>1564</v>
      </c>
      <c r="BY186" s="36" t="s">
        <v>1565</v>
      </c>
      <c r="BZ186" s="36" t="s">
        <v>1566</v>
      </c>
    </row>
    <row r="187" spans="1:78" ht="43.2" hidden="1" x14ac:dyDescent="0.3">
      <c r="A187" s="12" t="s">
        <v>336</v>
      </c>
      <c r="B187" s="11" t="s">
        <v>1354</v>
      </c>
      <c r="C187" s="20">
        <v>406</v>
      </c>
      <c r="D187" s="22">
        <v>4397</v>
      </c>
      <c r="E187" s="27">
        <v>43.841667000000001</v>
      </c>
      <c r="F187" s="27">
        <v>-73.150000000000006</v>
      </c>
      <c r="G187" s="15" t="s">
        <v>1347</v>
      </c>
      <c r="H187" s="15" t="s">
        <v>2090</v>
      </c>
      <c r="I187" s="17" t="s">
        <v>1190</v>
      </c>
      <c r="J187" s="12" t="s">
        <v>337</v>
      </c>
      <c r="K187" s="13">
        <v>83</v>
      </c>
      <c r="L187" s="11">
        <v>83</v>
      </c>
      <c r="M187" s="52">
        <v>35289</v>
      </c>
      <c r="N187" s="11">
        <v>45</v>
      </c>
      <c r="O187" s="11">
        <v>44</v>
      </c>
      <c r="P187" s="11">
        <v>5.2888888888888896</v>
      </c>
      <c r="Q187" s="11">
        <v>5.4090909090909101</v>
      </c>
      <c r="R187" s="11">
        <v>35.478945242996701</v>
      </c>
      <c r="S187" s="11">
        <v>35.879850004753898</v>
      </c>
      <c r="T187" s="11">
        <v>53.486522422083901</v>
      </c>
      <c r="U187" s="11">
        <v>0.79733000010564203</v>
      </c>
      <c r="V187" s="11">
        <v>5.2411388699308104</v>
      </c>
      <c r="W187" s="11">
        <v>5.2472367628697496</v>
      </c>
      <c r="X187" s="11">
        <v>35.158628378045201</v>
      </c>
      <c r="Y187" s="11">
        <v>34.806231057196101</v>
      </c>
      <c r="Z187" s="11">
        <v>51.886065789636497</v>
      </c>
      <c r="AA187" s="11">
        <v>0.998837884926008</v>
      </c>
      <c r="AB187" s="11">
        <v>0.20000000298023199</v>
      </c>
      <c r="AC187" s="11">
        <v>171.89999891817601</v>
      </c>
      <c r="AD187" s="11"/>
      <c r="AE187" s="11"/>
      <c r="AF187" s="11">
        <v>15</v>
      </c>
      <c r="AG187" s="67">
        <v>45</v>
      </c>
      <c r="AH187" s="67">
        <v>42</v>
      </c>
      <c r="AI187" s="67">
        <v>4.5333333333333332</v>
      </c>
      <c r="AJ187" s="67">
        <v>4.8571428571428568</v>
      </c>
      <c r="AK187" s="67">
        <v>30.410524493997141</v>
      </c>
      <c r="AL187" s="67">
        <v>31.477883392266747</v>
      </c>
      <c r="AM187" s="67">
        <v>46.924458035280082</v>
      </c>
      <c r="AN187" s="67">
        <v>0.69950851982814999</v>
      </c>
      <c r="AO187" s="67">
        <v>3.8872748353984434</v>
      </c>
      <c r="AP187" s="67">
        <v>4.5727956249629811</v>
      </c>
      <c r="AQ187" s="67">
        <v>26.076632337525677</v>
      </c>
      <c r="AR187" s="67">
        <v>29.635102712199</v>
      </c>
      <c r="AS187" s="67">
        <v>44.177402789776892</v>
      </c>
      <c r="AT187" s="67">
        <v>0.85008715766296961</v>
      </c>
      <c r="AU187" s="67">
        <v>25.800000004470348</v>
      </c>
      <c r="AV187" s="67">
        <v>146.29999891668558</v>
      </c>
      <c r="AW187" s="67">
        <v>49.791297815189672</v>
      </c>
      <c r="AX187" s="67">
        <v>0</v>
      </c>
      <c r="AY187" s="67">
        <v>24</v>
      </c>
      <c r="AZ187" s="13" t="s">
        <v>2109</v>
      </c>
      <c r="BA187" s="13">
        <v>0</v>
      </c>
      <c r="BB187" s="13">
        <v>0</v>
      </c>
      <c r="BC187" s="13">
        <v>0</v>
      </c>
      <c r="BD187" s="37">
        <v>688456</v>
      </c>
      <c r="BE187" s="36" t="s">
        <v>1354</v>
      </c>
      <c r="BF187" s="36" t="s">
        <v>1819</v>
      </c>
      <c r="BG187" s="36" t="s">
        <v>1820</v>
      </c>
      <c r="BH187" s="36" t="s">
        <v>1595</v>
      </c>
      <c r="BI187" s="36" t="s">
        <v>1534</v>
      </c>
      <c r="BJ187" s="36" t="s">
        <v>1535</v>
      </c>
      <c r="BK187" s="36" t="s">
        <v>1554</v>
      </c>
      <c r="BL187" s="36" t="s">
        <v>1555</v>
      </c>
      <c r="BM187" s="36" t="s">
        <v>1538</v>
      </c>
      <c r="BN187" s="36" t="s">
        <v>1539</v>
      </c>
      <c r="BO187" s="36" t="s">
        <v>1556</v>
      </c>
      <c r="BP187" s="36" t="s">
        <v>1557</v>
      </c>
      <c r="BQ187" s="36" t="s">
        <v>1558</v>
      </c>
      <c r="BR187" s="36" t="s">
        <v>1598</v>
      </c>
      <c r="BS187" s="36" t="s">
        <v>1599</v>
      </c>
      <c r="BT187" s="36" t="s">
        <v>1600</v>
      </c>
      <c r="BU187" s="36" t="s">
        <v>1601</v>
      </c>
      <c r="BV187" s="36" t="s">
        <v>1602</v>
      </c>
      <c r="BW187" s="36" t="s">
        <v>2027</v>
      </c>
      <c r="BX187" s="36" t="s">
        <v>1821</v>
      </c>
      <c r="BY187" s="36" t="s">
        <v>1604</v>
      </c>
      <c r="BZ187" s="36" t="s">
        <v>1605</v>
      </c>
    </row>
    <row r="188" spans="1:78" ht="28.8" hidden="1" x14ac:dyDescent="0.3">
      <c r="A188" s="12" t="s">
        <v>338</v>
      </c>
      <c r="B188" s="11" t="s">
        <v>1379</v>
      </c>
      <c r="C188" s="20">
        <v>407</v>
      </c>
      <c r="D188" s="19">
        <v>724</v>
      </c>
      <c r="E188" s="27">
        <v>44.616399999999999</v>
      </c>
      <c r="F188" s="27">
        <v>-72.262200000000007</v>
      </c>
      <c r="G188" s="15" t="s">
        <v>1129</v>
      </c>
      <c r="H188" s="15" t="s">
        <v>2090</v>
      </c>
      <c r="I188" s="17" t="s">
        <v>1185</v>
      </c>
      <c r="J188" s="12" t="s">
        <v>339</v>
      </c>
      <c r="K188" s="13">
        <v>58</v>
      </c>
      <c r="L188" s="11">
        <v>58</v>
      </c>
      <c r="M188" s="52">
        <v>35324</v>
      </c>
      <c r="N188" s="11">
        <v>41</v>
      </c>
      <c r="O188" s="11">
        <v>40</v>
      </c>
      <c r="P188" s="11">
        <v>5.3658536585365901</v>
      </c>
      <c r="Q188" s="11">
        <v>5.5</v>
      </c>
      <c r="R188" s="11">
        <v>34.358227615493298</v>
      </c>
      <c r="S188" s="11">
        <v>34.785054261852203</v>
      </c>
      <c r="T188" s="11">
        <v>54.325127815727399</v>
      </c>
      <c r="U188" s="11">
        <v>0.84841595760615096</v>
      </c>
      <c r="V188" s="11">
        <v>5.4415181968869</v>
      </c>
      <c r="W188" s="11">
        <v>5.4499612042950796</v>
      </c>
      <c r="X188" s="11">
        <v>34.842717054918403</v>
      </c>
      <c r="Y188" s="11">
        <v>34.468581130253398</v>
      </c>
      <c r="Z188" s="11">
        <v>53.830879820743</v>
      </c>
      <c r="AA188" s="11">
        <v>0.998450813300922</v>
      </c>
      <c r="AB188" s="11">
        <v>0.20000000298023199</v>
      </c>
      <c r="AC188" s="11">
        <v>128.90000008046599</v>
      </c>
      <c r="AD188" s="11"/>
      <c r="AE188" s="11"/>
      <c r="AF188" s="11">
        <v>10</v>
      </c>
      <c r="AG188" s="67">
        <v>41</v>
      </c>
      <c r="AH188" s="67">
        <v>39</v>
      </c>
      <c r="AI188" s="67">
        <v>5.0731707317073171</v>
      </c>
      <c r="AJ188" s="67">
        <v>5.333333333333333</v>
      </c>
      <c r="AK188" s="67">
        <v>32.484142472830058</v>
      </c>
      <c r="AL188" s="67">
        <v>33.306655991458122</v>
      </c>
      <c r="AM188" s="67">
        <v>52.01625762115696</v>
      </c>
      <c r="AN188" s="67">
        <v>0.81235746320629565</v>
      </c>
      <c r="AO188" s="67">
        <v>4.4678543708866476</v>
      </c>
      <c r="AP188" s="67">
        <v>4.4782608641352271</v>
      </c>
      <c r="AQ188" s="67">
        <v>28.608226611544584</v>
      </c>
      <c r="AR188" s="67">
        <v>27.966730132830374</v>
      </c>
      <c r="AS188" s="67">
        <v>43.676694525675551</v>
      </c>
      <c r="AT188" s="67">
        <v>0.99767621995138311</v>
      </c>
      <c r="AU188" s="67">
        <v>0.30000000447034836</v>
      </c>
      <c r="AV188" s="67">
        <v>128.80000007897615</v>
      </c>
      <c r="AW188" s="67">
        <v>58.243953265632967</v>
      </c>
      <c r="AX188" s="67">
        <v>0</v>
      </c>
      <c r="AY188" s="67">
        <v>19</v>
      </c>
      <c r="AZ188" s="13">
        <v>0</v>
      </c>
      <c r="BA188" s="13" t="s">
        <v>2109</v>
      </c>
      <c r="BB188" s="13" t="s">
        <v>2109</v>
      </c>
      <c r="BC188" s="13" t="s">
        <v>2109</v>
      </c>
      <c r="BD188" s="37">
        <v>683188</v>
      </c>
      <c r="BE188" s="36" t="s">
        <v>1379</v>
      </c>
      <c r="BF188" s="36" t="s">
        <v>1633</v>
      </c>
      <c r="BG188" s="36" t="s">
        <v>1634</v>
      </c>
      <c r="BH188" s="36" t="s">
        <v>1595</v>
      </c>
      <c r="BI188" s="36" t="s">
        <v>1534</v>
      </c>
      <c r="BJ188" s="36" t="s">
        <v>1535</v>
      </c>
      <c r="BK188" s="36" t="s">
        <v>1554</v>
      </c>
      <c r="BL188" s="36" t="s">
        <v>1555</v>
      </c>
      <c r="BM188" s="36" t="s">
        <v>1538</v>
      </c>
      <c r="BN188" s="36" t="s">
        <v>1539</v>
      </c>
      <c r="BO188" s="36" t="s">
        <v>1556</v>
      </c>
      <c r="BP188" s="36" t="s">
        <v>1557</v>
      </c>
      <c r="BQ188" s="36" t="s">
        <v>1558</v>
      </c>
      <c r="BR188" s="36" t="s">
        <v>1598</v>
      </c>
      <c r="BS188" s="36" t="s">
        <v>1599</v>
      </c>
      <c r="BT188" s="36" t="s">
        <v>1600</v>
      </c>
      <c r="BU188" s="36" t="s">
        <v>1601</v>
      </c>
      <c r="BV188" s="36" t="s">
        <v>1602</v>
      </c>
      <c r="BW188" s="36" t="s">
        <v>2027</v>
      </c>
      <c r="BX188" s="36" t="s">
        <v>1635</v>
      </c>
      <c r="BY188" s="36" t="s">
        <v>1604</v>
      </c>
      <c r="BZ188" s="36" t="s">
        <v>1605</v>
      </c>
    </row>
    <row r="189" spans="1:78" ht="28.8" hidden="1" x14ac:dyDescent="0.3">
      <c r="A189" s="12" t="s">
        <v>340</v>
      </c>
      <c r="B189" s="11" t="s">
        <v>1379</v>
      </c>
      <c r="C189" s="20">
        <v>408</v>
      </c>
      <c r="D189" s="14">
        <v>5900</v>
      </c>
      <c r="E189" s="27">
        <v>44.790900000000001</v>
      </c>
      <c r="F189" s="27">
        <v>-72.095600000000005</v>
      </c>
      <c r="G189" s="15" t="s">
        <v>1129</v>
      </c>
      <c r="H189" s="15" t="s">
        <v>2090</v>
      </c>
      <c r="I189" s="17" t="s">
        <v>1185</v>
      </c>
      <c r="J189" s="12" t="s">
        <v>341</v>
      </c>
      <c r="K189" s="13">
        <v>58</v>
      </c>
      <c r="L189" s="11">
        <v>58</v>
      </c>
      <c r="M189" s="52">
        <v>35278</v>
      </c>
      <c r="N189" s="11">
        <v>48</v>
      </c>
      <c r="O189" s="11">
        <v>48</v>
      </c>
      <c r="P189" s="11">
        <v>5.3125</v>
      </c>
      <c r="Q189" s="11">
        <v>5.3125</v>
      </c>
      <c r="R189" s="11">
        <v>36.806079660838598</v>
      </c>
      <c r="S189" s="11">
        <v>36.806079660838598</v>
      </c>
      <c r="T189" s="11">
        <v>53.125</v>
      </c>
      <c r="U189" s="11">
        <v>0.76679332626747199</v>
      </c>
      <c r="V189" s="11">
        <v>5.2416756165320004</v>
      </c>
      <c r="W189" s="11">
        <v>5.2416756165320004</v>
      </c>
      <c r="X189" s="11">
        <v>36.315393938513402</v>
      </c>
      <c r="Y189" s="11">
        <v>36.315393938513402</v>
      </c>
      <c r="Z189" s="11">
        <v>52.416756165320002</v>
      </c>
      <c r="AA189" s="11">
        <v>1</v>
      </c>
      <c r="AB189" s="11">
        <v>0</v>
      </c>
      <c r="AC189" s="11">
        <v>186.19999778270699</v>
      </c>
      <c r="AD189" s="11"/>
      <c r="AE189" s="11"/>
      <c r="AF189" s="11">
        <v>15</v>
      </c>
      <c r="AG189" s="67">
        <v>48</v>
      </c>
      <c r="AH189" s="67">
        <v>48</v>
      </c>
      <c r="AI189" s="67">
        <v>5.0625</v>
      </c>
      <c r="AJ189" s="67">
        <v>5.0625</v>
      </c>
      <c r="AK189" s="67">
        <v>35.074028853269766</v>
      </c>
      <c r="AL189" s="67">
        <v>35.074028853269766</v>
      </c>
      <c r="AM189" s="67">
        <v>50.625</v>
      </c>
      <c r="AN189" s="67">
        <v>0.73070893444312013</v>
      </c>
      <c r="AO189" s="67">
        <v>4.6369495205203526</v>
      </c>
      <c r="AP189" s="67">
        <v>4.6369495205203526</v>
      </c>
      <c r="AQ189" s="67">
        <v>32.125728646693581</v>
      </c>
      <c r="AR189" s="67">
        <v>32.125728646693581</v>
      </c>
      <c r="AS189" s="67">
        <v>46.369495205203528</v>
      </c>
      <c r="AT189" s="67">
        <v>1</v>
      </c>
      <c r="AU189" s="67">
        <v>0</v>
      </c>
      <c r="AV189" s="67">
        <v>186.19999778270721</v>
      </c>
      <c r="AW189" s="67">
        <v>57.847771606058267</v>
      </c>
      <c r="AX189" s="67">
        <v>0</v>
      </c>
      <c r="AY189" s="67">
        <v>23</v>
      </c>
      <c r="AZ189" s="13">
        <v>0</v>
      </c>
      <c r="BA189" s="13">
        <v>0</v>
      </c>
      <c r="BB189" s="13">
        <v>0</v>
      </c>
      <c r="BC189" s="13" t="s">
        <v>2109</v>
      </c>
      <c r="BD189" s="37">
        <v>683188</v>
      </c>
      <c r="BE189" s="36" t="s">
        <v>1379</v>
      </c>
      <c r="BF189" s="36" t="s">
        <v>1633</v>
      </c>
      <c r="BG189" s="36" t="s">
        <v>1634</v>
      </c>
      <c r="BH189" s="36" t="s">
        <v>1595</v>
      </c>
      <c r="BI189" s="36" t="s">
        <v>1534</v>
      </c>
      <c r="BJ189" s="36" t="s">
        <v>1535</v>
      </c>
      <c r="BK189" s="36" t="s">
        <v>1554</v>
      </c>
      <c r="BL189" s="36" t="s">
        <v>1555</v>
      </c>
      <c r="BM189" s="36" t="s">
        <v>1538</v>
      </c>
      <c r="BN189" s="36" t="s">
        <v>1539</v>
      </c>
      <c r="BO189" s="36" t="s">
        <v>1556</v>
      </c>
      <c r="BP189" s="36" t="s">
        <v>1557</v>
      </c>
      <c r="BQ189" s="36" t="s">
        <v>1558</v>
      </c>
      <c r="BR189" s="36" t="s">
        <v>1598</v>
      </c>
      <c r="BS189" s="36" t="s">
        <v>1599</v>
      </c>
      <c r="BT189" s="36" t="s">
        <v>1600</v>
      </c>
      <c r="BU189" s="36" t="s">
        <v>1601</v>
      </c>
      <c r="BV189" s="36" t="s">
        <v>1602</v>
      </c>
      <c r="BW189" s="36" t="s">
        <v>2027</v>
      </c>
      <c r="BX189" s="36" t="s">
        <v>1635</v>
      </c>
      <c r="BY189" s="36" t="s">
        <v>1604</v>
      </c>
      <c r="BZ189" s="36" t="s">
        <v>1605</v>
      </c>
    </row>
    <row r="190" spans="1:78" hidden="1" x14ac:dyDescent="0.3">
      <c r="A190" s="12" t="s">
        <v>342</v>
      </c>
      <c r="B190" s="11" t="s">
        <v>1433</v>
      </c>
      <c r="C190" s="20">
        <v>409</v>
      </c>
      <c r="D190" s="27">
        <v>2636</v>
      </c>
      <c r="E190" s="27">
        <v>44.695833</v>
      </c>
      <c r="F190" s="27">
        <v>-72.054167000000007</v>
      </c>
      <c r="G190" s="15" t="s">
        <v>1302</v>
      </c>
      <c r="H190" s="15" t="s">
        <v>2090</v>
      </c>
      <c r="I190" s="17" t="s">
        <v>1185</v>
      </c>
      <c r="J190" s="12" t="s">
        <v>343</v>
      </c>
      <c r="K190" s="13">
        <v>58</v>
      </c>
      <c r="L190" s="11">
        <v>58</v>
      </c>
      <c r="M190" s="52">
        <v>35684</v>
      </c>
      <c r="N190" s="11">
        <v>38</v>
      </c>
      <c r="O190" s="11">
        <v>37</v>
      </c>
      <c r="P190" s="11">
        <v>5.1842105263157903</v>
      </c>
      <c r="Q190" s="11">
        <v>5.3243243243243201</v>
      </c>
      <c r="R190" s="11">
        <v>31.957619962760202</v>
      </c>
      <c r="S190" s="11">
        <v>32.386600499155399</v>
      </c>
      <c r="T190" s="11">
        <v>52.538003585672499</v>
      </c>
      <c r="U190" s="11">
        <v>0.85227896050408902</v>
      </c>
      <c r="V190" s="11">
        <v>5.2243133273289599</v>
      </c>
      <c r="W190" s="11">
        <v>5.2296334020611202</v>
      </c>
      <c r="X190" s="11">
        <v>32.204830230884099</v>
      </c>
      <c r="Y190" s="11">
        <v>31.810618105253401</v>
      </c>
      <c r="Z190" s="11">
        <v>51.603636760821701</v>
      </c>
      <c r="AA190" s="11">
        <v>0.99898270599043004</v>
      </c>
      <c r="AB190" s="11">
        <v>0.20000000298023199</v>
      </c>
      <c r="AC190" s="11">
        <v>196.40000068396299</v>
      </c>
      <c r="AD190" s="11"/>
      <c r="AE190" s="11"/>
      <c r="AF190" s="11">
        <v>9</v>
      </c>
      <c r="AG190" s="67">
        <v>38</v>
      </c>
      <c r="AH190" s="67">
        <v>37</v>
      </c>
      <c r="AI190" s="67">
        <v>4.5789473684210522</v>
      </c>
      <c r="AJ190" s="67">
        <v>4.7027027027027026</v>
      </c>
      <c r="AK190" s="67">
        <v>28.226527276752677</v>
      </c>
      <c r="AL190" s="67">
        <v>28.605423791132168</v>
      </c>
      <c r="AM190" s="67">
        <v>46.404124994451848</v>
      </c>
      <c r="AN190" s="67">
        <v>0.75277431029295172</v>
      </c>
      <c r="AO190" s="67">
        <v>4.2238046722520801</v>
      </c>
      <c r="AP190" s="67">
        <v>4.2281058990550155</v>
      </c>
      <c r="AQ190" s="67">
        <v>26.037280667436509</v>
      </c>
      <c r="AR190" s="67">
        <v>25.718564136904714</v>
      </c>
      <c r="AS190" s="67">
        <v>41.721020237313468</v>
      </c>
      <c r="AT190" s="67">
        <v>0.99898270599043026</v>
      </c>
      <c r="AU190" s="67">
        <v>0.20000000298023224</v>
      </c>
      <c r="AV190" s="67">
        <v>196.4000006839633</v>
      </c>
      <c r="AW190" s="67">
        <v>54.288570238033017</v>
      </c>
      <c r="AX190" s="67">
        <v>0</v>
      </c>
      <c r="AY190" s="67">
        <v>20</v>
      </c>
      <c r="AZ190" s="13">
        <v>0</v>
      </c>
      <c r="BA190" s="13">
        <v>0</v>
      </c>
      <c r="BB190" s="13">
        <v>0</v>
      </c>
      <c r="BC190" s="13" t="s">
        <v>2109</v>
      </c>
      <c r="BD190" s="37">
        <v>686709</v>
      </c>
      <c r="BE190" s="36" t="s">
        <v>1433</v>
      </c>
      <c r="BF190" s="36" t="s">
        <v>1804</v>
      </c>
      <c r="BG190" s="36" t="s">
        <v>1805</v>
      </c>
      <c r="BH190" s="36" t="s">
        <v>1595</v>
      </c>
      <c r="BI190" s="36" t="s">
        <v>1534</v>
      </c>
      <c r="BJ190" s="36" t="s">
        <v>1535</v>
      </c>
      <c r="BK190" s="36" t="s">
        <v>1554</v>
      </c>
      <c r="BL190" s="36" t="s">
        <v>1555</v>
      </c>
      <c r="BM190" s="36" t="s">
        <v>1538</v>
      </c>
      <c r="BN190" s="36" t="s">
        <v>1539</v>
      </c>
      <c r="BO190" s="36" t="s">
        <v>1556</v>
      </c>
      <c r="BP190" s="36" t="s">
        <v>1557</v>
      </c>
      <c r="BQ190" s="36" t="s">
        <v>1558</v>
      </c>
      <c r="BR190" s="36" t="s">
        <v>1598</v>
      </c>
      <c r="BS190" s="36" t="s">
        <v>1599</v>
      </c>
      <c r="BT190" s="36" t="s">
        <v>1600</v>
      </c>
      <c r="BU190" s="36" t="s">
        <v>1601</v>
      </c>
      <c r="BV190" s="36" t="s">
        <v>1602</v>
      </c>
      <c r="BW190" s="36" t="s">
        <v>2027</v>
      </c>
      <c r="BX190" s="36" t="s">
        <v>1806</v>
      </c>
      <c r="BY190" s="36" t="s">
        <v>1604</v>
      </c>
      <c r="BZ190" s="36" t="s">
        <v>1605</v>
      </c>
    </row>
    <row r="191" spans="1:78" hidden="1" x14ac:dyDescent="0.3">
      <c r="A191" s="3" t="str">
        <f>"VT"&amp;C191</f>
        <v>VT410</v>
      </c>
      <c r="B191" s="11" t="s">
        <v>1379</v>
      </c>
      <c r="C191" s="20">
        <v>410</v>
      </c>
      <c r="D191" s="14" t="s">
        <v>1112</v>
      </c>
      <c r="E191" s="14">
        <v>44.469299999999997</v>
      </c>
      <c r="F191" s="14">
        <v>-72.367599999999996</v>
      </c>
      <c r="G191" s="15" t="s">
        <v>1372</v>
      </c>
      <c r="H191" s="15" t="s">
        <v>2090</v>
      </c>
      <c r="I191" s="17" t="s">
        <v>1185</v>
      </c>
      <c r="J191" s="12" t="s">
        <v>344</v>
      </c>
      <c r="K191" s="13">
        <v>58</v>
      </c>
      <c r="L191" s="11">
        <v>58</v>
      </c>
      <c r="M191" s="52">
        <v>36430</v>
      </c>
      <c r="N191" s="11">
        <v>43</v>
      </c>
      <c r="O191" s="11">
        <v>43</v>
      </c>
      <c r="P191" s="11">
        <v>5.1395348837209296</v>
      </c>
      <c r="Q191" s="11">
        <v>5.1395348837209296</v>
      </c>
      <c r="R191" s="11">
        <v>33.702184043505603</v>
      </c>
      <c r="S191" s="11">
        <v>33.702184043505603</v>
      </c>
      <c r="T191" s="11">
        <v>51.395348837209298</v>
      </c>
      <c r="U191" s="11">
        <v>0.78377172194199196</v>
      </c>
      <c r="V191" s="11">
        <v>5.24847001626964</v>
      </c>
      <c r="W191" s="11">
        <v>5.24847001626964</v>
      </c>
      <c r="X191" s="11">
        <v>34.4165194783305</v>
      </c>
      <c r="Y191" s="11">
        <v>34.4165194783305</v>
      </c>
      <c r="Z191" s="11">
        <v>52.484700162696399</v>
      </c>
      <c r="AA191" s="11">
        <v>1</v>
      </c>
      <c r="AB191" s="11">
        <v>0</v>
      </c>
      <c r="AC191" s="11">
        <v>163.39999696612401</v>
      </c>
      <c r="AD191" s="11"/>
      <c r="AE191" s="11"/>
      <c r="AF191" s="11">
        <v>12</v>
      </c>
      <c r="AG191" s="67">
        <v>43</v>
      </c>
      <c r="AH191" s="67">
        <v>43</v>
      </c>
      <c r="AI191" s="67">
        <v>5.0465116279069768</v>
      </c>
      <c r="AJ191" s="67">
        <v>5.0465116279069768</v>
      </c>
      <c r="AK191" s="67">
        <v>33.092189762175209</v>
      </c>
      <c r="AL191" s="67">
        <v>33.092189762175209</v>
      </c>
      <c r="AM191" s="67">
        <v>50.465116279069768</v>
      </c>
      <c r="AN191" s="67">
        <v>0.76958580842267943</v>
      </c>
      <c r="AO191" s="67">
        <v>4.6083231442446841</v>
      </c>
      <c r="AP191" s="67">
        <v>4.6083231442446841</v>
      </c>
      <c r="AQ191" s="67">
        <v>30.218795718502616</v>
      </c>
      <c r="AR191" s="67">
        <v>30.218795718502616</v>
      </c>
      <c r="AS191" s="67">
        <v>46.083231442446845</v>
      </c>
      <c r="AT191" s="67">
        <v>1</v>
      </c>
      <c r="AU191" s="67">
        <v>0</v>
      </c>
      <c r="AV191" s="67">
        <v>163.39999696612358</v>
      </c>
      <c r="AW191" s="67">
        <v>58.157337884814538</v>
      </c>
      <c r="AX191" s="67">
        <v>0</v>
      </c>
      <c r="AY191" s="67">
        <v>20</v>
      </c>
      <c r="AZ191" s="13"/>
      <c r="BA191" s="13"/>
      <c r="BB191" s="13"/>
      <c r="BC191" s="13"/>
      <c r="BD191" s="37">
        <v>683188</v>
      </c>
      <c r="BE191" s="36" t="s">
        <v>1379</v>
      </c>
      <c r="BF191" s="36" t="s">
        <v>1633</v>
      </c>
      <c r="BG191" s="36" t="s">
        <v>1634</v>
      </c>
      <c r="BH191" s="36" t="s">
        <v>1595</v>
      </c>
      <c r="BI191" s="36" t="s">
        <v>1534</v>
      </c>
      <c r="BJ191" s="36" t="s">
        <v>1535</v>
      </c>
      <c r="BK191" s="36" t="s">
        <v>1554</v>
      </c>
      <c r="BL191" s="36" t="s">
        <v>1555</v>
      </c>
      <c r="BM191" s="36" t="s">
        <v>1538</v>
      </c>
      <c r="BN191" s="36" t="s">
        <v>1539</v>
      </c>
      <c r="BO191" s="36" t="s">
        <v>1556</v>
      </c>
      <c r="BP191" s="36" t="s">
        <v>1557</v>
      </c>
      <c r="BQ191" s="36" t="s">
        <v>1558</v>
      </c>
      <c r="BR191" s="36" t="s">
        <v>1598</v>
      </c>
      <c r="BS191" s="36" t="s">
        <v>1599</v>
      </c>
      <c r="BT191" s="36" t="s">
        <v>1600</v>
      </c>
      <c r="BU191" s="36" t="s">
        <v>1601</v>
      </c>
      <c r="BV191" s="36" t="s">
        <v>1602</v>
      </c>
      <c r="BW191" s="36" t="s">
        <v>2027</v>
      </c>
      <c r="BX191" s="36" t="s">
        <v>1635</v>
      </c>
      <c r="BY191" s="36" t="s">
        <v>1604</v>
      </c>
      <c r="BZ191" s="36" t="s">
        <v>1605</v>
      </c>
    </row>
    <row r="192" spans="1:78" hidden="1" x14ac:dyDescent="0.3">
      <c r="A192" s="12" t="s">
        <v>345</v>
      </c>
      <c r="B192" s="11" t="s">
        <v>1379</v>
      </c>
      <c r="C192" s="20">
        <v>411</v>
      </c>
      <c r="D192" s="12">
        <v>6167</v>
      </c>
      <c r="E192" s="27">
        <v>44.38</v>
      </c>
      <c r="F192" s="27">
        <v>-72.263999999999996</v>
      </c>
      <c r="G192" s="15" t="s">
        <v>1129</v>
      </c>
      <c r="H192" s="15" t="s">
        <v>2090</v>
      </c>
      <c r="I192" s="17" t="s">
        <v>1185</v>
      </c>
      <c r="J192" s="12" t="s">
        <v>346</v>
      </c>
      <c r="K192" s="13">
        <v>58</v>
      </c>
      <c r="L192" s="11">
        <v>58</v>
      </c>
      <c r="M192" s="52">
        <v>36431</v>
      </c>
      <c r="N192" s="11">
        <v>52</v>
      </c>
      <c r="O192" s="11">
        <v>51</v>
      </c>
      <c r="P192" s="11">
        <v>5.0576923076923102</v>
      </c>
      <c r="Q192" s="11">
        <v>5.1568627450980404</v>
      </c>
      <c r="R192" s="11">
        <v>36.471537901808802</v>
      </c>
      <c r="S192" s="11">
        <v>36.827366209936699</v>
      </c>
      <c r="T192" s="11">
        <v>51.070368157775597</v>
      </c>
      <c r="U192" s="11">
        <v>0.70821858096031998</v>
      </c>
      <c r="V192" s="11">
        <v>5.22165241717033</v>
      </c>
      <c r="W192" s="11">
        <v>5.22462941401675</v>
      </c>
      <c r="X192" s="11">
        <v>37.653871065516199</v>
      </c>
      <c r="Y192" s="11">
        <v>37.311317025860397</v>
      </c>
      <c r="Z192" s="11">
        <v>51.7414871891663</v>
      </c>
      <c r="AA192" s="11">
        <v>0.999430199424587</v>
      </c>
      <c r="AB192" s="11">
        <v>0.10000000149011599</v>
      </c>
      <c r="AC192" s="11">
        <v>175.400000885129</v>
      </c>
      <c r="AD192" s="11"/>
      <c r="AE192" s="11"/>
      <c r="AF192" s="11">
        <v>17</v>
      </c>
      <c r="AG192" s="67">
        <v>52</v>
      </c>
      <c r="AH192" s="67">
        <v>50</v>
      </c>
      <c r="AI192" s="67">
        <v>4.6923076923076925</v>
      </c>
      <c r="AJ192" s="67">
        <v>4.88</v>
      </c>
      <c r="AK192" s="67">
        <v>33.836711969738978</v>
      </c>
      <c r="AL192" s="67">
        <v>34.506810921903522</v>
      </c>
      <c r="AM192" s="67">
        <v>47.852336973716909</v>
      </c>
      <c r="AN192" s="67">
        <v>0.66359251772891381</v>
      </c>
      <c r="AO192" s="67">
        <v>4.4501424445994324</v>
      </c>
      <c r="AP192" s="67">
        <v>4.4782110034919</v>
      </c>
      <c r="AQ192" s="67">
        <v>32.090433534243836</v>
      </c>
      <c r="AR192" s="67">
        <v>31.665733681533364</v>
      </c>
      <c r="AS192" s="67">
        <v>43.912471716906012</v>
      </c>
      <c r="AT192" s="67">
        <v>0.9937321937553677</v>
      </c>
      <c r="AU192" s="67">
        <v>1.1000000014901161</v>
      </c>
      <c r="AV192" s="67">
        <v>174.40000088512897</v>
      </c>
      <c r="AW192" s="67">
        <v>54.213732940044522</v>
      </c>
      <c r="AX192" s="67">
        <v>0</v>
      </c>
      <c r="AY192" s="67">
        <v>27</v>
      </c>
      <c r="AZ192" s="13">
        <v>0</v>
      </c>
      <c r="BA192" s="13">
        <v>0</v>
      </c>
      <c r="BB192" s="13">
        <v>0</v>
      </c>
      <c r="BC192" s="13" t="s">
        <v>2110</v>
      </c>
      <c r="BD192" s="37">
        <v>683188</v>
      </c>
      <c r="BE192" s="36" t="s">
        <v>1379</v>
      </c>
      <c r="BF192" s="36" t="s">
        <v>1633</v>
      </c>
      <c r="BG192" s="36" t="s">
        <v>1634</v>
      </c>
      <c r="BH192" s="36" t="s">
        <v>1595</v>
      </c>
      <c r="BI192" s="36" t="s">
        <v>1534</v>
      </c>
      <c r="BJ192" s="36" t="s">
        <v>1535</v>
      </c>
      <c r="BK192" s="36" t="s">
        <v>1554</v>
      </c>
      <c r="BL192" s="36" t="s">
        <v>1555</v>
      </c>
      <c r="BM192" s="36" t="s">
        <v>1538</v>
      </c>
      <c r="BN192" s="36" t="s">
        <v>1539</v>
      </c>
      <c r="BO192" s="36" t="s">
        <v>1556</v>
      </c>
      <c r="BP192" s="36" t="s">
        <v>1557</v>
      </c>
      <c r="BQ192" s="36" t="s">
        <v>1558</v>
      </c>
      <c r="BR192" s="36" t="s">
        <v>1598</v>
      </c>
      <c r="BS192" s="36" t="s">
        <v>1599</v>
      </c>
      <c r="BT192" s="36" t="s">
        <v>1600</v>
      </c>
      <c r="BU192" s="36" t="s">
        <v>1601</v>
      </c>
      <c r="BV192" s="36" t="s">
        <v>1602</v>
      </c>
      <c r="BW192" s="36" t="s">
        <v>2027</v>
      </c>
      <c r="BX192" s="36" t="s">
        <v>1635</v>
      </c>
      <c r="BY192" s="36" t="s">
        <v>1604</v>
      </c>
      <c r="BZ192" s="36" t="s">
        <v>1605</v>
      </c>
    </row>
    <row r="193" spans="1:78" ht="28.8" hidden="1" x14ac:dyDescent="0.3">
      <c r="A193" s="12" t="s">
        <v>347</v>
      </c>
      <c r="B193" s="11" t="s">
        <v>1379</v>
      </c>
      <c r="C193" s="20">
        <v>412</v>
      </c>
      <c r="D193" s="22">
        <v>1900</v>
      </c>
      <c r="E193" s="27">
        <v>45.166666999999997</v>
      </c>
      <c r="F193" s="27">
        <v>-73.416667000000004</v>
      </c>
      <c r="G193" s="15" t="s">
        <v>1321</v>
      </c>
      <c r="H193" s="15" t="s">
        <v>2090</v>
      </c>
      <c r="I193" s="17" t="s">
        <v>1185</v>
      </c>
      <c r="J193" s="12" t="s">
        <v>1113</v>
      </c>
      <c r="K193" s="29">
        <v>1</v>
      </c>
      <c r="L193" s="11">
        <v>83</v>
      </c>
      <c r="M193" s="52">
        <v>35319</v>
      </c>
      <c r="N193" s="11">
        <v>42</v>
      </c>
      <c r="O193" s="11">
        <v>42</v>
      </c>
      <c r="P193" s="11">
        <v>6.0714285714285703</v>
      </c>
      <c r="Q193" s="11">
        <v>6.0714285714285703</v>
      </c>
      <c r="R193" s="11">
        <v>39.347354240333402</v>
      </c>
      <c r="S193" s="11">
        <v>39.347354240333402</v>
      </c>
      <c r="T193" s="11">
        <v>60.714285714285701</v>
      </c>
      <c r="U193" s="11">
        <v>0.93684176762698701</v>
      </c>
      <c r="V193" s="11">
        <v>5.5265374939882399</v>
      </c>
      <c r="W193" s="11">
        <v>5.5265374939882399</v>
      </c>
      <c r="X193" s="11">
        <v>35.816056458566599</v>
      </c>
      <c r="Y193" s="11">
        <v>35.816056458566599</v>
      </c>
      <c r="Z193" s="11">
        <v>55.265374939882399</v>
      </c>
      <c r="AA193" s="11">
        <v>1</v>
      </c>
      <c r="AB193" s="11">
        <v>0</v>
      </c>
      <c r="AC193" s="11">
        <v>118.69999840110501</v>
      </c>
      <c r="AD193" s="11"/>
      <c r="AE193" s="11"/>
      <c r="AF193" s="11">
        <v>7</v>
      </c>
      <c r="AG193" s="67">
        <v>42</v>
      </c>
      <c r="AH193" s="67">
        <v>42</v>
      </c>
      <c r="AI193" s="67">
        <v>5.2142857142857144</v>
      </c>
      <c r="AJ193" s="67">
        <v>5.2142857142857144</v>
      </c>
      <c r="AK193" s="67">
        <v>33.792433641698132</v>
      </c>
      <c r="AL193" s="67">
        <v>33.792433641698132</v>
      </c>
      <c r="AM193" s="67">
        <v>52.142857142857146</v>
      </c>
      <c r="AN193" s="67">
        <v>0.80458175337376492</v>
      </c>
      <c r="AO193" s="67">
        <v>4.1373209920084344</v>
      </c>
      <c r="AP193" s="67">
        <v>4.1373209920084344</v>
      </c>
      <c r="AQ193" s="67">
        <v>26.812904535286243</v>
      </c>
      <c r="AR193" s="67">
        <v>26.812904535286243</v>
      </c>
      <c r="AS193" s="67">
        <v>41.373209920084342</v>
      </c>
      <c r="AT193" s="67">
        <v>1</v>
      </c>
      <c r="AU193" s="67">
        <v>0</v>
      </c>
      <c r="AV193" s="67">
        <v>118.6999984011054</v>
      </c>
      <c r="AW193" s="67">
        <v>59.960453113505636</v>
      </c>
      <c r="AX193" s="67">
        <v>0</v>
      </c>
      <c r="AY193" s="67">
        <v>18</v>
      </c>
      <c r="AZ193" s="29" t="s">
        <v>2109</v>
      </c>
      <c r="BA193" s="29" t="s">
        <v>2109</v>
      </c>
      <c r="BB193" s="29" t="s">
        <v>2110</v>
      </c>
      <c r="BC193" s="29" t="s">
        <v>2109</v>
      </c>
      <c r="BD193" s="37">
        <v>683188</v>
      </c>
      <c r="BE193" s="36" t="s">
        <v>1379</v>
      </c>
      <c r="BF193" s="36" t="s">
        <v>1633</v>
      </c>
      <c r="BG193" s="36" t="s">
        <v>1634</v>
      </c>
      <c r="BH193" s="36" t="s">
        <v>1595</v>
      </c>
      <c r="BI193" s="36" t="s">
        <v>1534</v>
      </c>
      <c r="BJ193" s="36" t="s">
        <v>1535</v>
      </c>
      <c r="BK193" s="36" t="s">
        <v>1554</v>
      </c>
      <c r="BL193" s="36" t="s">
        <v>1555</v>
      </c>
      <c r="BM193" s="36" t="s">
        <v>1538</v>
      </c>
      <c r="BN193" s="36" t="s">
        <v>1539</v>
      </c>
      <c r="BO193" s="36" t="s">
        <v>1556</v>
      </c>
      <c r="BP193" s="36" t="s">
        <v>1557</v>
      </c>
      <c r="BQ193" s="36" t="s">
        <v>1558</v>
      </c>
      <c r="BR193" s="36" t="s">
        <v>1598</v>
      </c>
      <c r="BS193" s="36" t="s">
        <v>1599</v>
      </c>
      <c r="BT193" s="36" t="s">
        <v>1600</v>
      </c>
      <c r="BU193" s="36" t="s">
        <v>1601</v>
      </c>
      <c r="BV193" s="36" t="s">
        <v>1602</v>
      </c>
      <c r="BW193" s="36" t="s">
        <v>2027</v>
      </c>
      <c r="BX193" s="36" t="s">
        <v>1635</v>
      </c>
      <c r="BY193" s="36" t="s">
        <v>1604</v>
      </c>
      <c r="BZ193" s="36" t="s">
        <v>1605</v>
      </c>
    </row>
    <row r="194" spans="1:78" ht="28.8" hidden="1" x14ac:dyDescent="0.3">
      <c r="A194" s="12" t="s">
        <v>348</v>
      </c>
      <c r="B194" s="11" t="s">
        <v>1432</v>
      </c>
      <c r="C194" s="20">
        <v>413</v>
      </c>
      <c r="D194" s="22">
        <v>2647</v>
      </c>
      <c r="E194" s="27">
        <v>43.6875</v>
      </c>
      <c r="F194" s="27">
        <v>-73.220832999999999</v>
      </c>
      <c r="G194" s="15" t="s">
        <v>1345</v>
      </c>
      <c r="H194" s="15" t="s">
        <v>2090</v>
      </c>
      <c r="I194" s="17" t="s">
        <v>1185</v>
      </c>
      <c r="J194" s="12" t="s">
        <v>349</v>
      </c>
      <c r="K194" s="13">
        <v>58</v>
      </c>
      <c r="L194" s="11">
        <v>58</v>
      </c>
      <c r="M194" s="52">
        <v>35278</v>
      </c>
      <c r="N194" s="11">
        <v>51</v>
      </c>
      <c r="O194" s="11">
        <v>51</v>
      </c>
      <c r="P194" s="11">
        <v>5.2941176470588198</v>
      </c>
      <c r="Q194" s="11">
        <v>5.2941176470588198</v>
      </c>
      <c r="R194" s="11">
        <v>37.8075622687563</v>
      </c>
      <c r="S194" s="11">
        <v>37.8075622687563</v>
      </c>
      <c r="T194" s="11">
        <v>52.941176470588204</v>
      </c>
      <c r="U194" s="11">
        <v>0.74132475036777001</v>
      </c>
      <c r="V194" s="11">
        <v>5.1504629630939096</v>
      </c>
      <c r="W194" s="11">
        <v>5.1504629630939096</v>
      </c>
      <c r="X194" s="11">
        <v>36.781662624795899</v>
      </c>
      <c r="Y194" s="11">
        <v>36.781662624795899</v>
      </c>
      <c r="Z194" s="11">
        <v>51.5046296309391</v>
      </c>
      <c r="AA194" s="11">
        <v>1</v>
      </c>
      <c r="AB194" s="11">
        <v>0</v>
      </c>
      <c r="AC194" s="11">
        <v>86.399999380111694</v>
      </c>
      <c r="AD194" s="11"/>
      <c r="AE194" s="11"/>
      <c r="AF194" s="11">
        <v>16</v>
      </c>
      <c r="AG194" s="67">
        <v>51</v>
      </c>
      <c r="AH194" s="67">
        <v>50</v>
      </c>
      <c r="AI194" s="67">
        <v>5.0784313725490193</v>
      </c>
      <c r="AJ194" s="67">
        <v>5.18</v>
      </c>
      <c r="AK194" s="67">
        <v>36.267254176325451</v>
      </c>
      <c r="AL194" s="67">
        <v>36.628131265463161</v>
      </c>
      <c r="AM194" s="67">
        <v>51.28964272619173</v>
      </c>
      <c r="AN194" s="67">
        <v>0.71819865226398349</v>
      </c>
      <c r="AO194" s="67">
        <v>4.4236111139951451</v>
      </c>
      <c r="AP194" s="67">
        <v>4.4338747130946263</v>
      </c>
      <c r="AQ194" s="67">
        <v>31.590902166303035</v>
      </c>
      <c r="AR194" s="67">
        <v>31.352228765607684</v>
      </c>
      <c r="AS194" s="67">
        <v>43.901901530370516</v>
      </c>
      <c r="AT194" s="67">
        <v>0.99768518513408377</v>
      </c>
      <c r="AU194" s="67">
        <v>0.20000000298023224</v>
      </c>
      <c r="AV194" s="67">
        <v>86.199999377131462</v>
      </c>
      <c r="AW194" s="67">
        <v>56.857417287376933</v>
      </c>
      <c r="AX194" s="67">
        <v>0</v>
      </c>
      <c r="AY194" s="67">
        <v>26</v>
      </c>
      <c r="AZ194" s="13">
        <v>0</v>
      </c>
      <c r="BA194" s="13">
        <v>0</v>
      </c>
      <c r="BB194" s="13">
        <v>0</v>
      </c>
      <c r="BC194" s="13" t="s">
        <v>2108</v>
      </c>
      <c r="BD194" s="37">
        <v>683188</v>
      </c>
      <c r="BE194" s="36" t="s">
        <v>1379</v>
      </c>
      <c r="BF194" s="36" t="s">
        <v>1633</v>
      </c>
      <c r="BG194" s="36" t="s">
        <v>1634</v>
      </c>
      <c r="BH194" s="36" t="s">
        <v>1595</v>
      </c>
      <c r="BI194" s="36" t="s">
        <v>1534</v>
      </c>
      <c r="BJ194" s="36" t="s">
        <v>1535</v>
      </c>
      <c r="BK194" s="36" t="s">
        <v>1554</v>
      </c>
      <c r="BL194" s="36" t="s">
        <v>1555</v>
      </c>
      <c r="BM194" s="36" t="s">
        <v>1538</v>
      </c>
      <c r="BN194" s="36" t="s">
        <v>1539</v>
      </c>
      <c r="BO194" s="36" t="s">
        <v>1556</v>
      </c>
      <c r="BP194" s="36" t="s">
        <v>1557</v>
      </c>
      <c r="BQ194" s="36" t="s">
        <v>1558</v>
      </c>
      <c r="BR194" s="36" t="s">
        <v>1598</v>
      </c>
      <c r="BS194" s="36" t="s">
        <v>1599</v>
      </c>
      <c r="BT194" s="36" t="s">
        <v>1600</v>
      </c>
      <c r="BU194" s="36" t="s">
        <v>1601</v>
      </c>
      <c r="BV194" s="36" t="s">
        <v>1602</v>
      </c>
      <c r="BW194" s="36" t="s">
        <v>2027</v>
      </c>
      <c r="BX194" s="36" t="s">
        <v>1635</v>
      </c>
      <c r="BY194" s="36" t="s">
        <v>1604</v>
      </c>
      <c r="BZ194" s="36" t="s">
        <v>1605</v>
      </c>
    </row>
    <row r="195" spans="1:78" hidden="1" x14ac:dyDescent="0.3">
      <c r="A195" s="12" t="s">
        <v>350</v>
      </c>
      <c r="B195" s="11" t="s">
        <v>1379</v>
      </c>
      <c r="C195" s="20">
        <v>414</v>
      </c>
      <c r="D195" s="12">
        <v>6190</v>
      </c>
      <c r="E195" s="27">
        <v>44.9328</v>
      </c>
      <c r="F195" s="27">
        <v>-72.0137</v>
      </c>
      <c r="G195" s="15" t="s">
        <v>1129</v>
      </c>
      <c r="H195" s="15" t="s">
        <v>2090</v>
      </c>
      <c r="I195" s="17" t="s">
        <v>1185</v>
      </c>
      <c r="J195" s="12" t="s">
        <v>351</v>
      </c>
      <c r="K195" s="13">
        <v>58</v>
      </c>
      <c r="L195" s="11">
        <v>58</v>
      </c>
      <c r="M195" s="52">
        <v>35671</v>
      </c>
      <c r="N195" s="11">
        <v>51</v>
      </c>
      <c r="O195" s="11">
        <v>51</v>
      </c>
      <c r="P195" s="11">
        <v>5.4901960784313699</v>
      </c>
      <c r="Q195" s="11">
        <v>5.4901960784313699</v>
      </c>
      <c r="R195" s="11">
        <v>39.207842352784297</v>
      </c>
      <c r="S195" s="11">
        <v>39.207842352784297</v>
      </c>
      <c r="T195" s="11">
        <v>54.901960784313701</v>
      </c>
      <c r="U195" s="11">
        <v>0.76878122260361303</v>
      </c>
      <c r="V195" s="11">
        <v>5.0331807828568804</v>
      </c>
      <c r="W195" s="11">
        <v>5.0331807828568804</v>
      </c>
      <c r="X195" s="11">
        <v>35.9441003286897</v>
      </c>
      <c r="Y195" s="11">
        <v>35.9441003286897</v>
      </c>
      <c r="Z195" s="11">
        <v>50.331807828568799</v>
      </c>
      <c r="AA195" s="11">
        <v>1</v>
      </c>
      <c r="AB195" s="11">
        <v>0</v>
      </c>
      <c r="AC195" s="11">
        <v>87.399999596178503</v>
      </c>
      <c r="AD195" s="11"/>
      <c r="AE195" s="11"/>
      <c r="AF195" s="11">
        <v>12</v>
      </c>
      <c r="AG195" s="67">
        <v>51</v>
      </c>
      <c r="AH195" s="67">
        <v>51</v>
      </c>
      <c r="AI195" s="67">
        <v>5.1568627450980395</v>
      </c>
      <c r="AJ195" s="67">
        <v>5.1568627450980395</v>
      </c>
      <c r="AK195" s="67">
        <v>36.827366209936663</v>
      </c>
      <c r="AL195" s="67">
        <v>36.827366209936663</v>
      </c>
      <c r="AM195" s="67">
        <v>51.568627450980401</v>
      </c>
      <c r="AN195" s="67">
        <v>0.72210521980267961</v>
      </c>
      <c r="AO195" s="67">
        <v>4.1636155664774153</v>
      </c>
      <c r="AP195" s="67">
        <v>4.1636155664774153</v>
      </c>
      <c r="AQ195" s="67">
        <v>29.734162571965356</v>
      </c>
      <c r="AR195" s="67">
        <v>29.734162571965356</v>
      </c>
      <c r="AS195" s="67">
        <v>41.636155664774158</v>
      </c>
      <c r="AT195" s="67">
        <v>1</v>
      </c>
      <c r="AU195" s="67">
        <v>0</v>
      </c>
      <c r="AV195" s="67">
        <v>87.399999596178532</v>
      </c>
      <c r="AW195" s="67">
        <v>57.982714225858345</v>
      </c>
      <c r="AX195" s="67">
        <v>0</v>
      </c>
      <c r="AY195" s="67">
        <v>25</v>
      </c>
      <c r="AZ195" s="13">
        <v>0</v>
      </c>
      <c r="BA195" s="13">
        <v>0</v>
      </c>
      <c r="BB195" s="13">
        <v>0</v>
      </c>
      <c r="BC195" s="13" t="s">
        <v>2110</v>
      </c>
      <c r="BD195" s="37">
        <v>683188</v>
      </c>
      <c r="BE195" s="36" t="s">
        <v>1379</v>
      </c>
      <c r="BF195" s="36" t="s">
        <v>1633</v>
      </c>
      <c r="BG195" s="36" t="s">
        <v>1634</v>
      </c>
      <c r="BH195" s="36" t="s">
        <v>1595</v>
      </c>
      <c r="BI195" s="36" t="s">
        <v>1534</v>
      </c>
      <c r="BJ195" s="36" t="s">
        <v>1535</v>
      </c>
      <c r="BK195" s="36" t="s">
        <v>1554</v>
      </c>
      <c r="BL195" s="36" t="s">
        <v>1555</v>
      </c>
      <c r="BM195" s="36" t="s">
        <v>1538</v>
      </c>
      <c r="BN195" s="36" t="s">
        <v>1539</v>
      </c>
      <c r="BO195" s="36" t="s">
        <v>1556</v>
      </c>
      <c r="BP195" s="36" t="s">
        <v>1557</v>
      </c>
      <c r="BQ195" s="36" t="s">
        <v>1558</v>
      </c>
      <c r="BR195" s="36" t="s">
        <v>1598</v>
      </c>
      <c r="BS195" s="36" t="s">
        <v>1599</v>
      </c>
      <c r="BT195" s="36" t="s">
        <v>1600</v>
      </c>
      <c r="BU195" s="36" t="s">
        <v>1601</v>
      </c>
      <c r="BV195" s="36" t="s">
        <v>1602</v>
      </c>
      <c r="BW195" s="36" t="s">
        <v>2027</v>
      </c>
      <c r="BX195" s="36" t="s">
        <v>1635</v>
      </c>
      <c r="BY195" s="36" t="s">
        <v>1604</v>
      </c>
      <c r="BZ195" s="36" t="s">
        <v>1605</v>
      </c>
    </row>
    <row r="196" spans="1:78" ht="28.8" hidden="1" x14ac:dyDescent="0.3">
      <c r="A196" s="12" t="s">
        <v>352</v>
      </c>
      <c r="B196" s="11" t="s">
        <v>1379</v>
      </c>
      <c r="C196" s="20">
        <v>415</v>
      </c>
      <c r="D196" s="22">
        <v>3021</v>
      </c>
      <c r="E196" s="27">
        <v>44.916666999999997</v>
      </c>
      <c r="F196" s="27">
        <v>-72.058333000000005</v>
      </c>
      <c r="G196" s="15" t="s">
        <v>1341</v>
      </c>
      <c r="H196" s="15" t="s">
        <v>2090</v>
      </c>
      <c r="I196" s="17" t="s">
        <v>1185</v>
      </c>
      <c r="J196" s="12" t="s">
        <v>353</v>
      </c>
      <c r="K196" s="13">
        <v>58</v>
      </c>
      <c r="L196" s="11">
        <v>58</v>
      </c>
      <c r="M196" s="52">
        <v>35670</v>
      </c>
      <c r="N196" s="11">
        <v>42</v>
      </c>
      <c r="O196" s="11">
        <v>41</v>
      </c>
      <c r="P196" s="11">
        <v>5.3095238095238102</v>
      </c>
      <c r="Q196" s="11">
        <v>5.4390243902439002</v>
      </c>
      <c r="R196" s="11">
        <v>34.409647041546499</v>
      </c>
      <c r="S196" s="11">
        <v>34.826748901159199</v>
      </c>
      <c r="T196" s="11">
        <v>53.738840237374603</v>
      </c>
      <c r="U196" s="11">
        <v>0.82920830717045602</v>
      </c>
      <c r="V196" s="11">
        <v>5.46780551576453</v>
      </c>
      <c r="W196" s="11">
        <v>5.4714003912278999</v>
      </c>
      <c r="X196" s="11">
        <v>35.435429736994202</v>
      </c>
      <c r="Y196" s="11">
        <v>35.034056457770902</v>
      </c>
      <c r="Z196" s="11">
        <v>54.058722741951101</v>
      </c>
      <c r="AA196" s="11">
        <v>0.99934296976892301</v>
      </c>
      <c r="AB196" s="11">
        <v>0.10000000149011599</v>
      </c>
      <c r="AC196" s="11">
        <v>152.100000485778</v>
      </c>
      <c r="AD196" s="11"/>
      <c r="AE196" s="11"/>
      <c r="AF196" s="11">
        <v>8</v>
      </c>
      <c r="AG196" s="67">
        <v>42</v>
      </c>
      <c r="AH196" s="67">
        <v>41</v>
      </c>
      <c r="AI196" s="67">
        <v>5.0952380952380949</v>
      </c>
      <c r="AJ196" s="67">
        <v>5.2195121951219514</v>
      </c>
      <c r="AK196" s="67">
        <v>33.020916891887666</v>
      </c>
      <c r="AL196" s="67">
        <v>33.421185044161696</v>
      </c>
      <c r="AM196" s="67">
        <v>51.570008120171138</v>
      </c>
      <c r="AN196" s="67">
        <v>0.79574250105146893</v>
      </c>
      <c r="AO196" s="67">
        <v>4.8344283796146055</v>
      </c>
      <c r="AP196" s="67">
        <v>4.8376068335503142</v>
      </c>
      <c r="AQ196" s="67">
        <v>31.330676753306339</v>
      </c>
      <c r="AR196" s="67">
        <v>30.975797567076793</v>
      </c>
      <c r="AS196" s="67">
        <v>47.796693323475651</v>
      </c>
      <c r="AT196" s="67">
        <v>0.99934296976892267</v>
      </c>
      <c r="AU196" s="67">
        <v>0.10000000149011612</v>
      </c>
      <c r="AV196" s="67">
        <v>152.10000048577785</v>
      </c>
      <c r="AW196" s="67">
        <v>60.584614443186467</v>
      </c>
      <c r="AX196" s="67">
        <v>0</v>
      </c>
      <c r="AY196" s="67">
        <v>16</v>
      </c>
      <c r="AZ196" s="13">
        <v>0</v>
      </c>
      <c r="BA196" s="13">
        <v>0</v>
      </c>
      <c r="BB196" s="13">
        <v>0</v>
      </c>
      <c r="BC196" s="13" t="s">
        <v>2110</v>
      </c>
      <c r="BD196" s="37">
        <v>683188</v>
      </c>
      <c r="BE196" s="36" t="s">
        <v>1379</v>
      </c>
      <c r="BF196" s="36" t="s">
        <v>1633</v>
      </c>
      <c r="BG196" s="36" t="s">
        <v>1634</v>
      </c>
      <c r="BH196" s="36" t="s">
        <v>1595</v>
      </c>
      <c r="BI196" s="36" t="s">
        <v>1534</v>
      </c>
      <c r="BJ196" s="36" t="s">
        <v>1535</v>
      </c>
      <c r="BK196" s="36" t="s">
        <v>1554</v>
      </c>
      <c r="BL196" s="36" t="s">
        <v>1555</v>
      </c>
      <c r="BM196" s="36" t="s">
        <v>1538</v>
      </c>
      <c r="BN196" s="36" t="s">
        <v>1539</v>
      </c>
      <c r="BO196" s="36" t="s">
        <v>1556</v>
      </c>
      <c r="BP196" s="36" t="s">
        <v>1557</v>
      </c>
      <c r="BQ196" s="36" t="s">
        <v>1558</v>
      </c>
      <c r="BR196" s="36" t="s">
        <v>1598</v>
      </c>
      <c r="BS196" s="36" t="s">
        <v>1599</v>
      </c>
      <c r="BT196" s="36" t="s">
        <v>1600</v>
      </c>
      <c r="BU196" s="36" t="s">
        <v>1601</v>
      </c>
      <c r="BV196" s="36" t="s">
        <v>1602</v>
      </c>
      <c r="BW196" s="36" t="s">
        <v>2027</v>
      </c>
      <c r="BX196" s="36" t="s">
        <v>1635</v>
      </c>
      <c r="BY196" s="36" t="s">
        <v>1604</v>
      </c>
      <c r="BZ196" s="36" t="s">
        <v>1605</v>
      </c>
    </row>
    <row r="197" spans="1:78" ht="28.8" hidden="1" x14ac:dyDescent="0.3">
      <c r="A197" s="12" t="s">
        <v>354</v>
      </c>
      <c r="B197" s="11" t="s">
        <v>1379</v>
      </c>
      <c r="C197" s="20">
        <v>416</v>
      </c>
      <c r="D197" s="7">
        <v>2841</v>
      </c>
      <c r="E197" s="27">
        <v>44.070099999999996</v>
      </c>
      <c r="F197" s="27">
        <v>-72.078800000000001</v>
      </c>
      <c r="G197" s="15" t="s">
        <v>1129</v>
      </c>
      <c r="H197" s="15" t="s">
        <v>2090</v>
      </c>
      <c r="I197" s="17" t="s">
        <v>1185</v>
      </c>
      <c r="J197" s="12" t="s">
        <v>355</v>
      </c>
      <c r="K197" s="13">
        <v>58</v>
      </c>
      <c r="L197" s="11">
        <v>58</v>
      </c>
      <c r="M197" s="52">
        <v>35606</v>
      </c>
      <c r="N197" s="11">
        <v>57</v>
      </c>
      <c r="O197" s="11">
        <v>57</v>
      </c>
      <c r="P197" s="11">
        <v>5.4210526315789496</v>
      </c>
      <c r="Q197" s="11">
        <v>5.4210526315789496</v>
      </c>
      <c r="R197" s="11">
        <v>40.928049833309899</v>
      </c>
      <c r="S197" s="11">
        <v>40.928049833309899</v>
      </c>
      <c r="T197" s="11">
        <v>54.210526315789501</v>
      </c>
      <c r="U197" s="11">
        <v>0.71803596198789199</v>
      </c>
      <c r="V197" s="11">
        <v>5.3366287767538401</v>
      </c>
      <c r="W197" s="11">
        <v>5.3366287767538401</v>
      </c>
      <c r="X197" s="11">
        <v>40.290663706993001</v>
      </c>
      <c r="Y197" s="11">
        <v>40.290663706993001</v>
      </c>
      <c r="Z197" s="11">
        <v>53.366287767538402</v>
      </c>
      <c r="AA197" s="11">
        <v>1</v>
      </c>
      <c r="AB197" s="11">
        <v>0</v>
      </c>
      <c r="AC197" s="11">
        <v>202.29999773949399</v>
      </c>
      <c r="AD197" s="11"/>
      <c r="AE197" s="11"/>
      <c r="AF197" s="11">
        <v>15</v>
      </c>
      <c r="AG197" s="67">
        <v>57</v>
      </c>
      <c r="AH197" s="67">
        <v>56</v>
      </c>
      <c r="AI197" s="67">
        <v>5.1403508771929829</v>
      </c>
      <c r="AJ197" s="67">
        <v>5.2321428571428568</v>
      </c>
      <c r="AK197" s="67">
        <v>38.808798062005785</v>
      </c>
      <c r="AL197" s="67">
        <v>39.153771940170166</v>
      </c>
      <c r="AM197" s="67">
        <v>51.860437835900761</v>
      </c>
      <c r="AN197" s="67">
        <v>0.68690827965210832</v>
      </c>
      <c r="AO197" s="67">
        <v>4.5793376278289104</v>
      </c>
      <c r="AP197" s="67">
        <v>4.5816023843804912</v>
      </c>
      <c r="AQ197" s="67">
        <v>34.573240913313775</v>
      </c>
      <c r="AR197" s="67">
        <v>34.285572809556733</v>
      </c>
      <c r="AS197" s="67">
        <v>45.412350566767358</v>
      </c>
      <c r="AT197" s="67">
        <v>0.99950568461390255</v>
      </c>
      <c r="AU197" s="67">
        <v>0.10000000149011612</v>
      </c>
      <c r="AV197" s="67">
        <v>202.19999773800373</v>
      </c>
      <c r="AW197" s="67">
        <v>58.112642115347562</v>
      </c>
      <c r="AX197" s="67">
        <v>0</v>
      </c>
      <c r="AY197" s="67">
        <v>27</v>
      </c>
      <c r="AZ197" s="13">
        <v>0</v>
      </c>
      <c r="BA197" s="13">
        <v>0</v>
      </c>
      <c r="BB197" s="13">
        <v>0</v>
      </c>
      <c r="BC197" s="13" t="s">
        <v>2110</v>
      </c>
      <c r="BD197" s="37">
        <v>683188</v>
      </c>
      <c r="BE197" s="36" t="s">
        <v>1379</v>
      </c>
      <c r="BF197" s="36" t="s">
        <v>1633</v>
      </c>
      <c r="BG197" s="36" t="s">
        <v>1634</v>
      </c>
      <c r="BH197" s="36" t="s">
        <v>1595</v>
      </c>
      <c r="BI197" s="36" t="s">
        <v>1534</v>
      </c>
      <c r="BJ197" s="36" t="s">
        <v>1535</v>
      </c>
      <c r="BK197" s="36" t="s">
        <v>1554</v>
      </c>
      <c r="BL197" s="36" t="s">
        <v>1555</v>
      </c>
      <c r="BM197" s="36" t="s">
        <v>1538</v>
      </c>
      <c r="BN197" s="36" t="s">
        <v>1539</v>
      </c>
      <c r="BO197" s="36" t="s">
        <v>1556</v>
      </c>
      <c r="BP197" s="36" t="s">
        <v>1557</v>
      </c>
      <c r="BQ197" s="36" t="s">
        <v>1558</v>
      </c>
      <c r="BR197" s="36" t="s">
        <v>1598</v>
      </c>
      <c r="BS197" s="36" t="s">
        <v>1599</v>
      </c>
      <c r="BT197" s="36" t="s">
        <v>1600</v>
      </c>
      <c r="BU197" s="36" t="s">
        <v>1601</v>
      </c>
      <c r="BV197" s="36" t="s">
        <v>1602</v>
      </c>
      <c r="BW197" s="36" t="s">
        <v>2027</v>
      </c>
      <c r="BX197" s="36" t="s">
        <v>1635</v>
      </c>
      <c r="BY197" s="36" t="s">
        <v>1604</v>
      </c>
      <c r="BZ197" s="36" t="s">
        <v>1605</v>
      </c>
    </row>
    <row r="198" spans="1:78" ht="28.8" hidden="1" x14ac:dyDescent="0.3">
      <c r="A198" s="12" t="s">
        <v>356</v>
      </c>
      <c r="B198" s="11" t="s">
        <v>1379</v>
      </c>
      <c r="C198" s="20">
        <v>417</v>
      </c>
      <c r="D198" s="19">
        <v>4129</v>
      </c>
      <c r="E198" s="27">
        <v>44.9358</v>
      </c>
      <c r="F198" s="27">
        <v>-71.885400000000004</v>
      </c>
      <c r="G198" s="15" t="s">
        <v>1129</v>
      </c>
      <c r="H198" s="15" t="s">
        <v>2090</v>
      </c>
      <c r="I198" s="17" t="s">
        <v>1185</v>
      </c>
      <c r="J198" s="12" t="s">
        <v>357</v>
      </c>
      <c r="K198" s="13">
        <v>58</v>
      </c>
      <c r="L198" s="11">
        <v>58</v>
      </c>
      <c r="M198" s="52">
        <v>35292</v>
      </c>
      <c r="N198" s="11">
        <v>61</v>
      </c>
      <c r="O198" s="11">
        <v>60</v>
      </c>
      <c r="P198" s="11">
        <v>5.2786885245901596</v>
      </c>
      <c r="Q198" s="11">
        <v>5.3666666666666698</v>
      </c>
      <c r="R198" s="11">
        <v>41.227875338392501</v>
      </c>
      <c r="S198" s="11">
        <v>41.5700212492929</v>
      </c>
      <c r="T198" s="11">
        <v>53.224958195036599</v>
      </c>
      <c r="U198" s="11">
        <v>0.68147575818512995</v>
      </c>
      <c r="V198" s="11">
        <v>5.1455725514287503</v>
      </c>
      <c r="W198" s="11">
        <v>5.1479591806699698</v>
      </c>
      <c r="X198" s="11">
        <v>40.188206352150601</v>
      </c>
      <c r="Y198" s="11">
        <v>39.875920347380699</v>
      </c>
      <c r="Z198" s="11">
        <v>51.055884257313103</v>
      </c>
      <c r="AA198" s="11">
        <v>0.99953639313027498</v>
      </c>
      <c r="AB198" s="11">
        <v>0.10000000149011599</v>
      </c>
      <c r="AC198" s="11">
        <v>215.599999330938</v>
      </c>
      <c r="AD198" s="11"/>
      <c r="AE198" s="11"/>
      <c r="AF198" s="11">
        <v>15</v>
      </c>
      <c r="AG198" s="67">
        <v>61</v>
      </c>
      <c r="AH198" s="67">
        <v>59</v>
      </c>
      <c r="AI198" s="67">
        <v>5.0655737704918034</v>
      </c>
      <c r="AJ198" s="67">
        <v>5.2372881355932206</v>
      </c>
      <c r="AK198" s="67">
        <v>39.563395899264854</v>
      </c>
      <c r="AL198" s="67">
        <v>40.228373493074578</v>
      </c>
      <c r="AM198" s="67">
        <v>51.50715426828485</v>
      </c>
      <c r="AN198" s="67">
        <v>0.65948153267335374</v>
      </c>
      <c r="AO198" s="67">
        <v>4.4714881763893386</v>
      </c>
      <c r="AP198" s="67">
        <v>4.5366886156983375</v>
      </c>
      <c r="AQ198" s="67">
        <v>34.923439080465265</v>
      </c>
      <c r="AR198" s="67">
        <v>34.846966469875206</v>
      </c>
      <c r="AS198" s="67">
        <v>44.616968619290645</v>
      </c>
      <c r="AT198" s="67">
        <v>0.98562818724578427</v>
      </c>
      <c r="AU198" s="67">
        <v>3.1000000014901161</v>
      </c>
      <c r="AV198" s="67">
        <v>212.59999933093786</v>
      </c>
      <c r="AW198" s="67">
        <v>57.765704681144605</v>
      </c>
      <c r="AX198" s="67">
        <v>0</v>
      </c>
      <c r="AY198" s="67">
        <v>27</v>
      </c>
      <c r="AZ198" s="13" t="s">
        <v>2108</v>
      </c>
      <c r="BA198" s="13" t="s">
        <v>2109</v>
      </c>
      <c r="BB198" s="13" t="s">
        <v>2109</v>
      </c>
      <c r="BC198" s="13" t="s">
        <v>2109</v>
      </c>
      <c r="BD198" s="37">
        <v>683188</v>
      </c>
      <c r="BE198" s="36" t="s">
        <v>1379</v>
      </c>
      <c r="BF198" s="36" t="s">
        <v>1633</v>
      </c>
      <c r="BG198" s="36" t="s">
        <v>1634</v>
      </c>
      <c r="BH198" s="36" t="s">
        <v>1595</v>
      </c>
      <c r="BI198" s="36" t="s">
        <v>1534</v>
      </c>
      <c r="BJ198" s="36" t="s">
        <v>1535</v>
      </c>
      <c r="BK198" s="36" t="s">
        <v>1554</v>
      </c>
      <c r="BL198" s="36" t="s">
        <v>1555</v>
      </c>
      <c r="BM198" s="36" t="s">
        <v>1538</v>
      </c>
      <c r="BN198" s="36" t="s">
        <v>1539</v>
      </c>
      <c r="BO198" s="36" t="s">
        <v>1556</v>
      </c>
      <c r="BP198" s="36" t="s">
        <v>1557</v>
      </c>
      <c r="BQ198" s="36" t="s">
        <v>1558</v>
      </c>
      <c r="BR198" s="36" t="s">
        <v>1598</v>
      </c>
      <c r="BS198" s="36" t="s">
        <v>1599</v>
      </c>
      <c r="BT198" s="36" t="s">
        <v>1600</v>
      </c>
      <c r="BU198" s="36" t="s">
        <v>1601</v>
      </c>
      <c r="BV198" s="36" t="s">
        <v>1602</v>
      </c>
      <c r="BW198" s="36" t="s">
        <v>2027</v>
      </c>
      <c r="BX198" s="36" t="s">
        <v>1635</v>
      </c>
      <c r="BY198" s="36" t="s">
        <v>1604</v>
      </c>
      <c r="BZ198" s="36" t="s">
        <v>1605</v>
      </c>
    </row>
    <row r="199" spans="1:78" ht="28.8" hidden="1" x14ac:dyDescent="0.3">
      <c r="A199" s="12" t="s">
        <v>358</v>
      </c>
      <c r="B199" s="11" t="s">
        <v>1379</v>
      </c>
      <c r="C199" s="20">
        <v>418</v>
      </c>
      <c r="D199" s="7">
        <v>6466</v>
      </c>
      <c r="E199" s="27">
        <v>44.74</v>
      </c>
      <c r="F199" s="27">
        <v>-71.676500000000004</v>
      </c>
      <c r="G199" s="15" t="s">
        <v>1129</v>
      </c>
      <c r="H199" s="15" t="s">
        <v>2090</v>
      </c>
      <c r="I199" s="17" t="s">
        <v>1185</v>
      </c>
      <c r="J199" s="12" t="s">
        <v>359</v>
      </c>
      <c r="K199" s="13">
        <v>58</v>
      </c>
      <c r="L199" s="11">
        <v>58</v>
      </c>
      <c r="M199" s="52">
        <v>35278</v>
      </c>
      <c r="N199" s="11">
        <v>51</v>
      </c>
      <c r="O199" s="11">
        <v>51</v>
      </c>
      <c r="P199" s="11">
        <v>5.2156862745097996</v>
      </c>
      <c r="Q199" s="11">
        <v>5.2156862745097996</v>
      </c>
      <c r="R199" s="11">
        <v>37.247450235145102</v>
      </c>
      <c r="S199" s="11">
        <v>37.247450235145102</v>
      </c>
      <c r="T199" s="11">
        <v>52.156862745098003</v>
      </c>
      <c r="U199" s="11">
        <v>0.730342161473433</v>
      </c>
      <c r="V199" s="11">
        <v>5.45043022759676</v>
      </c>
      <c r="W199" s="11">
        <v>5.45043022759676</v>
      </c>
      <c r="X199" s="11">
        <v>38.923857375148799</v>
      </c>
      <c r="Y199" s="11">
        <v>38.923857375148799</v>
      </c>
      <c r="Z199" s="11">
        <v>54.504302275967603</v>
      </c>
      <c r="AA199" s="11">
        <v>1</v>
      </c>
      <c r="AB199" s="11">
        <v>0</v>
      </c>
      <c r="AC199" s="11">
        <v>267.300000160933</v>
      </c>
      <c r="AD199" s="11"/>
      <c r="AE199" s="11"/>
      <c r="AF199" s="11">
        <v>13</v>
      </c>
      <c r="AG199" s="67">
        <v>51</v>
      </c>
      <c r="AH199" s="67">
        <v>50</v>
      </c>
      <c r="AI199" s="67">
        <v>4.7647058823529411</v>
      </c>
      <c r="AJ199" s="67">
        <v>4.8600000000000003</v>
      </c>
      <c r="AK199" s="67">
        <v>34.02680604188064</v>
      </c>
      <c r="AL199" s="67">
        <v>34.365389565666213</v>
      </c>
      <c r="AM199" s="67">
        <v>48.121170588666374</v>
      </c>
      <c r="AN199" s="67">
        <v>0.67383116795423936</v>
      </c>
      <c r="AO199" s="67">
        <v>5.0089786748539042</v>
      </c>
      <c r="AP199" s="67">
        <v>5.0127293141249876</v>
      </c>
      <c r="AQ199" s="67">
        <v>35.771262706566567</v>
      </c>
      <c r="AR199" s="67">
        <v>35.445348902703699</v>
      </c>
      <c r="AS199" s="67">
        <v>49.633416139880062</v>
      </c>
      <c r="AT199" s="67">
        <v>0.99925177701885592</v>
      </c>
      <c r="AU199" s="67">
        <v>0.20000000298023224</v>
      </c>
      <c r="AV199" s="67">
        <v>267.10000015795231</v>
      </c>
      <c r="AW199" s="67">
        <v>53.251875817162272</v>
      </c>
      <c r="AX199" s="67">
        <v>0</v>
      </c>
      <c r="AY199" s="67">
        <v>29</v>
      </c>
      <c r="AZ199" s="13">
        <v>0</v>
      </c>
      <c r="BA199" s="13">
        <v>0</v>
      </c>
      <c r="BB199" s="13">
        <v>0</v>
      </c>
      <c r="BC199" s="13">
        <v>0</v>
      </c>
      <c r="BD199" s="37">
        <v>683188</v>
      </c>
      <c r="BE199" s="36" t="s">
        <v>1379</v>
      </c>
      <c r="BF199" s="36" t="s">
        <v>1633</v>
      </c>
      <c r="BG199" s="36" t="s">
        <v>1634</v>
      </c>
      <c r="BH199" s="36" t="s">
        <v>1595</v>
      </c>
      <c r="BI199" s="36" t="s">
        <v>1534</v>
      </c>
      <c r="BJ199" s="36" t="s">
        <v>1535</v>
      </c>
      <c r="BK199" s="36" t="s">
        <v>1554</v>
      </c>
      <c r="BL199" s="36" t="s">
        <v>1555</v>
      </c>
      <c r="BM199" s="36" t="s">
        <v>1538</v>
      </c>
      <c r="BN199" s="36" t="s">
        <v>1539</v>
      </c>
      <c r="BO199" s="36" t="s">
        <v>1556</v>
      </c>
      <c r="BP199" s="36" t="s">
        <v>1557</v>
      </c>
      <c r="BQ199" s="36" t="s">
        <v>1558</v>
      </c>
      <c r="BR199" s="36" t="s">
        <v>1598</v>
      </c>
      <c r="BS199" s="36" t="s">
        <v>1599</v>
      </c>
      <c r="BT199" s="36" t="s">
        <v>1600</v>
      </c>
      <c r="BU199" s="36" t="s">
        <v>1601</v>
      </c>
      <c r="BV199" s="36" t="s">
        <v>1602</v>
      </c>
      <c r="BW199" s="36" t="s">
        <v>2027</v>
      </c>
      <c r="BX199" s="36" t="s">
        <v>1635</v>
      </c>
      <c r="BY199" s="36" t="s">
        <v>1604</v>
      </c>
      <c r="BZ199" s="36" t="s">
        <v>1605</v>
      </c>
    </row>
    <row r="200" spans="1:78" hidden="1" x14ac:dyDescent="0.3">
      <c r="A200" s="12" t="s">
        <v>360</v>
      </c>
      <c r="B200" s="11" t="s">
        <v>1379</v>
      </c>
      <c r="C200" s="20">
        <v>419</v>
      </c>
      <c r="D200" s="12">
        <v>2893</v>
      </c>
      <c r="E200" s="27">
        <v>44.620899999999999</v>
      </c>
      <c r="F200" s="27">
        <v>-72.199299999999994</v>
      </c>
      <c r="G200" s="15" t="s">
        <v>1129</v>
      </c>
      <c r="H200" s="15" t="s">
        <v>2090</v>
      </c>
      <c r="I200" s="17" t="s">
        <v>1185</v>
      </c>
      <c r="J200" s="12" t="s">
        <v>361</v>
      </c>
      <c r="K200" s="13">
        <v>58</v>
      </c>
      <c r="L200" s="11">
        <v>58</v>
      </c>
      <c r="M200" s="52">
        <v>35305</v>
      </c>
      <c r="N200" s="11">
        <v>30</v>
      </c>
      <c r="O200" s="11">
        <v>30</v>
      </c>
      <c r="P200" s="11">
        <v>5.5</v>
      </c>
      <c r="Q200" s="11">
        <v>5.5</v>
      </c>
      <c r="R200" s="11">
        <v>30.124740662784099</v>
      </c>
      <c r="S200" s="11">
        <v>30.124740662784099</v>
      </c>
      <c r="T200" s="11">
        <v>55</v>
      </c>
      <c r="U200" s="11">
        <v>1.0041580220927999</v>
      </c>
      <c r="V200" s="11">
        <v>5.1522277269022201</v>
      </c>
      <c r="W200" s="11">
        <v>5.1522277269022201</v>
      </c>
      <c r="X200" s="11">
        <v>28.2199134742791</v>
      </c>
      <c r="Y200" s="11">
        <v>28.2199134742791</v>
      </c>
      <c r="Z200" s="11">
        <v>51.522277269022197</v>
      </c>
      <c r="AA200" s="11">
        <v>1</v>
      </c>
      <c r="AB200" s="11">
        <v>0</v>
      </c>
      <c r="AC200" s="11">
        <v>161.600000813603</v>
      </c>
      <c r="AD200" s="11"/>
      <c r="AE200" s="11"/>
      <c r="AF200" s="11">
        <v>7</v>
      </c>
      <c r="AG200" s="67">
        <v>30</v>
      </c>
      <c r="AH200" s="67">
        <v>30</v>
      </c>
      <c r="AI200" s="67">
        <v>5.3</v>
      </c>
      <c r="AJ200" s="67">
        <v>5.3</v>
      </c>
      <c r="AK200" s="67">
        <v>29.029295547773803</v>
      </c>
      <c r="AL200" s="67">
        <v>29.029295547773803</v>
      </c>
      <c r="AM200" s="67">
        <v>53</v>
      </c>
      <c r="AN200" s="67">
        <v>0.96764318492579338</v>
      </c>
      <c r="AO200" s="67">
        <v>4.5123762401894414</v>
      </c>
      <c r="AP200" s="67">
        <v>4.5123762401894414</v>
      </c>
      <c r="AQ200" s="67">
        <v>24.715302547021064</v>
      </c>
      <c r="AR200" s="67">
        <v>24.715302547021064</v>
      </c>
      <c r="AS200" s="67">
        <v>45.12376240189441</v>
      </c>
      <c r="AT200" s="67">
        <v>1</v>
      </c>
      <c r="AU200" s="67">
        <v>0</v>
      </c>
      <c r="AV200" s="67">
        <v>161.6000008136034</v>
      </c>
      <c r="AW200" s="67">
        <v>59.323100748636499</v>
      </c>
      <c r="AX200" s="67">
        <v>0</v>
      </c>
      <c r="AY200" s="67">
        <v>13</v>
      </c>
      <c r="AZ200" s="13">
        <v>0</v>
      </c>
      <c r="BA200" s="13">
        <v>0</v>
      </c>
      <c r="BB200" s="13">
        <v>0</v>
      </c>
      <c r="BC200" s="13" t="s">
        <v>2110</v>
      </c>
      <c r="BD200" s="37">
        <v>683188</v>
      </c>
      <c r="BE200" s="36" t="s">
        <v>1379</v>
      </c>
      <c r="BF200" s="36" t="s">
        <v>1633</v>
      </c>
      <c r="BG200" s="36" t="s">
        <v>1634</v>
      </c>
      <c r="BH200" s="36" t="s">
        <v>1595</v>
      </c>
      <c r="BI200" s="36" t="s">
        <v>1534</v>
      </c>
      <c r="BJ200" s="36" t="s">
        <v>1535</v>
      </c>
      <c r="BK200" s="36" t="s">
        <v>1554</v>
      </c>
      <c r="BL200" s="36" t="s">
        <v>1555</v>
      </c>
      <c r="BM200" s="36" t="s">
        <v>1538</v>
      </c>
      <c r="BN200" s="36" t="s">
        <v>1539</v>
      </c>
      <c r="BO200" s="36" t="s">
        <v>1556</v>
      </c>
      <c r="BP200" s="36" t="s">
        <v>1557</v>
      </c>
      <c r="BQ200" s="36" t="s">
        <v>1558</v>
      </c>
      <c r="BR200" s="36" t="s">
        <v>1598</v>
      </c>
      <c r="BS200" s="36" t="s">
        <v>1599</v>
      </c>
      <c r="BT200" s="36" t="s">
        <v>1600</v>
      </c>
      <c r="BU200" s="36" t="s">
        <v>1601</v>
      </c>
      <c r="BV200" s="36" t="s">
        <v>1602</v>
      </c>
      <c r="BW200" s="36" t="s">
        <v>2027</v>
      </c>
      <c r="BX200" s="36" t="s">
        <v>1635</v>
      </c>
      <c r="BY200" s="36" t="s">
        <v>1604</v>
      </c>
      <c r="BZ200" s="36" t="s">
        <v>1605</v>
      </c>
    </row>
    <row r="201" spans="1:78" hidden="1" x14ac:dyDescent="0.3">
      <c r="A201" s="12" t="s">
        <v>362</v>
      </c>
      <c r="B201" s="11" t="s">
        <v>1379</v>
      </c>
      <c r="C201" s="20">
        <v>420</v>
      </c>
      <c r="D201" s="7">
        <v>4261</v>
      </c>
      <c r="E201" s="27">
        <v>44.177199999999999</v>
      </c>
      <c r="F201" s="27">
        <v>-72.175399999999996</v>
      </c>
      <c r="G201" s="15" t="s">
        <v>1129</v>
      </c>
      <c r="H201" s="15" t="s">
        <v>2090</v>
      </c>
      <c r="I201" s="17" t="s">
        <v>1185</v>
      </c>
      <c r="J201" s="12" t="s">
        <v>363</v>
      </c>
      <c r="K201" s="13">
        <v>58</v>
      </c>
      <c r="L201" s="11">
        <v>58</v>
      </c>
      <c r="M201" s="52">
        <v>35608</v>
      </c>
      <c r="N201" s="11">
        <v>30</v>
      </c>
      <c r="O201" s="11">
        <v>30</v>
      </c>
      <c r="P201" s="11">
        <v>5.8333333333333304</v>
      </c>
      <c r="Q201" s="11">
        <v>5.8333333333333304</v>
      </c>
      <c r="R201" s="11">
        <v>31.950482521134699</v>
      </c>
      <c r="S201" s="11">
        <v>31.950482521134699</v>
      </c>
      <c r="T201" s="11">
        <v>58.3333333333333</v>
      </c>
      <c r="U201" s="11">
        <v>1.06501608403782</v>
      </c>
      <c r="V201" s="11">
        <v>5.2234848492752803</v>
      </c>
      <c r="W201" s="11">
        <v>5.2234848492752803</v>
      </c>
      <c r="X201" s="11">
        <v>28.610204807345401</v>
      </c>
      <c r="Y201" s="11">
        <v>28.610204807345401</v>
      </c>
      <c r="Z201" s="11">
        <v>52.234848492752697</v>
      </c>
      <c r="AA201" s="11">
        <v>1</v>
      </c>
      <c r="AB201" s="11">
        <v>0</v>
      </c>
      <c r="AC201" s="11">
        <v>131.99999866634599</v>
      </c>
      <c r="AD201" s="11"/>
      <c r="AE201" s="11"/>
      <c r="AF201" s="11">
        <v>5</v>
      </c>
      <c r="AG201" s="67">
        <v>30</v>
      </c>
      <c r="AH201" s="67">
        <v>30</v>
      </c>
      <c r="AI201" s="67">
        <v>5.5333333333333332</v>
      </c>
      <c r="AJ201" s="67">
        <v>5.5333333333333332</v>
      </c>
      <c r="AK201" s="67">
        <v>30.307314848619193</v>
      </c>
      <c r="AL201" s="67">
        <v>30.307314848619193</v>
      </c>
      <c r="AM201" s="67">
        <v>55.333333333333336</v>
      </c>
      <c r="AN201" s="67">
        <v>1.0102438282873063</v>
      </c>
      <c r="AO201" s="67">
        <v>4.2583333344871388</v>
      </c>
      <c r="AP201" s="67">
        <v>4.2583333344871388</v>
      </c>
      <c r="AQ201" s="67">
        <v>23.323852246747975</v>
      </c>
      <c r="AR201" s="67">
        <v>23.323852246747975</v>
      </c>
      <c r="AS201" s="67">
        <v>42.583333344871392</v>
      </c>
      <c r="AT201" s="67">
        <v>1</v>
      </c>
      <c r="AU201" s="67">
        <v>0</v>
      </c>
      <c r="AV201" s="67">
        <v>131.99999866634607</v>
      </c>
      <c r="AW201" s="67">
        <v>60.33259466715576</v>
      </c>
      <c r="AX201" s="67">
        <v>0</v>
      </c>
      <c r="AY201" s="67">
        <v>13</v>
      </c>
      <c r="AZ201" s="13" t="s">
        <v>2109</v>
      </c>
      <c r="BA201" s="13" t="s">
        <v>2109</v>
      </c>
      <c r="BB201" s="13" t="s">
        <v>2109</v>
      </c>
      <c r="BC201" s="13" t="s">
        <v>2109</v>
      </c>
      <c r="BD201" s="37">
        <v>683188</v>
      </c>
      <c r="BE201" s="36" t="s">
        <v>1379</v>
      </c>
      <c r="BF201" s="36" t="s">
        <v>1633</v>
      </c>
      <c r="BG201" s="36" t="s">
        <v>1634</v>
      </c>
      <c r="BH201" s="36" t="s">
        <v>1595</v>
      </c>
      <c r="BI201" s="36" t="s">
        <v>1534</v>
      </c>
      <c r="BJ201" s="36" t="s">
        <v>1535</v>
      </c>
      <c r="BK201" s="36" t="s">
        <v>1554</v>
      </c>
      <c r="BL201" s="36" t="s">
        <v>1555</v>
      </c>
      <c r="BM201" s="36" t="s">
        <v>1538</v>
      </c>
      <c r="BN201" s="36" t="s">
        <v>1539</v>
      </c>
      <c r="BO201" s="36" t="s">
        <v>1556</v>
      </c>
      <c r="BP201" s="36" t="s">
        <v>1557</v>
      </c>
      <c r="BQ201" s="36" t="s">
        <v>1558</v>
      </c>
      <c r="BR201" s="36" t="s">
        <v>1598</v>
      </c>
      <c r="BS201" s="36" t="s">
        <v>1599</v>
      </c>
      <c r="BT201" s="36" t="s">
        <v>1600</v>
      </c>
      <c r="BU201" s="36" t="s">
        <v>1601</v>
      </c>
      <c r="BV201" s="36" t="s">
        <v>1602</v>
      </c>
      <c r="BW201" s="36" t="s">
        <v>2027</v>
      </c>
      <c r="BX201" s="36" t="s">
        <v>1635</v>
      </c>
      <c r="BY201" s="36" t="s">
        <v>1604</v>
      </c>
      <c r="BZ201" s="36" t="s">
        <v>1605</v>
      </c>
    </row>
    <row r="202" spans="1:78" hidden="1" x14ac:dyDescent="0.3">
      <c r="A202" s="12" t="s">
        <v>364</v>
      </c>
      <c r="B202" s="11" t="s">
        <v>1403</v>
      </c>
      <c r="C202" s="20">
        <v>421</v>
      </c>
      <c r="D202" s="7">
        <v>516</v>
      </c>
      <c r="E202" s="27">
        <v>44.183900000000001</v>
      </c>
      <c r="F202" s="27">
        <v>-72.1982</v>
      </c>
      <c r="G202" s="15" t="s">
        <v>1129</v>
      </c>
      <c r="H202" s="15" t="s">
        <v>2090</v>
      </c>
      <c r="I202" s="17" t="s">
        <v>1185</v>
      </c>
      <c r="J202" s="12" t="s">
        <v>365</v>
      </c>
      <c r="K202" s="13">
        <v>58</v>
      </c>
      <c r="L202" s="11">
        <v>58</v>
      </c>
      <c r="M202" s="52">
        <v>35593</v>
      </c>
      <c r="N202" s="11">
        <v>35</v>
      </c>
      <c r="O202" s="11">
        <v>35</v>
      </c>
      <c r="P202" s="11">
        <v>5.3428571428571399</v>
      </c>
      <c r="Q202" s="11">
        <v>5.3428571428571399</v>
      </c>
      <c r="R202" s="11">
        <v>31.6087691268465</v>
      </c>
      <c r="S202" s="11">
        <v>31.6087691268465</v>
      </c>
      <c r="T202" s="11">
        <v>53.428571428571402</v>
      </c>
      <c r="U202" s="11">
        <v>0.90310768933847196</v>
      </c>
      <c r="V202" s="11">
        <v>4.9993891248485296</v>
      </c>
      <c r="W202" s="11">
        <v>4.9993891248485296</v>
      </c>
      <c r="X202" s="11">
        <v>29.5767849293645</v>
      </c>
      <c r="Y202" s="11">
        <v>29.5767849293645</v>
      </c>
      <c r="Z202" s="11">
        <v>49.993891248485298</v>
      </c>
      <c r="AA202" s="11">
        <v>1</v>
      </c>
      <c r="AB202" s="11">
        <v>0</v>
      </c>
      <c r="AC202" s="11">
        <v>163.69999994337601</v>
      </c>
      <c r="AD202" s="11"/>
      <c r="AE202" s="11"/>
      <c r="AF202" s="11">
        <v>9</v>
      </c>
      <c r="AG202" s="67">
        <v>35</v>
      </c>
      <c r="AH202" s="67">
        <v>35</v>
      </c>
      <c r="AI202" s="67">
        <v>4.9714285714285715</v>
      </c>
      <c r="AJ202" s="67">
        <v>4.9714285714285715</v>
      </c>
      <c r="AK202" s="67">
        <v>29.411368064552377</v>
      </c>
      <c r="AL202" s="67">
        <v>29.411368064552377</v>
      </c>
      <c r="AM202" s="67">
        <v>49.714285714285715</v>
      </c>
      <c r="AN202" s="67">
        <v>0.84032480184435365</v>
      </c>
      <c r="AO202" s="67">
        <v>4.237018936916237</v>
      </c>
      <c r="AP202" s="67">
        <v>4.237018936916237</v>
      </c>
      <c r="AQ202" s="67">
        <v>25.066542073300379</v>
      </c>
      <c r="AR202" s="67">
        <v>25.066542073300379</v>
      </c>
      <c r="AS202" s="67">
        <v>42.370189369162368</v>
      </c>
      <c r="AT202" s="67">
        <v>1</v>
      </c>
      <c r="AU202" s="67">
        <v>0</v>
      </c>
      <c r="AV202" s="67">
        <v>163.69999994337559</v>
      </c>
      <c r="AW202" s="67">
        <v>58.374895785586389</v>
      </c>
      <c r="AX202" s="67">
        <v>0</v>
      </c>
      <c r="AY202" s="67">
        <v>15</v>
      </c>
      <c r="AZ202" s="13">
        <v>0</v>
      </c>
      <c r="BA202" s="13">
        <v>0</v>
      </c>
      <c r="BB202" s="13">
        <v>0</v>
      </c>
      <c r="BC202" s="13" t="s">
        <v>2108</v>
      </c>
      <c r="BD202" s="37">
        <v>686709</v>
      </c>
      <c r="BE202" s="36" t="s">
        <v>1433</v>
      </c>
      <c r="BF202" s="36" t="s">
        <v>1804</v>
      </c>
      <c r="BG202" s="36" t="s">
        <v>1805</v>
      </c>
      <c r="BH202" s="36" t="s">
        <v>1595</v>
      </c>
      <c r="BI202" s="36" t="s">
        <v>1534</v>
      </c>
      <c r="BJ202" s="36" t="s">
        <v>1535</v>
      </c>
      <c r="BK202" s="36" t="s">
        <v>1554</v>
      </c>
      <c r="BL202" s="36" t="s">
        <v>1555</v>
      </c>
      <c r="BM202" s="36" t="s">
        <v>1538</v>
      </c>
      <c r="BN202" s="36" t="s">
        <v>1539</v>
      </c>
      <c r="BO202" s="36" t="s">
        <v>1556</v>
      </c>
      <c r="BP202" s="36" t="s">
        <v>1557</v>
      </c>
      <c r="BQ202" s="36" t="s">
        <v>1558</v>
      </c>
      <c r="BR202" s="36" t="s">
        <v>1598</v>
      </c>
      <c r="BS202" s="36" t="s">
        <v>1599</v>
      </c>
      <c r="BT202" s="36" t="s">
        <v>1600</v>
      </c>
      <c r="BU202" s="36" t="s">
        <v>1601</v>
      </c>
      <c r="BV202" s="36" t="s">
        <v>1602</v>
      </c>
      <c r="BW202" s="36" t="s">
        <v>2027</v>
      </c>
      <c r="BX202" s="36" t="s">
        <v>1806</v>
      </c>
      <c r="BY202" s="36" t="s">
        <v>1604</v>
      </c>
      <c r="BZ202" s="36" t="s">
        <v>1605</v>
      </c>
    </row>
    <row r="203" spans="1:78" ht="43.2" hidden="1" x14ac:dyDescent="0.3">
      <c r="A203" s="12" t="s">
        <v>366</v>
      </c>
      <c r="B203" s="11" t="s">
        <v>1379</v>
      </c>
      <c r="C203" s="20">
        <v>422</v>
      </c>
      <c r="D203" s="22">
        <v>4601</v>
      </c>
      <c r="E203" s="27">
        <v>44.225000000000001</v>
      </c>
      <c r="F203" s="27">
        <v>-73.116667000000007</v>
      </c>
      <c r="G203" s="15" t="s">
        <v>1348</v>
      </c>
      <c r="H203" s="15" t="s">
        <v>2090</v>
      </c>
      <c r="I203" s="17" t="s">
        <v>1185</v>
      </c>
      <c r="J203" s="12" t="s">
        <v>367</v>
      </c>
      <c r="K203" s="13">
        <v>83</v>
      </c>
      <c r="L203" s="11">
        <v>83</v>
      </c>
      <c r="M203" s="52">
        <v>35270</v>
      </c>
      <c r="N203" s="11">
        <v>51</v>
      </c>
      <c r="O203" s="11">
        <v>51</v>
      </c>
      <c r="P203" s="11">
        <v>5.7843137254902004</v>
      </c>
      <c r="Q203" s="11">
        <v>5.7843137254902004</v>
      </c>
      <c r="R203" s="11">
        <v>41.3082624788263</v>
      </c>
      <c r="S203" s="11">
        <v>41.3082624788263</v>
      </c>
      <c r="T203" s="11">
        <v>57.843137254901997</v>
      </c>
      <c r="U203" s="11">
        <v>0.80996593095737801</v>
      </c>
      <c r="V203" s="11">
        <v>5.5142405019248804</v>
      </c>
      <c r="W203" s="11">
        <v>5.5142405019248804</v>
      </c>
      <c r="X203" s="11">
        <v>39.379553882268702</v>
      </c>
      <c r="Y203" s="11">
        <v>39.379553882268702</v>
      </c>
      <c r="Z203" s="11">
        <v>55.142405019248798</v>
      </c>
      <c r="AA203" s="11">
        <v>1</v>
      </c>
      <c r="AB203" s="11">
        <v>0</v>
      </c>
      <c r="AC203" s="11">
        <v>126.400001212955</v>
      </c>
      <c r="AD203" s="11"/>
      <c r="AE203" s="11"/>
      <c r="AF203" s="11">
        <v>12</v>
      </c>
      <c r="AG203" s="67">
        <v>51</v>
      </c>
      <c r="AH203" s="67">
        <v>51</v>
      </c>
      <c r="AI203" s="67">
        <v>4.8431372549019605</v>
      </c>
      <c r="AJ203" s="67">
        <v>4.8431372549019605</v>
      </c>
      <c r="AK203" s="67">
        <v>34.586918075491845</v>
      </c>
      <c r="AL203" s="67">
        <v>34.586918075491845</v>
      </c>
      <c r="AM203" s="67">
        <v>48.431372549019599</v>
      </c>
      <c r="AN203" s="67">
        <v>0.67817486422533013</v>
      </c>
      <c r="AO203" s="67">
        <v>4.5466772074210491</v>
      </c>
      <c r="AP203" s="67">
        <v>4.5466772074210491</v>
      </c>
      <c r="AQ203" s="67">
        <v>32.469769864484498</v>
      </c>
      <c r="AR203" s="67">
        <v>32.469769864484498</v>
      </c>
      <c r="AS203" s="67">
        <v>45.466772074210496</v>
      </c>
      <c r="AT203" s="67">
        <v>1</v>
      </c>
      <c r="AU203" s="67">
        <v>0</v>
      </c>
      <c r="AV203" s="67">
        <v>126.40000121295452</v>
      </c>
      <c r="AW203" s="67">
        <v>54.963007958524358</v>
      </c>
      <c r="AX203" s="67">
        <v>0</v>
      </c>
      <c r="AY203" s="67">
        <v>27</v>
      </c>
      <c r="AZ203" s="13" t="s">
        <v>2109</v>
      </c>
      <c r="BA203" s="13" t="s">
        <v>2110</v>
      </c>
      <c r="BB203" s="13" t="s">
        <v>2110</v>
      </c>
      <c r="BC203" s="13" t="s">
        <v>2114</v>
      </c>
      <c r="BD203" s="37">
        <v>683188</v>
      </c>
      <c r="BE203" s="36" t="s">
        <v>1379</v>
      </c>
      <c r="BF203" s="36" t="s">
        <v>1633</v>
      </c>
      <c r="BG203" s="36" t="s">
        <v>1634</v>
      </c>
      <c r="BH203" s="36" t="s">
        <v>1595</v>
      </c>
      <c r="BI203" s="36" t="s">
        <v>1534</v>
      </c>
      <c r="BJ203" s="36" t="s">
        <v>1535</v>
      </c>
      <c r="BK203" s="36" t="s">
        <v>1554</v>
      </c>
      <c r="BL203" s="36" t="s">
        <v>1555</v>
      </c>
      <c r="BM203" s="36" t="s">
        <v>1538</v>
      </c>
      <c r="BN203" s="36" t="s">
        <v>1539</v>
      </c>
      <c r="BO203" s="36" t="s">
        <v>1556</v>
      </c>
      <c r="BP203" s="36" t="s">
        <v>1557</v>
      </c>
      <c r="BQ203" s="36" t="s">
        <v>1558</v>
      </c>
      <c r="BR203" s="36" t="s">
        <v>1598</v>
      </c>
      <c r="BS203" s="36" t="s">
        <v>1599</v>
      </c>
      <c r="BT203" s="36" t="s">
        <v>1600</v>
      </c>
      <c r="BU203" s="36" t="s">
        <v>1601</v>
      </c>
      <c r="BV203" s="36" t="s">
        <v>1602</v>
      </c>
      <c r="BW203" s="36" t="s">
        <v>2027</v>
      </c>
      <c r="BX203" s="36" t="s">
        <v>1635</v>
      </c>
      <c r="BY203" s="36" t="s">
        <v>1604</v>
      </c>
      <c r="BZ203" s="36" t="s">
        <v>1605</v>
      </c>
    </row>
    <row r="204" spans="1:78" hidden="1" x14ac:dyDescent="0.3">
      <c r="A204" s="12" t="s">
        <v>368</v>
      </c>
      <c r="B204" s="11" t="s">
        <v>1379</v>
      </c>
      <c r="C204" s="20">
        <v>423</v>
      </c>
      <c r="D204" s="7">
        <v>2377</v>
      </c>
      <c r="E204" s="27">
        <v>44.255400000000002</v>
      </c>
      <c r="F204" s="27">
        <v>-72.379900000000006</v>
      </c>
      <c r="G204" s="15" t="s">
        <v>1129</v>
      </c>
      <c r="H204" s="15" t="s">
        <v>2090</v>
      </c>
      <c r="I204" s="17" t="s">
        <v>1185</v>
      </c>
      <c r="J204" s="12" t="s">
        <v>369</v>
      </c>
      <c r="K204" s="13">
        <v>58</v>
      </c>
      <c r="L204" s="11">
        <v>58</v>
      </c>
      <c r="M204" s="52">
        <v>35612</v>
      </c>
      <c r="N204" s="11">
        <v>37</v>
      </c>
      <c r="O204" s="11">
        <v>37</v>
      </c>
      <c r="P204" s="11">
        <v>5.0810810810810798</v>
      </c>
      <c r="Q204" s="11">
        <v>5.0810810810810798</v>
      </c>
      <c r="R204" s="11">
        <v>30.907009613407201</v>
      </c>
      <c r="S204" s="11">
        <v>30.907009613407201</v>
      </c>
      <c r="T204" s="11">
        <v>50.8108108108108</v>
      </c>
      <c r="U204" s="11">
        <v>0.83532458414613997</v>
      </c>
      <c r="V204" s="11">
        <v>5.5811481223914301</v>
      </c>
      <c r="W204" s="11">
        <v>5.5811481223914301</v>
      </c>
      <c r="X204" s="11">
        <v>33.948798674926898</v>
      </c>
      <c r="Y204" s="11">
        <v>33.948798674926898</v>
      </c>
      <c r="Z204" s="11">
        <v>55.811481223914299</v>
      </c>
      <c r="AA204" s="11">
        <v>1</v>
      </c>
      <c r="AB204" s="11">
        <v>0</v>
      </c>
      <c r="AC204" s="11">
        <v>141.10000120103399</v>
      </c>
      <c r="AD204" s="11"/>
      <c r="AE204" s="11"/>
      <c r="AF204" s="11">
        <v>11</v>
      </c>
      <c r="AG204" s="67">
        <v>37</v>
      </c>
      <c r="AH204" s="67">
        <v>36</v>
      </c>
      <c r="AI204" s="67">
        <v>4.4594594594594597</v>
      </c>
      <c r="AJ204" s="67">
        <v>4.583333333333333</v>
      </c>
      <c r="AK204" s="67">
        <v>27.125832905383952</v>
      </c>
      <c r="AL204" s="67">
        <v>27.5</v>
      </c>
      <c r="AM204" s="67">
        <v>45.209721508973253</v>
      </c>
      <c r="AN204" s="67">
        <v>0.74324324324324331</v>
      </c>
      <c r="AO204" s="67">
        <v>4.8341601686101159</v>
      </c>
      <c r="AP204" s="67">
        <v>4.8410219999792297</v>
      </c>
      <c r="AQ204" s="67">
        <v>29.405048339081734</v>
      </c>
      <c r="AR204" s="67">
        <v>29.046131999875378</v>
      </c>
      <c r="AS204" s="67">
        <v>47.751546859172443</v>
      </c>
      <c r="AT204" s="67">
        <v>0.99858256554728675</v>
      </c>
      <c r="AU204" s="67">
        <v>0.20000000298023224</v>
      </c>
      <c r="AV204" s="67">
        <v>140.90000119805336</v>
      </c>
      <c r="AW204" s="67">
        <v>52.159139893329836</v>
      </c>
      <c r="AX204" s="67">
        <v>0</v>
      </c>
      <c r="AY204" s="67">
        <v>22</v>
      </c>
      <c r="AZ204" s="13">
        <v>0</v>
      </c>
      <c r="BA204" s="13">
        <v>0</v>
      </c>
      <c r="BB204" s="13">
        <v>0</v>
      </c>
      <c r="BC204" s="13" t="s">
        <v>2110</v>
      </c>
      <c r="BD204" s="37">
        <v>683188</v>
      </c>
      <c r="BE204" s="36" t="s">
        <v>1379</v>
      </c>
      <c r="BF204" s="36" t="s">
        <v>1633</v>
      </c>
      <c r="BG204" s="36" t="s">
        <v>1634</v>
      </c>
      <c r="BH204" s="36" t="s">
        <v>1595</v>
      </c>
      <c r="BI204" s="36" t="s">
        <v>1534</v>
      </c>
      <c r="BJ204" s="36" t="s">
        <v>1535</v>
      </c>
      <c r="BK204" s="36" t="s">
        <v>1554</v>
      </c>
      <c r="BL204" s="36" t="s">
        <v>1555</v>
      </c>
      <c r="BM204" s="36" t="s">
        <v>1538</v>
      </c>
      <c r="BN204" s="36" t="s">
        <v>1539</v>
      </c>
      <c r="BO204" s="36" t="s">
        <v>1556</v>
      </c>
      <c r="BP204" s="36" t="s">
        <v>1557</v>
      </c>
      <c r="BQ204" s="36" t="s">
        <v>1558</v>
      </c>
      <c r="BR204" s="36" t="s">
        <v>1598</v>
      </c>
      <c r="BS204" s="36" t="s">
        <v>1599</v>
      </c>
      <c r="BT204" s="36" t="s">
        <v>1600</v>
      </c>
      <c r="BU204" s="36" t="s">
        <v>1601</v>
      </c>
      <c r="BV204" s="36" t="s">
        <v>1602</v>
      </c>
      <c r="BW204" s="36" t="s">
        <v>2027</v>
      </c>
      <c r="BX204" s="36" t="s">
        <v>1635</v>
      </c>
      <c r="BY204" s="36" t="s">
        <v>1604</v>
      </c>
      <c r="BZ204" s="36" t="s">
        <v>1605</v>
      </c>
    </row>
    <row r="205" spans="1:78" ht="28.8" hidden="1" x14ac:dyDescent="0.3">
      <c r="A205" s="12" t="s">
        <v>370</v>
      </c>
      <c r="B205" s="11" t="s">
        <v>1379</v>
      </c>
      <c r="C205" s="20">
        <v>424</v>
      </c>
      <c r="D205" s="19">
        <v>5336</v>
      </c>
      <c r="E205" s="27">
        <v>44.271700000000003</v>
      </c>
      <c r="F205" s="27">
        <v>-72.120500000000007</v>
      </c>
      <c r="G205" s="15" t="s">
        <v>1129</v>
      </c>
      <c r="H205" s="15" t="s">
        <v>2090</v>
      </c>
      <c r="I205" s="17" t="s">
        <v>1185</v>
      </c>
      <c r="J205" s="12" t="s">
        <v>371</v>
      </c>
      <c r="K205" s="13">
        <v>58</v>
      </c>
      <c r="L205" s="11">
        <v>58</v>
      </c>
      <c r="M205" s="52">
        <v>35592</v>
      </c>
      <c r="N205" s="11">
        <v>29</v>
      </c>
      <c r="O205" s="11">
        <v>29</v>
      </c>
      <c r="P205" s="11">
        <v>5.3793103448275899</v>
      </c>
      <c r="Q205" s="11">
        <v>5.3793103448275899</v>
      </c>
      <c r="R205" s="11">
        <v>28.968472755620098</v>
      </c>
      <c r="S205" s="11">
        <v>28.968472755620098</v>
      </c>
      <c r="T205" s="11">
        <v>53.7931034482759</v>
      </c>
      <c r="U205" s="11">
        <v>0.99891285364207205</v>
      </c>
      <c r="V205" s="11">
        <v>4.9948905055222799</v>
      </c>
      <c r="W205" s="11">
        <v>4.9948905055222799</v>
      </c>
      <c r="X205" s="11">
        <v>26.898308565828799</v>
      </c>
      <c r="Y205" s="11">
        <v>26.898308565828799</v>
      </c>
      <c r="Z205" s="11">
        <v>49.948905055222802</v>
      </c>
      <c r="AA205" s="11">
        <v>1</v>
      </c>
      <c r="AB205" s="11">
        <v>0</v>
      </c>
      <c r="AC205" s="11">
        <v>137.00000381469701</v>
      </c>
      <c r="AD205" s="11"/>
      <c r="AE205" s="11"/>
      <c r="AF205" s="11">
        <v>6</v>
      </c>
      <c r="AG205" s="67">
        <v>29</v>
      </c>
      <c r="AH205" s="67">
        <v>28</v>
      </c>
      <c r="AI205" s="67">
        <v>4.7931034482758621</v>
      </c>
      <c r="AJ205" s="67">
        <v>4.9642857142857144</v>
      </c>
      <c r="AK205" s="67">
        <v>25.811652006610206</v>
      </c>
      <c r="AL205" s="67">
        <v>26.268530874141295</v>
      </c>
      <c r="AM205" s="67">
        <v>48.779437240879957</v>
      </c>
      <c r="AN205" s="67">
        <v>0.90581140945314798</v>
      </c>
      <c r="AO205" s="67">
        <v>4.1080291885033713</v>
      </c>
      <c r="AP205" s="67">
        <v>4.1688888784651894</v>
      </c>
      <c r="AQ205" s="67">
        <v>22.122414212609669</v>
      </c>
      <c r="AR205" s="67">
        <v>22.059686431763733</v>
      </c>
      <c r="AS205" s="67">
        <v>40.963809320260893</v>
      </c>
      <c r="AT205" s="67">
        <v>0.98540146026050368</v>
      </c>
      <c r="AU205" s="67">
        <v>2</v>
      </c>
      <c r="AV205" s="67">
        <v>135.00000381469727</v>
      </c>
      <c r="AW205" s="67">
        <v>55.166554679190476</v>
      </c>
      <c r="AX205" s="67">
        <v>0</v>
      </c>
      <c r="AY205" s="67">
        <v>15</v>
      </c>
      <c r="AZ205" s="13" t="s">
        <v>2108</v>
      </c>
      <c r="BA205" s="13" t="s">
        <v>2109</v>
      </c>
      <c r="BB205" s="13" t="s">
        <v>2109</v>
      </c>
      <c r="BC205" s="13" t="s">
        <v>2109</v>
      </c>
      <c r="BD205" s="37">
        <v>683188</v>
      </c>
      <c r="BE205" s="36" t="s">
        <v>1379</v>
      </c>
      <c r="BF205" s="36" t="s">
        <v>1633</v>
      </c>
      <c r="BG205" s="36" t="s">
        <v>1634</v>
      </c>
      <c r="BH205" s="36" t="s">
        <v>1595</v>
      </c>
      <c r="BI205" s="36" t="s">
        <v>1534</v>
      </c>
      <c r="BJ205" s="36" t="s">
        <v>1535</v>
      </c>
      <c r="BK205" s="36" t="s">
        <v>1554</v>
      </c>
      <c r="BL205" s="36" t="s">
        <v>1555</v>
      </c>
      <c r="BM205" s="36" t="s">
        <v>1538</v>
      </c>
      <c r="BN205" s="36" t="s">
        <v>1539</v>
      </c>
      <c r="BO205" s="36" t="s">
        <v>1556</v>
      </c>
      <c r="BP205" s="36" t="s">
        <v>1557</v>
      </c>
      <c r="BQ205" s="36" t="s">
        <v>1558</v>
      </c>
      <c r="BR205" s="36" t="s">
        <v>1598</v>
      </c>
      <c r="BS205" s="36" t="s">
        <v>1599</v>
      </c>
      <c r="BT205" s="36" t="s">
        <v>1600</v>
      </c>
      <c r="BU205" s="36" t="s">
        <v>1601</v>
      </c>
      <c r="BV205" s="36" t="s">
        <v>1602</v>
      </c>
      <c r="BW205" s="36" t="s">
        <v>2027</v>
      </c>
      <c r="BX205" s="36" t="s">
        <v>1635</v>
      </c>
      <c r="BY205" s="36" t="s">
        <v>1604</v>
      </c>
      <c r="BZ205" s="36" t="s">
        <v>1605</v>
      </c>
    </row>
    <row r="206" spans="1:78" ht="28.8" hidden="1" x14ac:dyDescent="0.3">
      <c r="A206" s="12" t="s">
        <v>372</v>
      </c>
      <c r="B206" s="11" t="s">
        <v>1354</v>
      </c>
      <c r="C206" s="20">
        <v>425</v>
      </c>
      <c r="D206" s="22">
        <v>2185</v>
      </c>
      <c r="E206" s="27">
        <v>44.875</v>
      </c>
      <c r="F206" s="27">
        <v>-73.291667000000004</v>
      </c>
      <c r="G206" s="15" t="s">
        <v>1345</v>
      </c>
      <c r="H206" s="15" t="s">
        <v>2090</v>
      </c>
      <c r="I206" s="17" t="s">
        <v>1190</v>
      </c>
      <c r="J206" s="12" t="s">
        <v>373</v>
      </c>
      <c r="K206" s="13">
        <v>83</v>
      </c>
      <c r="L206" s="11">
        <v>83</v>
      </c>
      <c r="M206" s="52">
        <v>35263</v>
      </c>
      <c r="N206" s="11">
        <v>39</v>
      </c>
      <c r="O206" s="11">
        <v>38</v>
      </c>
      <c r="P206" s="11">
        <v>5.4102564102564097</v>
      </c>
      <c r="Q206" s="11">
        <v>5.5526315789473699</v>
      </c>
      <c r="R206" s="11">
        <v>33.787040452873399</v>
      </c>
      <c r="S206" s="11">
        <v>34.2287198585909</v>
      </c>
      <c r="T206" s="11">
        <v>54.809817180676802</v>
      </c>
      <c r="U206" s="11">
        <v>0.87765948355361301</v>
      </c>
      <c r="V206" s="11">
        <v>5.5073081633858401</v>
      </c>
      <c r="W206" s="11">
        <v>5.5140243930178396</v>
      </c>
      <c r="X206" s="11">
        <v>34.393128456907696</v>
      </c>
      <c r="Y206" s="11">
        <v>33.990729181031703</v>
      </c>
      <c r="Z206" s="11">
        <v>54.428727102473097</v>
      </c>
      <c r="AA206" s="11">
        <v>0.99878197317362105</v>
      </c>
      <c r="AB206" s="11">
        <v>0.20000000298023199</v>
      </c>
      <c r="AC206" s="11">
        <v>163.99999842792701</v>
      </c>
      <c r="AD206" s="11"/>
      <c r="AE206" s="11"/>
      <c r="AF206" s="11">
        <v>11</v>
      </c>
      <c r="AG206" s="67">
        <v>39</v>
      </c>
      <c r="AH206" s="67">
        <v>36</v>
      </c>
      <c r="AI206" s="67">
        <v>4.5641025641025639</v>
      </c>
      <c r="AJ206" s="67">
        <v>4.9444444444444446</v>
      </c>
      <c r="AK206" s="67">
        <v>28.502811377305509</v>
      </c>
      <c r="AL206" s="67">
        <v>29.666666666666668</v>
      </c>
      <c r="AM206" s="67">
        <v>47.504685628842516</v>
      </c>
      <c r="AN206" s="67">
        <v>0.76068376068376065</v>
      </c>
      <c r="AO206" s="67">
        <v>4.726552988685552</v>
      </c>
      <c r="AP206" s="67">
        <v>4.8294959623868854</v>
      </c>
      <c r="AQ206" s="67">
        <v>29.517313953665241</v>
      </c>
      <c r="AR206" s="67">
        <v>28.976975774321311</v>
      </c>
      <c r="AS206" s="67">
        <v>46.400296335968065</v>
      </c>
      <c r="AT206" s="67">
        <v>0.97868453053836779</v>
      </c>
      <c r="AU206" s="67">
        <v>3.5000000521540642</v>
      </c>
      <c r="AV206" s="67">
        <v>160.69999837875366</v>
      </c>
      <c r="AW206" s="67">
        <v>54.624349738424051</v>
      </c>
      <c r="AX206" s="67">
        <v>0</v>
      </c>
      <c r="AY206" s="67">
        <v>19</v>
      </c>
      <c r="AZ206" s="13" t="s">
        <v>2110</v>
      </c>
      <c r="BA206" s="13" t="s">
        <v>2110</v>
      </c>
      <c r="BB206" s="13" t="s">
        <v>2110</v>
      </c>
      <c r="BC206" s="13" t="s">
        <v>2110</v>
      </c>
      <c r="BD206" s="37">
        <v>688456</v>
      </c>
      <c r="BE206" s="36" t="s">
        <v>1354</v>
      </c>
      <c r="BF206" s="36" t="s">
        <v>1819</v>
      </c>
      <c r="BG206" s="36" t="s">
        <v>1820</v>
      </c>
      <c r="BH206" s="36" t="s">
        <v>1595</v>
      </c>
      <c r="BI206" s="36" t="s">
        <v>1534</v>
      </c>
      <c r="BJ206" s="36" t="s">
        <v>1535</v>
      </c>
      <c r="BK206" s="36" t="s">
        <v>1554</v>
      </c>
      <c r="BL206" s="36" t="s">
        <v>1555</v>
      </c>
      <c r="BM206" s="36" t="s">
        <v>1538</v>
      </c>
      <c r="BN206" s="36" t="s">
        <v>1539</v>
      </c>
      <c r="BO206" s="36" t="s">
        <v>1556</v>
      </c>
      <c r="BP206" s="36" t="s">
        <v>1557</v>
      </c>
      <c r="BQ206" s="36" t="s">
        <v>1558</v>
      </c>
      <c r="BR206" s="36" t="s">
        <v>1598</v>
      </c>
      <c r="BS206" s="36" t="s">
        <v>1599</v>
      </c>
      <c r="BT206" s="36" t="s">
        <v>1600</v>
      </c>
      <c r="BU206" s="36" t="s">
        <v>1601</v>
      </c>
      <c r="BV206" s="36" t="s">
        <v>1602</v>
      </c>
      <c r="BW206" s="36" t="s">
        <v>2027</v>
      </c>
      <c r="BX206" s="36" t="s">
        <v>1821</v>
      </c>
      <c r="BY206" s="36" t="s">
        <v>1604</v>
      </c>
      <c r="BZ206" s="36" t="s">
        <v>1605</v>
      </c>
    </row>
    <row r="207" spans="1:78" ht="28.8" hidden="1" x14ac:dyDescent="0.3">
      <c r="A207" s="12" t="s">
        <v>374</v>
      </c>
      <c r="B207" s="11" t="s">
        <v>1379</v>
      </c>
      <c r="C207" s="20">
        <v>426</v>
      </c>
      <c r="D207" s="12">
        <v>4358</v>
      </c>
      <c r="E207" s="27">
        <v>43.891666999999998</v>
      </c>
      <c r="F207" s="27">
        <v>-73.116667000000007</v>
      </c>
      <c r="G207" s="15" t="s">
        <v>1338</v>
      </c>
      <c r="H207" s="15" t="s">
        <v>2090</v>
      </c>
      <c r="I207" s="17" t="s">
        <v>1185</v>
      </c>
      <c r="J207" s="12" t="s">
        <v>375</v>
      </c>
      <c r="K207" s="13">
        <v>83</v>
      </c>
      <c r="L207" s="11">
        <v>83</v>
      </c>
      <c r="M207" s="52">
        <v>35324</v>
      </c>
      <c r="N207" s="11">
        <v>38</v>
      </c>
      <c r="O207" s="11">
        <v>37</v>
      </c>
      <c r="P207" s="11">
        <v>5.6578947368421098</v>
      </c>
      <c r="Q207" s="11">
        <v>5.8108108108108096</v>
      </c>
      <c r="R207" s="11">
        <v>34.877605543113901</v>
      </c>
      <c r="S207" s="11">
        <v>35.345782270651803</v>
      </c>
      <c r="T207" s="11">
        <v>57.3384303092365</v>
      </c>
      <c r="U207" s="11">
        <v>0.93015216501715303</v>
      </c>
      <c r="V207" s="11">
        <v>4.2770034843916802</v>
      </c>
      <c r="W207" s="11">
        <v>4.2844677139723704</v>
      </c>
      <c r="X207" s="11">
        <v>26.365220169931199</v>
      </c>
      <c r="Y207" s="11">
        <v>26.061399672823601</v>
      </c>
      <c r="Z207" s="11">
        <v>42.277172915822298</v>
      </c>
      <c r="AA207" s="11">
        <v>0.99825783969468396</v>
      </c>
      <c r="AB207" s="11">
        <v>0.20000000298023199</v>
      </c>
      <c r="AC207" s="11">
        <v>114.599999956787</v>
      </c>
      <c r="AD207" s="11"/>
      <c r="AE207" s="11"/>
      <c r="AF207" s="11">
        <v>11</v>
      </c>
      <c r="AG207" s="67">
        <v>38</v>
      </c>
      <c r="AH207" s="67">
        <v>37</v>
      </c>
      <c r="AI207" s="67">
        <v>5.1578947368421053</v>
      </c>
      <c r="AJ207" s="67">
        <v>5.2972972972972974</v>
      </c>
      <c r="AK207" s="67">
        <v>31.795398541629456</v>
      </c>
      <c r="AL207" s="67">
        <v>32.222201511850024</v>
      </c>
      <c r="AM207" s="67">
        <v>52.271313212141166</v>
      </c>
      <c r="AN207" s="67">
        <v>0.8479526713644745</v>
      </c>
      <c r="AO207" s="67">
        <v>4.0174216033776666</v>
      </c>
      <c r="AP207" s="67">
        <v>4.0244328104714828</v>
      </c>
      <c r="AQ207" s="67">
        <v>24.765049987691363</v>
      </c>
      <c r="AR207" s="67">
        <v>24.479669105238692</v>
      </c>
      <c r="AS207" s="67">
        <v>39.71126711062643</v>
      </c>
      <c r="AT207" s="67">
        <v>0.99825783969468362</v>
      </c>
      <c r="AU207" s="67">
        <v>0.20000000298023224</v>
      </c>
      <c r="AV207" s="67">
        <v>114.59999995678663</v>
      </c>
      <c r="AW207" s="67">
        <v>58.964462217982771</v>
      </c>
      <c r="AX207" s="67">
        <v>0</v>
      </c>
      <c r="AY207" s="67">
        <v>17</v>
      </c>
      <c r="AZ207" s="13">
        <v>0</v>
      </c>
      <c r="BA207" s="13">
        <v>0</v>
      </c>
      <c r="BB207" s="13">
        <v>0</v>
      </c>
      <c r="BC207" s="13" t="s">
        <v>2110</v>
      </c>
      <c r="BD207" s="37">
        <v>683188</v>
      </c>
      <c r="BE207" s="36" t="s">
        <v>1379</v>
      </c>
      <c r="BF207" s="36" t="s">
        <v>1633</v>
      </c>
      <c r="BG207" s="36" t="s">
        <v>1634</v>
      </c>
      <c r="BH207" s="36" t="s">
        <v>1595</v>
      </c>
      <c r="BI207" s="36" t="s">
        <v>1534</v>
      </c>
      <c r="BJ207" s="36" t="s">
        <v>1535</v>
      </c>
      <c r="BK207" s="36" t="s">
        <v>1554</v>
      </c>
      <c r="BL207" s="36" t="s">
        <v>1555</v>
      </c>
      <c r="BM207" s="36" t="s">
        <v>1538</v>
      </c>
      <c r="BN207" s="36" t="s">
        <v>1539</v>
      </c>
      <c r="BO207" s="36" t="s">
        <v>1556</v>
      </c>
      <c r="BP207" s="36" t="s">
        <v>1557</v>
      </c>
      <c r="BQ207" s="36" t="s">
        <v>1558</v>
      </c>
      <c r="BR207" s="36" t="s">
        <v>1598</v>
      </c>
      <c r="BS207" s="36" t="s">
        <v>1599</v>
      </c>
      <c r="BT207" s="36" t="s">
        <v>1600</v>
      </c>
      <c r="BU207" s="36" t="s">
        <v>1601</v>
      </c>
      <c r="BV207" s="36" t="s">
        <v>1602</v>
      </c>
      <c r="BW207" s="36" t="s">
        <v>2027</v>
      </c>
      <c r="BX207" s="36" t="s">
        <v>1635</v>
      </c>
      <c r="BY207" s="36" t="s">
        <v>1604</v>
      </c>
      <c r="BZ207" s="36" t="s">
        <v>1605</v>
      </c>
    </row>
    <row r="208" spans="1:78" ht="28.8" hidden="1" x14ac:dyDescent="0.3">
      <c r="A208" s="12" t="s">
        <v>376</v>
      </c>
      <c r="B208" s="11" t="s">
        <v>1379</v>
      </c>
      <c r="C208" s="20">
        <v>427</v>
      </c>
      <c r="D208" s="22">
        <v>4358</v>
      </c>
      <c r="E208" s="27">
        <v>43.9</v>
      </c>
      <c r="F208" s="27">
        <v>-73.133332999999993</v>
      </c>
      <c r="G208" s="15" t="s">
        <v>1338</v>
      </c>
      <c r="H208" s="15" t="s">
        <v>2090</v>
      </c>
      <c r="I208" s="17" t="s">
        <v>1185</v>
      </c>
      <c r="J208" s="12" t="s">
        <v>377</v>
      </c>
      <c r="K208" s="13">
        <v>83</v>
      </c>
      <c r="L208" s="11">
        <v>83</v>
      </c>
      <c r="M208" s="52">
        <v>35324</v>
      </c>
      <c r="N208" s="11">
        <v>61</v>
      </c>
      <c r="O208" s="11">
        <v>61</v>
      </c>
      <c r="P208" s="11">
        <v>5.9672131147540997</v>
      </c>
      <c r="Q208" s="11">
        <v>5.9672131147540997</v>
      </c>
      <c r="R208" s="11">
        <v>46.605424295574103</v>
      </c>
      <c r="S208" s="11">
        <v>46.605424295574103</v>
      </c>
      <c r="T208" s="11">
        <v>59.672131147541002</v>
      </c>
      <c r="U208" s="11">
        <v>0.76402334910777303</v>
      </c>
      <c r="V208" s="11">
        <v>5.6408566700136697</v>
      </c>
      <c r="W208" s="11">
        <v>5.6408566700136697</v>
      </c>
      <c r="X208" s="11">
        <v>44.056498978810097</v>
      </c>
      <c r="Y208" s="11">
        <v>44.056498978810097</v>
      </c>
      <c r="Z208" s="11">
        <v>56.408566700136703</v>
      </c>
      <c r="AA208" s="11">
        <v>1</v>
      </c>
      <c r="AB208" s="11">
        <v>0</v>
      </c>
      <c r="AC208" s="11">
        <v>121.40000095963499</v>
      </c>
      <c r="AD208" s="11"/>
      <c r="AE208" s="11"/>
      <c r="AF208" s="11">
        <v>12</v>
      </c>
      <c r="AG208" s="67">
        <v>61</v>
      </c>
      <c r="AH208" s="67">
        <v>60</v>
      </c>
      <c r="AI208" s="67">
        <v>4.9344262295081966</v>
      </c>
      <c r="AJ208" s="67">
        <v>5.0166666666666666</v>
      </c>
      <c r="AK208" s="67">
        <v>38.539100859801685</v>
      </c>
      <c r="AL208" s="67">
        <v>38.85893290694775</v>
      </c>
      <c r="AM208" s="67">
        <v>49.753765269273302</v>
      </c>
      <c r="AN208" s="67">
        <v>0.63703168699914337</v>
      </c>
      <c r="AO208" s="67">
        <v>4.3772652244577834</v>
      </c>
      <c r="AP208" s="67">
        <v>4.3881089867141139</v>
      </c>
      <c r="AQ208" s="67">
        <v>34.18753430067887</v>
      </c>
      <c r="AR208" s="67">
        <v>33.990146053773735</v>
      </c>
      <c r="AS208" s="67">
        <v>43.519922491886263</v>
      </c>
      <c r="AT208" s="67">
        <v>0.99752883023435335</v>
      </c>
      <c r="AU208" s="67">
        <v>0.30000001192092896</v>
      </c>
      <c r="AV208" s="67">
        <v>121.10000094771385</v>
      </c>
      <c r="AW208" s="67">
        <v>54.898016063759059</v>
      </c>
      <c r="AX208" s="67">
        <v>0</v>
      </c>
      <c r="AY208" s="67">
        <v>32</v>
      </c>
      <c r="AZ208" s="13">
        <v>0</v>
      </c>
      <c r="BA208" s="13">
        <v>0</v>
      </c>
      <c r="BB208" s="13">
        <v>0</v>
      </c>
      <c r="BC208" s="13" t="s">
        <v>2110</v>
      </c>
      <c r="BD208" s="37">
        <v>683188</v>
      </c>
      <c r="BE208" s="36" t="s">
        <v>1379</v>
      </c>
      <c r="BF208" s="36" t="s">
        <v>1633</v>
      </c>
      <c r="BG208" s="36" t="s">
        <v>1634</v>
      </c>
      <c r="BH208" s="36" t="s">
        <v>1595</v>
      </c>
      <c r="BI208" s="36" t="s">
        <v>1534</v>
      </c>
      <c r="BJ208" s="36" t="s">
        <v>1535</v>
      </c>
      <c r="BK208" s="36" t="s">
        <v>1554</v>
      </c>
      <c r="BL208" s="36" t="s">
        <v>1555</v>
      </c>
      <c r="BM208" s="36" t="s">
        <v>1538</v>
      </c>
      <c r="BN208" s="36" t="s">
        <v>1539</v>
      </c>
      <c r="BO208" s="36" t="s">
        <v>1556</v>
      </c>
      <c r="BP208" s="36" t="s">
        <v>1557</v>
      </c>
      <c r="BQ208" s="36" t="s">
        <v>1558</v>
      </c>
      <c r="BR208" s="36" t="s">
        <v>1598</v>
      </c>
      <c r="BS208" s="36" t="s">
        <v>1599</v>
      </c>
      <c r="BT208" s="36" t="s">
        <v>1600</v>
      </c>
      <c r="BU208" s="36" t="s">
        <v>1601</v>
      </c>
      <c r="BV208" s="36" t="s">
        <v>1602</v>
      </c>
      <c r="BW208" s="36" t="s">
        <v>2027</v>
      </c>
      <c r="BX208" s="36" t="s">
        <v>1635</v>
      </c>
      <c r="BY208" s="36" t="s">
        <v>1604</v>
      </c>
      <c r="BZ208" s="36" t="s">
        <v>1605</v>
      </c>
    </row>
    <row r="209" spans="1:78" ht="28.8" hidden="1" x14ac:dyDescent="0.3">
      <c r="A209" s="12" t="s">
        <v>378</v>
      </c>
      <c r="B209" s="11" t="s">
        <v>1379</v>
      </c>
      <c r="C209" s="20">
        <v>428</v>
      </c>
      <c r="D209" s="7">
        <v>3826</v>
      </c>
      <c r="E209" s="27">
        <v>44.610399999999998</v>
      </c>
      <c r="F209" s="27">
        <v>-72.321399999999997</v>
      </c>
      <c r="G209" s="15" t="s">
        <v>1129</v>
      </c>
      <c r="H209" s="15" t="s">
        <v>2090</v>
      </c>
      <c r="I209" s="17" t="s">
        <v>1185</v>
      </c>
      <c r="J209" s="12" t="s">
        <v>379</v>
      </c>
      <c r="K209" s="13">
        <v>58</v>
      </c>
      <c r="L209" s="11">
        <v>58</v>
      </c>
      <c r="M209" s="52">
        <v>35255</v>
      </c>
      <c r="N209" s="11">
        <v>44</v>
      </c>
      <c r="O209" s="11">
        <v>43</v>
      </c>
      <c r="P209" s="11">
        <v>5.2954545454545503</v>
      </c>
      <c r="Q209" s="11">
        <v>5.4186046511627897</v>
      </c>
      <c r="R209" s="11">
        <v>35.126071643309501</v>
      </c>
      <c r="S209" s="11">
        <v>35.532166887496899</v>
      </c>
      <c r="T209" s="11">
        <v>53.566757070053399</v>
      </c>
      <c r="U209" s="11">
        <v>0.80754924744311096</v>
      </c>
      <c r="V209" s="11">
        <v>5.2060185242268</v>
      </c>
      <c r="W209" s="11">
        <v>5.2090330109875698</v>
      </c>
      <c r="X209" s="11">
        <v>34.532820193000099</v>
      </c>
      <c r="Y209" s="11">
        <v>34.157913740610802</v>
      </c>
      <c r="Z209" s="11">
        <v>51.494992499514098</v>
      </c>
      <c r="AA209" s="11">
        <v>0.99942129628389498</v>
      </c>
      <c r="AB209" s="11">
        <v>0.10000000149011599</v>
      </c>
      <c r="AC209" s="11">
        <v>172.69999887049201</v>
      </c>
      <c r="AD209" s="11"/>
      <c r="AE209" s="11"/>
      <c r="AF209" s="11">
        <v>11</v>
      </c>
      <c r="AG209" s="67">
        <v>44</v>
      </c>
      <c r="AH209" s="67">
        <v>43</v>
      </c>
      <c r="AI209" s="67">
        <v>4.9772727272727275</v>
      </c>
      <c r="AJ209" s="67">
        <v>5.0930232558139537</v>
      </c>
      <c r="AK209" s="67">
        <v>33.015492231265121</v>
      </c>
      <c r="AL209" s="67">
        <v>33.397186902840424</v>
      </c>
      <c r="AM209" s="67">
        <v>50.348153640951466</v>
      </c>
      <c r="AN209" s="67">
        <v>0.75902697506455508</v>
      </c>
      <c r="AO209" s="67">
        <v>4.2702546402500081</v>
      </c>
      <c r="AP209" s="67">
        <v>4.2727272834068177</v>
      </c>
      <c r="AQ209" s="67">
        <v>28.325664801966713</v>
      </c>
      <c r="AR209" s="67">
        <v>28.018146492048096</v>
      </c>
      <c r="AS209" s="67">
        <v>42.238945106970867</v>
      </c>
      <c r="AT209" s="67">
        <v>0.9994212962838952</v>
      </c>
      <c r="AU209" s="67">
        <v>0.10000000149011612</v>
      </c>
      <c r="AV209" s="67">
        <v>172.69999887049198</v>
      </c>
      <c r="AW209" s="67">
        <v>58.082287724052449</v>
      </c>
      <c r="AX209" s="67">
        <v>0</v>
      </c>
      <c r="AY209" s="67">
        <v>20</v>
      </c>
      <c r="AZ209" s="13" t="s">
        <v>2108</v>
      </c>
      <c r="BA209" s="13" t="s">
        <v>2110</v>
      </c>
      <c r="BB209" s="13" t="s">
        <v>2110</v>
      </c>
      <c r="BC209" s="13" t="s">
        <v>2112</v>
      </c>
      <c r="BD209" s="37">
        <v>683188</v>
      </c>
      <c r="BE209" s="36" t="s">
        <v>1379</v>
      </c>
      <c r="BF209" s="36" t="s">
        <v>1633</v>
      </c>
      <c r="BG209" s="36" t="s">
        <v>1634</v>
      </c>
      <c r="BH209" s="36" t="s">
        <v>1595</v>
      </c>
      <c r="BI209" s="36" t="s">
        <v>1534</v>
      </c>
      <c r="BJ209" s="36" t="s">
        <v>1535</v>
      </c>
      <c r="BK209" s="36" t="s">
        <v>1554</v>
      </c>
      <c r="BL209" s="36" t="s">
        <v>1555</v>
      </c>
      <c r="BM209" s="36" t="s">
        <v>1538</v>
      </c>
      <c r="BN209" s="36" t="s">
        <v>1539</v>
      </c>
      <c r="BO209" s="36" t="s">
        <v>1556</v>
      </c>
      <c r="BP209" s="36" t="s">
        <v>1557</v>
      </c>
      <c r="BQ209" s="36" t="s">
        <v>1558</v>
      </c>
      <c r="BR209" s="36" t="s">
        <v>1598</v>
      </c>
      <c r="BS209" s="36" t="s">
        <v>1599</v>
      </c>
      <c r="BT209" s="36" t="s">
        <v>1600</v>
      </c>
      <c r="BU209" s="36" t="s">
        <v>1601</v>
      </c>
      <c r="BV209" s="36" t="s">
        <v>1602</v>
      </c>
      <c r="BW209" s="36" t="s">
        <v>2027</v>
      </c>
      <c r="BX209" s="36" t="s">
        <v>1635</v>
      </c>
      <c r="BY209" s="36" t="s">
        <v>1604</v>
      </c>
      <c r="BZ209" s="36" t="s">
        <v>1605</v>
      </c>
    </row>
    <row r="210" spans="1:78" ht="28.8" hidden="1" x14ac:dyDescent="0.3">
      <c r="A210" s="12" t="s">
        <v>380</v>
      </c>
      <c r="B210" s="11" t="s">
        <v>1396</v>
      </c>
      <c r="C210" s="20">
        <v>429</v>
      </c>
      <c r="D210" s="19">
        <v>2164</v>
      </c>
      <c r="E210" s="27">
        <v>44.732799999999997</v>
      </c>
      <c r="F210" s="27">
        <v>-71.974299999999999</v>
      </c>
      <c r="G210" s="15" t="s">
        <v>1129</v>
      </c>
      <c r="H210" s="15" t="s">
        <v>2090</v>
      </c>
      <c r="I210" s="17" t="s">
        <v>1185</v>
      </c>
      <c r="J210" s="12" t="s">
        <v>381</v>
      </c>
      <c r="K210" s="13">
        <v>58</v>
      </c>
      <c r="L210" s="11">
        <v>58</v>
      </c>
      <c r="M210" s="52">
        <v>35607</v>
      </c>
      <c r="N210" s="11">
        <v>45</v>
      </c>
      <c r="O210" s="11">
        <v>45</v>
      </c>
      <c r="P210" s="11">
        <v>5.24444444444444</v>
      </c>
      <c r="Q210" s="11">
        <v>5.24444444444444</v>
      </c>
      <c r="R210" s="11">
        <v>35.180802845996702</v>
      </c>
      <c r="S210" s="11">
        <v>35.180802845996702</v>
      </c>
      <c r="T210" s="11">
        <v>52.4444444444445</v>
      </c>
      <c r="U210" s="11">
        <v>0.78179561879992598</v>
      </c>
      <c r="V210" s="11">
        <v>5.0584056827504398</v>
      </c>
      <c r="W210" s="11">
        <v>5.0584056827504398</v>
      </c>
      <c r="X210" s="11">
        <v>33.9328168932037</v>
      </c>
      <c r="Y210" s="11">
        <v>33.9328168932037</v>
      </c>
      <c r="Z210" s="11">
        <v>50.584056827504398</v>
      </c>
      <c r="AA210" s="11">
        <v>1</v>
      </c>
      <c r="AB210" s="11">
        <v>0</v>
      </c>
      <c r="AC210" s="11">
        <v>126.700000025332</v>
      </c>
      <c r="AD210" s="11"/>
      <c r="AE210" s="11"/>
      <c r="AF210" s="11">
        <v>13</v>
      </c>
      <c r="AG210" s="67">
        <v>45</v>
      </c>
      <c r="AH210" s="67">
        <v>45</v>
      </c>
      <c r="AI210" s="67">
        <v>4.8666666666666663</v>
      </c>
      <c r="AJ210" s="67">
        <v>4.8666666666666663</v>
      </c>
      <c r="AK210" s="67">
        <v>32.64659247149693</v>
      </c>
      <c r="AL210" s="67">
        <v>32.64659247149693</v>
      </c>
      <c r="AM210" s="67">
        <v>48.666666666666664</v>
      </c>
      <c r="AN210" s="67">
        <v>0.72547983269993166</v>
      </c>
      <c r="AO210" s="67">
        <v>4.1286503553556679</v>
      </c>
      <c r="AP210" s="67">
        <v>4.1286503553556679</v>
      </c>
      <c r="AQ210" s="67">
        <v>27.695828549711809</v>
      </c>
      <c r="AR210" s="67">
        <v>27.695828549711809</v>
      </c>
      <c r="AS210" s="67">
        <v>41.286503553556678</v>
      </c>
      <c r="AT210" s="67">
        <v>1</v>
      </c>
      <c r="AU210" s="67">
        <v>0</v>
      </c>
      <c r="AV210" s="67">
        <v>126.70000002533197</v>
      </c>
      <c r="AW210" s="67">
        <v>56.555365301340387</v>
      </c>
      <c r="AX210" s="67">
        <v>0</v>
      </c>
      <c r="AY210" s="67">
        <v>22</v>
      </c>
      <c r="AZ210" s="13">
        <v>0</v>
      </c>
      <c r="BA210" s="13">
        <v>0</v>
      </c>
      <c r="BB210" s="13">
        <v>0</v>
      </c>
      <c r="BC210" s="13" t="s">
        <v>2108</v>
      </c>
      <c r="BD210" s="37">
        <v>683188</v>
      </c>
      <c r="BE210" s="36" t="s">
        <v>1379</v>
      </c>
      <c r="BF210" s="36" t="s">
        <v>1633</v>
      </c>
      <c r="BG210" s="36" t="s">
        <v>1634</v>
      </c>
      <c r="BH210" s="36" t="s">
        <v>1595</v>
      </c>
      <c r="BI210" s="36" t="s">
        <v>1534</v>
      </c>
      <c r="BJ210" s="36" t="s">
        <v>1535</v>
      </c>
      <c r="BK210" s="36" t="s">
        <v>1554</v>
      </c>
      <c r="BL210" s="36" t="s">
        <v>1555</v>
      </c>
      <c r="BM210" s="36" t="s">
        <v>1538</v>
      </c>
      <c r="BN210" s="36" t="s">
        <v>1539</v>
      </c>
      <c r="BO210" s="36" t="s">
        <v>1556</v>
      </c>
      <c r="BP210" s="36" t="s">
        <v>1557</v>
      </c>
      <c r="BQ210" s="36" t="s">
        <v>1558</v>
      </c>
      <c r="BR210" s="36" t="s">
        <v>1598</v>
      </c>
      <c r="BS210" s="36" t="s">
        <v>1599</v>
      </c>
      <c r="BT210" s="36" t="s">
        <v>1600</v>
      </c>
      <c r="BU210" s="36" t="s">
        <v>1601</v>
      </c>
      <c r="BV210" s="36" t="s">
        <v>1602</v>
      </c>
      <c r="BW210" s="36" t="s">
        <v>2027</v>
      </c>
      <c r="BX210" s="36" t="s">
        <v>1635</v>
      </c>
      <c r="BY210" s="36" t="s">
        <v>1604</v>
      </c>
      <c r="BZ210" s="36" t="s">
        <v>1605</v>
      </c>
    </row>
    <row r="211" spans="1:78" ht="28.8" hidden="1" x14ac:dyDescent="0.3">
      <c r="A211" s="12" t="s">
        <v>382</v>
      </c>
      <c r="B211" s="11" t="s">
        <v>1354</v>
      </c>
      <c r="C211" s="20">
        <v>430</v>
      </c>
      <c r="D211" s="27">
        <v>509</v>
      </c>
      <c r="E211" s="27">
        <v>43.791666999999997</v>
      </c>
      <c r="F211" s="27">
        <v>-73.033332999999999</v>
      </c>
      <c r="G211" s="15" t="s">
        <v>1343</v>
      </c>
      <c r="H211" s="15" t="s">
        <v>2090</v>
      </c>
      <c r="I211" s="48"/>
      <c r="J211" s="12" t="s">
        <v>383</v>
      </c>
      <c r="K211" s="13">
        <v>58</v>
      </c>
      <c r="L211" s="11">
        <v>58</v>
      </c>
      <c r="M211" s="52">
        <v>35258</v>
      </c>
      <c r="N211" s="11">
        <v>38</v>
      </c>
      <c r="O211" s="11">
        <v>37</v>
      </c>
      <c r="P211" s="11">
        <v>5.0526315789473699</v>
      </c>
      <c r="Q211" s="11">
        <v>5.1891891891891904</v>
      </c>
      <c r="R211" s="11">
        <v>31.146512857106401</v>
      </c>
      <c r="S211" s="11">
        <v>31.5646055626286</v>
      </c>
      <c r="T211" s="11">
        <v>51.2045517180158</v>
      </c>
      <c r="U211" s="11">
        <v>0.83064751480601595</v>
      </c>
      <c r="V211" s="11">
        <v>5.20497804035704</v>
      </c>
      <c r="W211" s="11">
        <v>5.2433628345969199</v>
      </c>
      <c r="X211" s="11">
        <v>32.085639517122999</v>
      </c>
      <c r="Y211" s="11">
        <v>31.894130983044398</v>
      </c>
      <c r="Z211" s="11">
        <v>51.7391125380015</v>
      </c>
      <c r="AA211" s="11">
        <v>0.99267935570153398</v>
      </c>
      <c r="AB211" s="11">
        <v>0.5</v>
      </c>
      <c r="AC211" s="11">
        <v>67.799999237060504</v>
      </c>
      <c r="AD211" s="11"/>
      <c r="AE211" s="11"/>
      <c r="AF211" s="11">
        <v>14</v>
      </c>
      <c r="AG211" s="67">
        <v>39</v>
      </c>
      <c r="AH211" s="67">
        <v>37</v>
      </c>
      <c r="AI211" s="67">
        <v>4.4358974358974361</v>
      </c>
      <c r="AJ211" s="67">
        <v>4.6756756756756754</v>
      </c>
      <c r="AK211" s="67">
        <v>27.702170608280078</v>
      </c>
      <c r="AL211" s="67">
        <v>28.441024803826807</v>
      </c>
      <c r="AM211" s="67">
        <v>45.542087941614774</v>
      </c>
      <c r="AN211" s="67">
        <v>0.72925704625196963</v>
      </c>
      <c r="AO211" s="67">
        <v>4.3270348873474971</v>
      </c>
      <c r="AP211" s="67">
        <v>4.390855461625355</v>
      </c>
      <c r="AQ211" s="67">
        <v>27.022324210485159</v>
      </c>
      <c r="AR211" s="67">
        <v>26.708531077930001</v>
      </c>
      <c r="AS211" s="67">
        <v>42.767877723547244</v>
      </c>
      <c r="AT211" s="67">
        <v>0.98546511611788901</v>
      </c>
      <c r="AU211" s="67">
        <v>1</v>
      </c>
      <c r="AV211" s="67">
        <v>67.799999237060547</v>
      </c>
      <c r="AW211" s="67">
        <v>53.536446708855657</v>
      </c>
      <c r="AX211" s="67">
        <v>0</v>
      </c>
      <c r="AY211" s="67">
        <v>20</v>
      </c>
      <c r="AZ211" s="13" t="s">
        <v>2110</v>
      </c>
      <c r="BA211" s="13" t="s">
        <v>2110</v>
      </c>
      <c r="BB211" s="13" t="s">
        <v>2110</v>
      </c>
      <c r="BC211" s="13" t="s">
        <v>2110</v>
      </c>
      <c r="BD211" s="37">
        <v>688456</v>
      </c>
      <c r="BE211" s="36" t="s">
        <v>1354</v>
      </c>
      <c r="BF211" s="36" t="s">
        <v>1819</v>
      </c>
      <c r="BG211" s="36" t="s">
        <v>1820</v>
      </c>
      <c r="BH211" s="36" t="s">
        <v>1595</v>
      </c>
      <c r="BI211" s="36" t="s">
        <v>1534</v>
      </c>
      <c r="BJ211" s="36" t="s">
        <v>1535</v>
      </c>
      <c r="BK211" s="36" t="s">
        <v>1554</v>
      </c>
      <c r="BL211" s="36" t="s">
        <v>1555</v>
      </c>
      <c r="BM211" s="36" t="s">
        <v>1538</v>
      </c>
      <c r="BN211" s="36" t="s">
        <v>1539</v>
      </c>
      <c r="BO211" s="36" t="s">
        <v>1556</v>
      </c>
      <c r="BP211" s="36" t="s">
        <v>1557</v>
      </c>
      <c r="BQ211" s="36" t="s">
        <v>1558</v>
      </c>
      <c r="BR211" s="36" t="s">
        <v>1598</v>
      </c>
      <c r="BS211" s="36" t="s">
        <v>1599</v>
      </c>
      <c r="BT211" s="36" t="s">
        <v>1600</v>
      </c>
      <c r="BU211" s="36" t="s">
        <v>1601</v>
      </c>
      <c r="BV211" s="36" t="s">
        <v>1602</v>
      </c>
      <c r="BW211" s="36" t="s">
        <v>2027</v>
      </c>
      <c r="BX211" s="36" t="s">
        <v>1821</v>
      </c>
      <c r="BY211" s="36" t="s">
        <v>1604</v>
      </c>
      <c r="BZ211" s="36" t="s">
        <v>1605</v>
      </c>
    </row>
    <row r="212" spans="1:78" ht="28.8" hidden="1" x14ac:dyDescent="0.3">
      <c r="A212" s="12" t="s">
        <v>384</v>
      </c>
      <c r="B212" s="11" t="s">
        <v>1379</v>
      </c>
      <c r="C212" s="20">
        <v>431</v>
      </c>
      <c r="D212" s="22">
        <v>4999</v>
      </c>
      <c r="E212" s="27">
        <v>44.774999999999999</v>
      </c>
      <c r="F212" s="27">
        <v>-72.125</v>
      </c>
      <c r="G212" s="15" t="s">
        <v>1341</v>
      </c>
      <c r="H212" s="15" t="s">
        <v>2090</v>
      </c>
      <c r="I212" s="17" t="s">
        <v>1185</v>
      </c>
      <c r="J212" s="12" t="s">
        <v>385</v>
      </c>
      <c r="K212" s="13">
        <v>58</v>
      </c>
      <c r="L212" s="11">
        <v>58</v>
      </c>
      <c r="M212" s="52">
        <v>35297</v>
      </c>
      <c r="N212" s="11">
        <v>38</v>
      </c>
      <c r="O212" s="11">
        <v>38</v>
      </c>
      <c r="P212" s="11">
        <v>5.7894736842105301</v>
      </c>
      <c r="Q212" s="11">
        <v>5.7894736842105301</v>
      </c>
      <c r="R212" s="11">
        <v>35.688712648767797</v>
      </c>
      <c r="S212" s="11">
        <v>35.688712648767797</v>
      </c>
      <c r="T212" s="11">
        <v>57.894736842105303</v>
      </c>
      <c r="U212" s="11">
        <v>0.93917664865178296</v>
      </c>
      <c r="V212" s="11">
        <v>5.0677618068049703</v>
      </c>
      <c r="W212" s="11">
        <v>5.0677618068049703</v>
      </c>
      <c r="X212" s="11">
        <v>31.239781845579898</v>
      </c>
      <c r="Y212" s="11">
        <v>31.239781845579898</v>
      </c>
      <c r="Z212" s="11">
        <v>50.677618068049703</v>
      </c>
      <c r="AA212" s="11">
        <v>1</v>
      </c>
      <c r="AB212" s="11">
        <v>0</v>
      </c>
      <c r="AC212" s="11">
        <v>97.400000825524302</v>
      </c>
      <c r="AD212" s="11"/>
      <c r="AE212" s="11"/>
      <c r="AF212" s="11">
        <v>7</v>
      </c>
      <c r="AG212" s="67">
        <v>38</v>
      </c>
      <c r="AH212" s="67">
        <v>38</v>
      </c>
      <c r="AI212" s="67">
        <v>5.6578947368421053</v>
      </c>
      <c r="AJ212" s="67">
        <v>5.6578947368421053</v>
      </c>
      <c r="AK212" s="67">
        <v>34.877605543113944</v>
      </c>
      <c r="AL212" s="67">
        <v>34.877605543113944</v>
      </c>
      <c r="AM212" s="67">
        <v>56.578947368421048</v>
      </c>
      <c r="AN212" s="67">
        <v>0.91783172481878816</v>
      </c>
      <c r="AO212" s="67">
        <v>4.3008213535738333</v>
      </c>
      <c r="AP212" s="67">
        <v>4.3008213535738333</v>
      </c>
      <c r="AQ212" s="67">
        <v>26.512043376238523</v>
      </c>
      <c r="AR212" s="67">
        <v>26.512043376238523</v>
      </c>
      <c r="AS212" s="67">
        <v>43.008213535738335</v>
      </c>
      <c r="AT212" s="67">
        <v>1</v>
      </c>
      <c r="AU212" s="67">
        <v>0</v>
      </c>
      <c r="AV212" s="67">
        <v>97.40000082552433</v>
      </c>
      <c r="AW212" s="67">
        <v>62.692618912412279</v>
      </c>
      <c r="AX212" s="67">
        <v>0</v>
      </c>
      <c r="AY212" s="67">
        <v>15</v>
      </c>
      <c r="AZ212" s="13">
        <v>0</v>
      </c>
      <c r="BA212" s="13">
        <v>0</v>
      </c>
      <c r="BB212" s="13">
        <v>0</v>
      </c>
      <c r="BC212" s="13" t="s">
        <v>2109</v>
      </c>
      <c r="BD212" s="37">
        <v>683188</v>
      </c>
      <c r="BE212" s="36" t="s">
        <v>1379</v>
      </c>
      <c r="BF212" s="36" t="s">
        <v>1633</v>
      </c>
      <c r="BG212" s="36" t="s">
        <v>1634</v>
      </c>
      <c r="BH212" s="36" t="s">
        <v>1595</v>
      </c>
      <c r="BI212" s="36" t="s">
        <v>1534</v>
      </c>
      <c r="BJ212" s="36" t="s">
        <v>1535</v>
      </c>
      <c r="BK212" s="36" t="s">
        <v>1554</v>
      </c>
      <c r="BL212" s="36" t="s">
        <v>1555</v>
      </c>
      <c r="BM212" s="36" t="s">
        <v>1538</v>
      </c>
      <c r="BN212" s="36" t="s">
        <v>1539</v>
      </c>
      <c r="BO212" s="36" t="s">
        <v>1556</v>
      </c>
      <c r="BP212" s="36" t="s">
        <v>1557</v>
      </c>
      <c r="BQ212" s="36" t="s">
        <v>1558</v>
      </c>
      <c r="BR212" s="36" t="s">
        <v>1598</v>
      </c>
      <c r="BS212" s="36" t="s">
        <v>1599</v>
      </c>
      <c r="BT212" s="36" t="s">
        <v>1600</v>
      </c>
      <c r="BU212" s="36" t="s">
        <v>1601</v>
      </c>
      <c r="BV212" s="36" t="s">
        <v>1602</v>
      </c>
      <c r="BW212" s="36" t="s">
        <v>2027</v>
      </c>
      <c r="BX212" s="36" t="s">
        <v>1635</v>
      </c>
      <c r="BY212" s="36" t="s">
        <v>1604</v>
      </c>
      <c r="BZ212" s="36" t="s">
        <v>1605</v>
      </c>
    </row>
    <row r="213" spans="1:78" ht="28.8" hidden="1" x14ac:dyDescent="0.3">
      <c r="A213" s="12" t="s">
        <v>386</v>
      </c>
      <c r="B213" s="11" t="s">
        <v>1379</v>
      </c>
      <c r="C213" s="20">
        <v>432</v>
      </c>
      <c r="D213" s="22">
        <v>41</v>
      </c>
      <c r="E213" s="27">
        <v>44.845832999999999</v>
      </c>
      <c r="F213" s="27">
        <v>-72.379166999999995</v>
      </c>
      <c r="G213" s="15" t="s">
        <v>1345</v>
      </c>
      <c r="H213" s="15" t="s">
        <v>2090</v>
      </c>
      <c r="I213" s="17" t="s">
        <v>1185</v>
      </c>
      <c r="J213" s="12" t="s">
        <v>387</v>
      </c>
      <c r="K213" s="13">
        <v>58</v>
      </c>
      <c r="L213" s="11">
        <v>58</v>
      </c>
      <c r="M213" s="52">
        <v>35601</v>
      </c>
      <c r="N213" s="11">
        <v>56</v>
      </c>
      <c r="O213" s="11">
        <v>56</v>
      </c>
      <c r="P213" s="11">
        <v>5.16071428571429</v>
      </c>
      <c r="Q213" s="11">
        <v>5.16071428571429</v>
      </c>
      <c r="R213" s="11">
        <v>38.619249456345301</v>
      </c>
      <c r="S213" s="11">
        <v>38.619249456345301</v>
      </c>
      <c r="T213" s="11">
        <v>51.607142857142897</v>
      </c>
      <c r="U213" s="11">
        <v>0.68962945457759495</v>
      </c>
      <c r="V213" s="11">
        <v>5.2134262300414003</v>
      </c>
      <c r="W213" s="11">
        <v>5.2134262300414003</v>
      </c>
      <c r="X213" s="11">
        <v>39.013709528070898</v>
      </c>
      <c r="Y213" s="11">
        <v>39.013709528070898</v>
      </c>
      <c r="Z213" s="11">
        <v>52.1342623004141</v>
      </c>
      <c r="AA213" s="11">
        <v>1</v>
      </c>
      <c r="AB213" s="11">
        <v>0</v>
      </c>
      <c r="AC213" s="11">
        <v>157.899998396635</v>
      </c>
      <c r="AD213" s="11"/>
      <c r="AE213" s="11"/>
      <c r="AF213" s="11">
        <v>17</v>
      </c>
      <c r="AG213" s="67">
        <v>56</v>
      </c>
      <c r="AH213" s="67">
        <v>56</v>
      </c>
      <c r="AI213" s="67">
        <v>4.9464285714285712</v>
      </c>
      <c r="AJ213" s="67">
        <v>4.9464285714285712</v>
      </c>
      <c r="AK213" s="67">
        <v>37.015682004870776</v>
      </c>
      <c r="AL213" s="67">
        <v>37.015682004870776</v>
      </c>
      <c r="AM213" s="67">
        <v>49.464285714285708</v>
      </c>
      <c r="AN213" s="67">
        <v>0.6609943215155496</v>
      </c>
      <c r="AO213" s="67">
        <v>4.7808739876960447</v>
      </c>
      <c r="AP213" s="67">
        <v>4.7808739876960447</v>
      </c>
      <c r="AQ213" s="67">
        <v>35.776784942596592</v>
      </c>
      <c r="AR213" s="67">
        <v>35.776784942596592</v>
      </c>
      <c r="AS213" s="67">
        <v>47.808739876960452</v>
      </c>
      <c r="AT213" s="67">
        <v>1</v>
      </c>
      <c r="AU213" s="67">
        <v>0</v>
      </c>
      <c r="AV213" s="67">
        <v>157.89999839663506</v>
      </c>
      <c r="AW213" s="67">
        <v>57.50646287904484</v>
      </c>
      <c r="AX213" s="67">
        <v>0</v>
      </c>
      <c r="AY213" s="67">
        <v>26</v>
      </c>
      <c r="AZ213" s="13" t="s">
        <v>2110</v>
      </c>
      <c r="BA213" s="13" t="s">
        <v>2109</v>
      </c>
      <c r="BB213" s="13" t="s">
        <v>2109</v>
      </c>
      <c r="BC213" s="13" t="s">
        <v>2110</v>
      </c>
      <c r="BD213" s="37">
        <v>683188</v>
      </c>
      <c r="BE213" s="36" t="s">
        <v>1379</v>
      </c>
      <c r="BF213" s="36" t="s">
        <v>1633</v>
      </c>
      <c r="BG213" s="36" t="s">
        <v>1634</v>
      </c>
      <c r="BH213" s="36" t="s">
        <v>1595</v>
      </c>
      <c r="BI213" s="36" t="s">
        <v>1534</v>
      </c>
      <c r="BJ213" s="36" t="s">
        <v>1535</v>
      </c>
      <c r="BK213" s="36" t="s">
        <v>1554</v>
      </c>
      <c r="BL213" s="36" t="s">
        <v>1555</v>
      </c>
      <c r="BM213" s="36" t="s">
        <v>1538</v>
      </c>
      <c r="BN213" s="36" t="s">
        <v>1539</v>
      </c>
      <c r="BO213" s="36" t="s">
        <v>1556</v>
      </c>
      <c r="BP213" s="36" t="s">
        <v>1557</v>
      </c>
      <c r="BQ213" s="36" t="s">
        <v>1558</v>
      </c>
      <c r="BR213" s="36" t="s">
        <v>1598</v>
      </c>
      <c r="BS213" s="36" t="s">
        <v>1599</v>
      </c>
      <c r="BT213" s="36" t="s">
        <v>1600</v>
      </c>
      <c r="BU213" s="36" t="s">
        <v>1601</v>
      </c>
      <c r="BV213" s="36" t="s">
        <v>1602</v>
      </c>
      <c r="BW213" s="36" t="s">
        <v>2027</v>
      </c>
      <c r="BX213" s="36" t="s">
        <v>1635</v>
      </c>
      <c r="BY213" s="36" t="s">
        <v>1604</v>
      </c>
      <c r="BZ213" s="36" t="s">
        <v>1605</v>
      </c>
    </row>
    <row r="214" spans="1:78" ht="28.8" hidden="1" x14ac:dyDescent="0.3">
      <c r="A214" s="12" t="s">
        <v>388</v>
      </c>
      <c r="B214" s="11" t="s">
        <v>1354</v>
      </c>
      <c r="C214" s="20">
        <v>433</v>
      </c>
      <c r="D214" s="25">
        <v>6125</v>
      </c>
      <c r="E214" s="27">
        <v>43.469090000000001</v>
      </c>
      <c r="F214" s="27">
        <v>-73.035560000000004</v>
      </c>
      <c r="G214" s="15" t="s">
        <v>1303</v>
      </c>
      <c r="H214" s="15" t="s">
        <v>2090</v>
      </c>
      <c r="I214" s="17" t="s">
        <v>1185</v>
      </c>
      <c r="J214" s="12" t="s">
        <v>389</v>
      </c>
      <c r="K214" s="13">
        <v>58</v>
      </c>
      <c r="L214" s="11">
        <v>58</v>
      </c>
      <c r="M214" s="52">
        <v>35264</v>
      </c>
      <c r="N214" s="11">
        <v>49</v>
      </c>
      <c r="O214" s="11">
        <v>49</v>
      </c>
      <c r="P214" s="11">
        <v>4.7755102040816304</v>
      </c>
      <c r="Q214" s="11">
        <v>4.7755102040816304</v>
      </c>
      <c r="R214" s="11">
        <v>33.428571428571402</v>
      </c>
      <c r="S214" s="11">
        <v>33.428571428571402</v>
      </c>
      <c r="T214" s="11">
        <v>47.755102040816297</v>
      </c>
      <c r="U214" s="11">
        <v>0.68221574344023295</v>
      </c>
      <c r="V214" s="11">
        <v>5.4031531408554496</v>
      </c>
      <c r="W214" s="11">
        <v>5.4031531408554496</v>
      </c>
      <c r="X214" s="11">
        <v>37.822071985988202</v>
      </c>
      <c r="Y214" s="11">
        <v>37.822071985988202</v>
      </c>
      <c r="Z214" s="11">
        <v>54.0315314085545</v>
      </c>
      <c r="AA214" s="11">
        <v>1</v>
      </c>
      <c r="AB214" s="11">
        <v>0</v>
      </c>
      <c r="AC214" s="11">
        <v>133.19999691844001</v>
      </c>
      <c r="AD214" s="11"/>
      <c r="AE214" s="11"/>
      <c r="AF214" s="11">
        <v>23</v>
      </c>
      <c r="AG214" s="67">
        <v>50</v>
      </c>
      <c r="AH214" s="67">
        <v>48</v>
      </c>
      <c r="AI214" s="67">
        <v>4.3600000000000003</v>
      </c>
      <c r="AJ214" s="67">
        <v>4.541666666666667</v>
      </c>
      <c r="AK214" s="67">
        <v>30.829855659733475</v>
      </c>
      <c r="AL214" s="67">
        <v>31.465589670834603</v>
      </c>
      <c r="AM214" s="67">
        <v>44.49906366056107</v>
      </c>
      <c r="AN214" s="67">
        <v>0.62931179341669219</v>
      </c>
      <c r="AO214" s="67">
        <v>4.5093773349111608</v>
      </c>
      <c r="AP214" s="67">
        <v>4.5468986298487239</v>
      </c>
      <c r="AQ214" s="67">
        <v>31.886112924446032</v>
      </c>
      <c r="AR214" s="67">
        <v>31.501837775053215</v>
      </c>
      <c r="AS214" s="67">
        <v>44.550326221157341</v>
      </c>
      <c r="AT214" s="67">
        <v>0.9917479367823927</v>
      </c>
      <c r="AU214" s="67">
        <v>1.1000000014901161</v>
      </c>
      <c r="AV214" s="67">
        <v>132.19999691843987</v>
      </c>
      <c r="AW214" s="67">
        <v>49.914042542572041</v>
      </c>
      <c r="AX214" s="67">
        <v>0</v>
      </c>
      <c r="AY214" s="67">
        <v>30</v>
      </c>
      <c r="AZ214" s="13" t="s">
        <v>2108</v>
      </c>
      <c r="BA214" s="13" t="s">
        <v>2109</v>
      </c>
      <c r="BB214" s="13" t="s">
        <v>2110</v>
      </c>
      <c r="BC214" s="13" t="s">
        <v>2114</v>
      </c>
      <c r="BD214" s="37">
        <v>688456</v>
      </c>
      <c r="BE214" s="36" t="s">
        <v>1354</v>
      </c>
      <c r="BF214" s="36" t="s">
        <v>1819</v>
      </c>
      <c r="BG214" s="36" t="s">
        <v>1820</v>
      </c>
      <c r="BH214" s="36" t="s">
        <v>1595</v>
      </c>
      <c r="BI214" s="36" t="s">
        <v>1534</v>
      </c>
      <c r="BJ214" s="36" t="s">
        <v>1535</v>
      </c>
      <c r="BK214" s="36" t="s">
        <v>1554</v>
      </c>
      <c r="BL214" s="36" t="s">
        <v>1555</v>
      </c>
      <c r="BM214" s="36" t="s">
        <v>1538</v>
      </c>
      <c r="BN214" s="36" t="s">
        <v>1539</v>
      </c>
      <c r="BO214" s="36" t="s">
        <v>1556</v>
      </c>
      <c r="BP214" s="36" t="s">
        <v>1557</v>
      </c>
      <c r="BQ214" s="36" t="s">
        <v>1558</v>
      </c>
      <c r="BR214" s="36" t="s">
        <v>1598</v>
      </c>
      <c r="BS214" s="36" t="s">
        <v>1599</v>
      </c>
      <c r="BT214" s="36" t="s">
        <v>1600</v>
      </c>
      <c r="BU214" s="36" t="s">
        <v>1601</v>
      </c>
      <c r="BV214" s="36" t="s">
        <v>1602</v>
      </c>
      <c r="BW214" s="36" t="s">
        <v>2027</v>
      </c>
      <c r="BX214" s="36" t="s">
        <v>1821</v>
      </c>
      <c r="BY214" s="36" t="s">
        <v>1604</v>
      </c>
      <c r="BZ214" s="36" t="s">
        <v>1605</v>
      </c>
    </row>
    <row r="215" spans="1:78" ht="57.6" hidden="1" x14ac:dyDescent="0.3">
      <c r="A215" s="12" t="s">
        <v>390</v>
      </c>
      <c r="B215" s="11" t="s">
        <v>1354</v>
      </c>
      <c r="C215" s="20">
        <v>434</v>
      </c>
      <c r="D215" s="22">
        <v>5792</v>
      </c>
      <c r="E215" s="27">
        <v>44.674999999999997</v>
      </c>
      <c r="F215" s="27">
        <v>-73.133332999999993</v>
      </c>
      <c r="G215" s="15" t="s">
        <v>1339</v>
      </c>
      <c r="H215" s="15" t="s">
        <v>2090</v>
      </c>
      <c r="I215" s="17" t="s">
        <v>1185</v>
      </c>
      <c r="J215" s="12" t="s">
        <v>391</v>
      </c>
      <c r="K215" s="13">
        <v>83</v>
      </c>
      <c r="L215" s="11">
        <v>83</v>
      </c>
      <c r="M215" s="52">
        <v>35342</v>
      </c>
      <c r="N215" s="11">
        <v>38</v>
      </c>
      <c r="O215" s="11">
        <v>38</v>
      </c>
      <c r="P215" s="11">
        <v>5.9736842105263204</v>
      </c>
      <c r="Q215" s="11">
        <v>5.9736842105263204</v>
      </c>
      <c r="R215" s="11">
        <v>36.824262596683099</v>
      </c>
      <c r="S215" s="11">
        <v>36.824262596683099</v>
      </c>
      <c r="T215" s="11">
        <v>59.7368421052632</v>
      </c>
      <c r="U215" s="11">
        <v>0.96905954201797595</v>
      </c>
      <c r="V215" s="11">
        <v>4.9956427070214904</v>
      </c>
      <c r="W215" s="11">
        <v>4.9956427070214904</v>
      </c>
      <c r="X215" s="11">
        <v>30.7952098569931</v>
      </c>
      <c r="Y215" s="11">
        <v>30.7952098569931</v>
      </c>
      <c r="Z215" s="11">
        <v>49.9564270702149</v>
      </c>
      <c r="AA215" s="11">
        <v>1</v>
      </c>
      <c r="AB215" s="11">
        <v>0</v>
      </c>
      <c r="AC215" s="11">
        <v>137.699999630451</v>
      </c>
      <c r="AD215" s="11"/>
      <c r="AE215" s="11"/>
      <c r="AF215" s="11">
        <v>7</v>
      </c>
      <c r="AG215" s="67">
        <v>38</v>
      </c>
      <c r="AH215" s="67">
        <v>38</v>
      </c>
      <c r="AI215" s="67">
        <v>4.9473684210526319</v>
      </c>
      <c r="AJ215" s="67">
        <v>4.9473684210526319</v>
      </c>
      <c r="AK215" s="67">
        <v>30.497627172583357</v>
      </c>
      <c r="AL215" s="67">
        <v>30.497627172583357</v>
      </c>
      <c r="AM215" s="67">
        <v>49.473684210526322</v>
      </c>
      <c r="AN215" s="67">
        <v>0.80256913612061476</v>
      </c>
      <c r="AO215" s="67">
        <v>3.5250544788186144</v>
      </c>
      <c r="AP215" s="67">
        <v>3.5250544788186144</v>
      </c>
      <c r="AQ215" s="67">
        <v>21.729895190457974</v>
      </c>
      <c r="AR215" s="67">
        <v>21.729895190457974</v>
      </c>
      <c r="AS215" s="67">
        <v>35.250544788186147</v>
      </c>
      <c r="AT215" s="67">
        <v>1</v>
      </c>
      <c r="AU215" s="67">
        <v>0</v>
      </c>
      <c r="AV215" s="67">
        <v>137.6999996304512</v>
      </c>
      <c r="AW215" s="67">
        <v>56.732920357490798</v>
      </c>
      <c r="AX215" s="67">
        <v>0</v>
      </c>
      <c r="AY215" s="67">
        <v>19</v>
      </c>
      <c r="AZ215" s="13" t="s">
        <v>2110</v>
      </c>
      <c r="BA215" s="13" t="s">
        <v>2109</v>
      </c>
      <c r="BB215" s="13" t="s">
        <v>2110</v>
      </c>
      <c r="BC215" s="13" t="s">
        <v>2114</v>
      </c>
      <c r="BD215" s="37">
        <v>688456</v>
      </c>
      <c r="BE215" s="36" t="s">
        <v>1354</v>
      </c>
      <c r="BF215" s="36" t="s">
        <v>1819</v>
      </c>
      <c r="BG215" s="36" t="s">
        <v>1820</v>
      </c>
      <c r="BH215" s="36" t="s">
        <v>1595</v>
      </c>
      <c r="BI215" s="36" t="s">
        <v>1534</v>
      </c>
      <c r="BJ215" s="36" t="s">
        <v>1535</v>
      </c>
      <c r="BK215" s="36" t="s">
        <v>1554</v>
      </c>
      <c r="BL215" s="36" t="s">
        <v>1555</v>
      </c>
      <c r="BM215" s="36" t="s">
        <v>1538</v>
      </c>
      <c r="BN215" s="36" t="s">
        <v>1539</v>
      </c>
      <c r="BO215" s="36" t="s">
        <v>1556</v>
      </c>
      <c r="BP215" s="36" t="s">
        <v>1557</v>
      </c>
      <c r="BQ215" s="36" t="s">
        <v>1558</v>
      </c>
      <c r="BR215" s="36" t="s">
        <v>1598</v>
      </c>
      <c r="BS215" s="36" t="s">
        <v>1599</v>
      </c>
      <c r="BT215" s="36" t="s">
        <v>1600</v>
      </c>
      <c r="BU215" s="36" t="s">
        <v>1601</v>
      </c>
      <c r="BV215" s="36" t="s">
        <v>1602</v>
      </c>
      <c r="BW215" s="36" t="s">
        <v>2027</v>
      </c>
      <c r="BX215" s="36" t="s">
        <v>1821</v>
      </c>
      <c r="BY215" s="36" t="s">
        <v>1604</v>
      </c>
      <c r="BZ215" s="36" t="s">
        <v>1605</v>
      </c>
    </row>
    <row r="216" spans="1:78" hidden="1" x14ac:dyDescent="0.3">
      <c r="A216" s="12" t="s">
        <v>392</v>
      </c>
      <c r="B216" s="11" t="s">
        <v>1418</v>
      </c>
      <c r="C216" s="20">
        <v>435</v>
      </c>
      <c r="D216" s="7">
        <v>1587</v>
      </c>
      <c r="E216" s="27">
        <v>44.598500000000001</v>
      </c>
      <c r="F216" s="27">
        <v>-72.177999999999997</v>
      </c>
      <c r="G216" s="15" t="s">
        <v>1129</v>
      </c>
      <c r="H216" s="15" t="s">
        <v>2090</v>
      </c>
      <c r="I216" s="17" t="s">
        <v>1185</v>
      </c>
      <c r="J216" s="12" t="s">
        <v>393</v>
      </c>
      <c r="K216" s="13">
        <v>58</v>
      </c>
      <c r="L216" s="11">
        <v>58</v>
      </c>
      <c r="M216" s="52">
        <v>35268</v>
      </c>
      <c r="N216" s="11">
        <v>39</v>
      </c>
      <c r="O216" s="11">
        <v>38</v>
      </c>
      <c r="P216" s="11">
        <v>5.2820512820512802</v>
      </c>
      <c r="Q216" s="11">
        <v>5.4210526315789496</v>
      </c>
      <c r="R216" s="11">
        <v>32.9863996838479</v>
      </c>
      <c r="S216" s="11">
        <v>33.417612752937103</v>
      </c>
      <c r="T216" s="11">
        <v>53.511006347011502</v>
      </c>
      <c r="U216" s="11">
        <v>0.85686186545992504</v>
      </c>
      <c r="V216" s="11">
        <v>5.5276046340385596</v>
      </c>
      <c r="W216" s="11">
        <v>5.5399375315657302</v>
      </c>
      <c r="X216" s="11">
        <v>34.519879875508501</v>
      </c>
      <c r="Y216" s="11">
        <v>34.150468495157099</v>
      </c>
      <c r="Z216" s="11">
        <v>54.684514717083097</v>
      </c>
      <c r="AA216" s="11">
        <v>0.99777382010954196</v>
      </c>
      <c r="AB216" s="11">
        <v>0.5</v>
      </c>
      <c r="AC216" s="11">
        <v>224.09999847412101</v>
      </c>
      <c r="AD216" s="11"/>
      <c r="AE216" s="11"/>
      <c r="AF216" s="11">
        <v>9</v>
      </c>
      <c r="AG216" s="67">
        <v>39</v>
      </c>
      <c r="AH216" s="67">
        <v>38</v>
      </c>
      <c r="AI216" s="67">
        <v>4.7948717948717947</v>
      </c>
      <c r="AJ216" s="67">
        <v>4.9210526315789478</v>
      </c>
      <c r="AK216" s="67">
        <v>29.943964761551292</v>
      </c>
      <c r="AL216" s="67">
        <v>30.335405751452594</v>
      </c>
      <c r="AM216" s="67">
        <v>48.575525179083257</v>
      </c>
      <c r="AN216" s="67">
        <v>0.77783091670391269</v>
      </c>
      <c r="AO216" s="67">
        <v>4.7702582420984898</v>
      </c>
      <c r="AP216" s="67">
        <v>4.7809013886281164</v>
      </c>
      <c r="AQ216" s="67">
        <v>29.790253173748532</v>
      </c>
      <c r="AR216" s="67">
        <v>29.471455466872982</v>
      </c>
      <c r="AS216" s="67">
        <v>47.19209753859213</v>
      </c>
      <c r="AT216" s="67">
        <v>0.99777382010954196</v>
      </c>
      <c r="AU216" s="67">
        <v>0.5</v>
      </c>
      <c r="AV216" s="67">
        <v>224.09999847412109</v>
      </c>
      <c r="AW216" s="67">
        <v>54.989933782004968</v>
      </c>
      <c r="AX216" s="67">
        <v>0</v>
      </c>
      <c r="AY216" s="67">
        <v>21</v>
      </c>
      <c r="AZ216" s="13">
        <v>0</v>
      </c>
      <c r="BA216" s="13">
        <v>0</v>
      </c>
      <c r="BB216" s="13">
        <v>0</v>
      </c>
      <c r="BC216" s="13" t="s">
        <v>2110</v>
      </c>
      <c r="BD216" s="37">
        <v>688278</v>
      </c>
      <c r="BE216" s="36" t="s">
        <v>1471</v>
      </c>
      <c r="BF216" s="36" t="s">
        <v>1940</v>
      </c>
      <c r="BG216" s="36" t="s">
        <v>1941</v>
      </c>
      <c r="BH216" s="36" t="s">
        <v>1595</v>
      </c>
      <c r="BI216" s="36" t="s">
        <v>1534</v>
      </c>
      <c r="BJ216" s="36" t="s">
        <v>1535</v>
      </c>
      <c r="BK216" s="36" t="s">
        <v>1554</v>
      </c>
      <c r="BL216" s="36" t="s">
        <v>1555</v>
      </c>
      <c r="BM216" s="36" t="s">
        <v>1538</v>
      </c>
      <c r="BN216" s="36" t="s">
        <v>1539</v>
      </c>
      <c r="BO216" s="36" t="s">
        <v>1556</v>
      </c>
      <c r="BP216" s="36" t="s">
        <v>1557</v>
      </c>
      <c r="BQ216" s="36" t="s">
        <v>1558</v>
      </c>
      <c r="BR216" s="36" t="s">
        <v>1598</v>
      </c>
      <c r="BS216" s="36" t="s">
        <v>1599</v>
      </c>
      <c r="BT216" s="36" t="s">
        <v>1600</v>
      </c>
      <c r="BU216" s="36" t="s">
        <v>1601</v>
      </c>
      <c r="BV216" s="36" t="s">
        <v>1602</v>
      </c>
      <c r="BW216" s="36" t="s">
        <v>2027</v>
      </c>
      <c r="BX216" s="36" t="s">
        <v>1942</v>
      </c>
      <c r="BY216" s="36" t="s">
        <v>1604</v>
      </c>
      <c r="BZ216" s="36" t="s">
        <v>1605</v>
      </c>
    </row>
    <row r="217" spans="1:78" hidden="1" x14ac:dyDescent="0.3">
      <c r="A217" s="12" t="s">
        <v>394</v>
      </c>
      <c r="B217" s="11" t="s">
        <v>1379</v>
      </c>
      <c r="C217" s="20">
        <v>436</v>
      </c>
      <c r="D217" s="7">
        <v>9959</v>
      </c>
      <c r="E217" s="27">
        <v>44.523499999999999</v>
      </c>
      <c r="F217" s="27">
        <v>-71.810199999999995</v>
      </c>
      <c r="G217" s="15" t="s">
        <v>1129</v>
      </c>
      <c r="H217" s="15" t="s">
        <v>2090</v>
      </c>
      <c r="I217" s="17" t="s">
        <v>1185</v>
      </c>
      <c r="J217" s="12" t="s">
        <v>395</v>
      </c>
      <c r="K217" s="13">
        <v>58</v>
      </c>
      <c r="L217" s="11">
        <v>58</v>
      </c>
      <c r="M217" s="52">
        <v>35307</v>
      </c>
      <c r="N217" s="11">
        <v>43</v>
      </c>
      <c r="O217" s="11">
        <v>43</v>
      </c>
      <c r="P217" s="11">
        <v>5.1395348837209296</v>
      </c>
      <c r="Q217" s="11">
        <v>5.1395348837209296</v>
      </c>
      <c r="R217" s="11">
        <v>33.702184043505603</v>
      </c>
      <c r="S217" s="11">
        <v>33.702184043505603</v>
      </c>
      <c r="T217" s="11">
        <v>51.395348837209298</v>
      </c>
      <c r="U217" s="11">
        <v>0.78377172194199196</v>
      </c>
      <c r="V217" s="11">
        <v>5.30682375458405</v>
      </c>
      <c r="W217" s="11">
        <v>5.30682375458405</v>
      </c>
      <c r="X217" s="11">
        <v>34.799170529990398</v>
      </c>
      <c r="Y217" s="11">
        <v>34.799170529990398</v>
      </c>
      <c r="Z217" s="11">
        <v>53.068237545840503</v>
      </c>
      <c r="AA217" s="11">
        <v>1</v>
      </c>
      <c r="AB217" s="11">
        <v>0</v>
      </c>
      <c r="AC217" s="11">
        <v>203.700000070035</v>
      </c>
      <c r="AD217" s="11"/>
      <c r="AE217" s="11"/>
      <c r="AF217" s="11">
        <v>14</v>
      </c>
      <c r="AG217" s="67">
        <v>43</v>
      </c>
      <c r="AH217" s="67">
        <v>42</v>
      </c>
      <c r="AI217" s="67">
        <v>5</v>
      </c>
      <c r="AJ217" s="67">
        <v>5.1190476190476186</v>
      </c>
      <c r="AK217" s="67">
        <v>32.787192621510002</v>
      </c>
      <c r="AL217" s="67">
        <v>33.175220241849757</v>
      </c>
      <c r="AM217" s="67">
        <v>50.591736573513757</v>
      </c>
      <c r="AN217" s="67">
        <v>0.77151674981045948</v>
      </c>
      <c r="AO217" s="67">
        <v>4.567010303633543</v>
      </c>
      <c r="AP217" s="67">
        <v>4.5759960594038285</v>
      </c>
      <c r="AQ217" s="67">
        <v>29.947889305930772</v>
      </c>
      <c r="AR217" s="67">
        <v>29.655843897932385</v>
      </c>
      <c r="AS217" s="67">
        <v>45.224737964415873</v>
      </c>
      <c r="AT217" s="67">
        <v>0.99803632790464925</v>
      </c>
      <c r="AU217" s="67">
        <v>0.40000000596046448</v>
      </c>
      <c r="AV217" s="67">
        <v>203.30000006407499</v>
      </c>
      <c r="AW217" s="67">
        <v>57.867332069267107</v>
      </c>
      <c r="AX217" s="67">
        <v>0</v>
      </c>
      <c r="AY217" s="67">
        <v>20</v>
      </c>
      <c r="AZ217" s="13" t="s">
        <v>2109</v>
      </c>
      <c r="BA217" s="13" t="s">
        <v>2109</v>
      </c>
      <c r="BB217" s="13" t="s">
        <v>2109</v>
      </c>
      <c r="BC217" s="13" t="s">
        <v>2109</v>
      </c>
      <c r="BD217" s="37">
        <v>683188</v>
      </c>
      <c r="BE217" s="36" t="s">
        <v>1379</v>
      </c>
      <c r="BF217" s="36" t="s">
        <v>1633</v>
      </c>
      <c r="BG217" s="36" t="s">
        <v>1634</v>
      </c>
      <c r="BH217" s="36" t="s">
        <v>1595</v>
      </c>
      <c r="BI217" s="36" t="s">
        <v>1534</v>
      </c>
      <c r="BJ217" s="36" t="s">
        <v>1535</v>
      </c>
      <c r="BK217" s="36" t="s">
        <v>1554</v>
      </c>
      <c r="BL217" s="36" t="s">
        <v>1555</v>
      </c>
      <c r="BM217" s="36" t="s">
        <v>1538</v>
      </c>
      <c r="BN217" s="36" t="s">
        <v>1539</v>
      </c>
      <c r="BO217" s="36" t="s">
        <v>1556</v>
      </c>
      <c r="BP217" s="36" t="s">
        <v>1557</v>
      </c>
      <c r="BQ217" s="36" t="s">
        <v>1558</v>
      </c>
      <c r="BR217" s="36" t="s">
        <v>1598</v>
      </c>
      <c r="BS217" s="36" t="s">
        <v>1599</v>
      </c>
      <c r="BT217" s="36" t="s">
        <v>1600</v>
      </c>
      <c r="BU217" s="36" t="s">
        <v>1601</v>
      </c>
      <c r="BV217" s="36" t="s">
        <v>1602</v>
      </c>
      <c r="BW217" s="36" t="s">
        <v>2027</v>
      </c>
      <c r="BX217" s="36" t="s">
        <v>1635</v>
      </c>
      <c r="BY217" s="36" t="s">
        <v>1604</v>
      </c>
      <c r="BZ217" s="36" t="s">
        <v>1605</v>
      </c>
    </row>
    <row r="218" spans="1:78" hidden="1" x14ac:dyDescent="0.3">
      <c r="A218" s="12" t="s">
        <v>396</v>
      </c>
      <c r="B218" s="11" t="s">
        <v>1379</v>
      </c>
      <c r="C218" s="20">
        <v>437</v>
      </c>
      <c r="D218" s="19">
        <v>9959</v>
      </c>
      <c r="E218" s="22">
        <v>44.523499999999999</v>
      </c>
      <c r="F218" s="22">
        <v>-71.810199999999995</v>
      </c>
      <c r="G218" s="15" t="s">
        <v>1129</v>
      </c>
      <c r="H218" s="15" t="s">
        <v>2090</v>
      </c>
      <c r="I218" s="17" t="s">
        <v>1185</v>
      </c>
      <c r="J218" s="12" t="s">
        <v>397</v>
      </c>
      <c r="K218" s="13">
        <v>58</v>
      </c>
      <c r="L218" s="11">
        <v>58</v>
      </c>
      <c r="M218" s="52">
        <v>35607</v>
      </c>
      <c r="N218" s="11">
        <v>22</v>
      </c>
      <c r="O218" s="11">
        <v>22</v>
      </c>
      <c r="P218" s="11">
        <v>5.5</v>
      </c>
      <c r="Q218" s="11">
        <v>5.5</v>
      </c>
      <c r="R218" s="11">
        <v>25.7972866790289</v>
      </c>
      <c r="S218" s="11">
        <v>25.7972866790289</v>
      </c>
      <c r="T218" s="11">
        <v>55</v>
      </c>
      <c r="U218" s="11">
        <v>1.1726039399558601</v>
      </c>
      <c r="V218" s="11">
        <v>5.2633053221288497</v>
      </c>
      <c r="W218" s="11">
        <v>5.2633053221288497</v>
      </c>
      <c r="X218" s="11">
        <v>24.6870902316757</v>
      </c>
      <c r="Y218" s="11">
        <v>24.6870902316757</v>
      </c>
      <c r="Z218" s="11">
        <v>52.633053221288499</v>
      </c>
      <c r="AA218" s="11">
        <v>1</v>
      </c>
      <c r="AB218" s="11">
        <v>0</v>
      </c>
      <c r="AC218" s="11">
        <v>178.5</v>
      </c>
      <c r="AD218" s="11"/>
      <c r="AE218" s="11"/>
      <c r="AF218" s="11">
        <v>4</v>
      </c>
      <c r="AG218" s="67">
        <v>22</v>
      </c>
      <c r="AH218" s="67">
        <v>21</v>
      </c>
      <c r="AI218" s="67">
        <v>5.0909090909090908</v>
      </c>
      <c r="AJ218" s="67">
        <v>5.333333333333333</v>
      </c>
      <c r="AK218" s="67">
        <v>23.87848023182837</v>
      </c>
      <c r="AL218" s="67">
        <v>24.440403706431145</v>
      </c>
      <c r="AM218" s="67">
        <v>52.107115782314359</v>
      </c>
      <c r="AN218" s="67">
        <v>1.1109274412014158</v>
      </c>
      <c r="AO218" s="67">
        <v>4.5630252100840334</v>
      </c>
      <c r="AP218" s="67">
        <v>4.6945244956772338</v>
      </c>
      <c r="AQ218" s="67">
        <v>21.402485357849766</v>
      </c>
      <c r="AR218" s="67">
        <v>21.513013853265313</v>
      </c>
      <c r="AS218" s="67">
        <v>45.865899644843353</v>
      </c>
      <c r="AT218" s="67">
        <v>0.97198879551820727</v>
      </c>
      <c r="AU218" s="67">
        <v>5</v>
      </c>
      <c r="AV218" s="67">
        <v>173.5</v>
      </c>
      <c r="AW218" s="67">
        <v>56.429246137424663</v>
      </c>
      <c r="AX218" s="67">
        <v>0</v>
      </c>
      <c r="AY218" s="67">
        <v>10</v>
      </c>
      <c r="AZ218" s="13" t="s">
        <v>2109</v>
      </c>
      <c r="BA218" s="13" t="s">
        <v>2109</v>
      </c>
      <c r="BB218" s="13" t="s">
        <v>2109</v>
      </c>
      <c r="BC218" s="13" t="s">
        <v>2109</v>
      </c>
      <c r="BD218" s="37">
        <v>683188</v>
      </c>
      <c r="BE218" s="36" t="s">
        <v>1379</v>
      </c>
      <c r="BF218" s="36" t="s">
        <v>1633</v>
      </c>
      <c r="BG218" s="36" t="s">
        <v>1634</v>
      </c>
      <c r="BH218" s="36" t="s">
        <v>1595</v>
      </c>
      <c r="BI218" s="36" t="s">
        <v>1534</v>
      </c>
      <c r="BJ218" s="36" t="s">
        <v>1535</v>
      </c>
      <c r="BK218" s="36" t="s">
        <v>1554</v>
      </c>
      <c r="BL218" s="36" t="s">
        <v>1555</v>
      </c>
      <c r="BM218" s="36" t="s">
        <v>1538</v>
      </c>
      <c r="BN218" s="36" t="s">
        <v>1539</v>
      </c>
      <c r="BO218" s="36" t="s">
        <v>1556</v>
      </c>
      <c r="BP218" s="36" t="s">
        <v>1557</v>
      </c>
      <c r="BQ218" s="36" t="s">
        <v>1558</v>
      </c>
      <c r="BR218" s="36" t="s">
        <v>1598</v>
      </c>
      <c r="BS218" s="36" t="s">
        <v>1599</v>
      </c>
      <c r="BT218" s="36" t="s">
        <v>1600</v>
      </c>
      <c r="BU218" s="36" t="s">
        <v>1601</v>
      </c>
      <c r="BV218" s="36" t="s">
        <v>1602</v>
      </c>
      <c r="BW218" s="36" t="s">
        <v>2027</v>
      </c>
      <c r="BX218" s="36" t="s">
        <v>1635</v>
      </c>
      <c r="BY218" s="36" t="s">
        <v>1604</v>
      </c>
      <c r="BZ218" s="36" t="s">
        <v>1605</v>
      </c>
    </row>
    <row r="219" spans="1:78" ht="28.8" hidden="1" x14ac:dyDescent="0.3">
      <c r="A219" s="12" t="s">
        <v>398</v>
      </c>
      <c r="B219" s="11" t="s">
        <v>1379</v>
      </c>
      <c r="C219" s="20">
        <v>438</v>
      </c>
      <c r="D219" s="22">
        <v>2646</v>
      </c>
      <c r="E219" s="22">
        <v>43.45</v>
      </c>
      <c r="F219" s="22">
        <v>-73.233333000000002</v>
      </c>
      <c r="G219" s="15" t="s">
        <v>1343</v>
      </c>
      <c r="H219" s="15" t="s">
        <v>2090</v>
      </c>
      <c r="I219" s="17" t="s">
        <v>1185</v>
      </c>
      <c r="J219" s="12" t="s">
        <v>399</v>
      </c>
      <c r="K219" s="13">
        <v>58</v>
      </c>
      <c r="L219" s="11">
        <v>58</v>
      </c>
      <c r="M219" s="52">
        <v>35278</v>
      </c>
      <c r="N219" s="11">
        <v>19</v>
      </c>
      <c r="O219" s="11">
        <v>19</v>
      </c>
      <c r="P219" s="11">
        <v>5.0526315789473699</v>
      </c>
      <c r="Q219" s="11">
        <v>5.0526315789473699</v>
      </c>
      <c r="R219" s="11">
        <v>22.023910451573901</v>
      </c>
      <c r="S219" s="11">
        <v>22.023910451573901</v>
      </c>
      <c r="T219" s="11">
        <v>50.526315789473699</v>
      </c>
      <c r="U219" s="11">
        <v>1.1591531816617899</v>
      </c>
      <c r="V219" s="11">
        <v>5.5905579391575397</v>
      </c>
      <c r="W219" s="11">
        <v>5.5905579391575397</v>
      </c>
      <c r="X219" s="11">
        <v>24.368677094796698</v>
      </c>
      <c r="Y219" s="11">
        <v>24.368677094796698</v>
      </c>
      <c r="Z219" s="11">
        <v>55.905579391575401</v>
      </c>
      <c r="AA219" s="11">
        <v>1</v>
      </c>
      <c r="AB219" s="11">
        <v>0</v>
      </c>
      <c r="AC219" s="11">
        <v>116.499997608364</v>
      </c>
      <c r="AD219" s="11"/>
      <c r="AE219" s="11"/>
      <c r="AF219" s="11">
        <v>5</v>
      </c>
      <c r="AG219" s="67">
        <v>19</v>
      </c>
      <c r="AH219" s="67">
        <v>19</v>
      </c>
      <c r="AI219" s="67">
        <v>4.5263157894736841</v>
      </c>
      <c r="AJ219" s="67">
        <v>4.5263157894736841</v>
      </c>
      <c r="AK219" s="67">
        <v>19.729753112868313</v>
      </c>
      <c r="AL219" s="67">
        <v>19.729753112868313</v>
      </c>
      <c r="AM219" s="67">
        <v>45.263157894736835</v>
      </c>
      <c r="AN219" s="67">
        <v>1.0384080585720163</v>
      </c>
      <c r="AO219" s="67">
        <v>4.7502145987096061</v>
      </c>
      <c r="AP219" s="67">
        <v>4.7502145987096061</v>
      </c>
      <c r="AQ219" s="67">
        <v>20.70570539590679</v>
      </c>
      <c r="AR219" s="67">
        <v>20.70570539590679</v>
      </c>
      <c r="AS219" s="67">
        <v>47.502145987096064</v>
      </c>
      <c r="AT219" s="67">
        <v>1</v>
      </c>
      <c r="AU219" s="67">
        <v>0</v>
      </c>
      <c r="AV219" s="67">
        <v>116.49999760836363</v>
      </c>
      <c r="AW219" s="67">
        <v>51.977490610480501</v>
      </c>
      <c r="AX219" s="67">
        <v>0</v>
      </c>
      <c r="AY219" s="67">
        <v>13</v>
      </c>
      <c r="AZ219" s="13">
        <v>0</v>
      </c>
      <c r="BA219" s="13">
        <v>0</v>
      </c>
      <c r="BB219" s="13">
        <v>0</v>
      </c>
      <c r="BC219" s="13" t="s">
        <v>2108</v>
      </c>
      <c r="BD219" s="37">
        <v>683188</v>
      </c>
      <c r="BE219" s="36" t="s">
        <v>1379</v>
      </c>
      <c r="BF219" s="36" t="s">
        <v>1633</v>
      </c>
      <c r="BG219" s="36" t="s">
        <v>1634</v>
      </c>
      <c r="BH219" s="36" t="s">
        <v>1595</v>
      </c>
      <c r="BI219" s="36" t="s">
        <v>1534</v>
      </c>
      <c r="BJ219" s="36" t="s">
        <v>1535</v>
      </c>
      <c r="BK219" s="36" t="s">
        <v>1554</v>
      </c>
      <c r="BL219" s="36" t="s">
        <v>1555</v>
      </c>
      <c r="BM219" s="36" t="s">
        <v>1538</v>
      </c>
      <c r="BN219" s="36" t="s">
        <v>1539</v>
      </c>
      <c r="BO219" s="36" t="s">
        <v>1556</v>
      </c>
      <c r="BP219" s="36" t="s">
        <v>1557</v>
      </c>
      <c r="BQ219" s="36" t="s">
        <v>1558</v>
      </c>
      <c r="BR219" s="36" t="s">
        <v>1598</v>
      </c>
      <c r="BS219" s="36" t="s">
        <v>1599</v>
      </c>
      <c r="BT219" s="36" t="s">
        <v>1600</v>
      </c>
      <c r="BU219" s="36" t="s">
        <v>1601</v>
      </c>
      <c r="BV219" s="36" t="s">
        <v>1602</v>
      </c>
      <c r="BW219" s="36" t="s">
        <v>2027</v>
      </c>
      <c r="BX219" s="36" t="s">
        <v>1635</v>
      </c>
      <c r="BY219" s="36" t="s">
        <v>1604</v>
      </c>
      <c r="BZ219" s="36" t="s">
        <v>1605</v>
      </c>
    </row>
    <row r="220" spans="1:78" ht="28.8" hidden="1" x14ac:dyDescent="0.3">
      <c r="A220" s="12" t="s">
        <v>400</v>
      </c>
      <c r="B220" s="11" t="s">
        <v>1379</v>
      </c>
      <c r="C220" s="20">
        <v>439</v>
      </c>
      <c r="D220" s="7">
        <v>3331</v>
      </c>
      <c r="E220" s="22">
        <v>44.770699999999998</v>
      </c>
      <c r="F220" s="22">
        <v>-71.752099999999999</v>
      </c>
      <c r="G220" s="15" t="s">
        <v>1129</v>
      </c>
      <c r="H220" s="15" t="s">
        <v>2090</v>
      </c>
      <c r="I220" s="17" t="s">
        <v>1185</v>
      </c>
      <c r="J220" s="12" t="s">
        <v>401</v>
      </c>
      <c r="K220" s="13">
        <v>58</v>
      </c>
      <c r="L220" s="11">
        <v>58</v>
      </c>
      <c r="M220" s="52">
        <v>35600</v>
      </c>
      <c r="N220" s="11">
        <v>32</v>
      </c>
      <c r="O220" s="11">
        <v>32</v>
      </c>
      <c r="P220" s="11">
        <v>5.25</v>
      </c>
      <c r="Q220" s="11">
        <v>5.25</v>
      </c>
      <c r="R220" s="11">
        <v>29.698484809835001</v>
      </c>
      <c r="S220" s="11">
        <v>29.698484809835001</v>
      </c>
      <c r="T220" s="11">
        <v>52.5</v>
      </c>
      <c r="U220" s="11">
        <v>0.92807765030734402</v>
      </c>
      <c r="V220" s="11">
        <v>5.2130518249647304</v>
      </c>
      <c r="W220" s="11">
        <v>5.2130518249647304</v>
      </c>
      <c r="X220" s="11">
        <v>29.489474368875701</v>
      </c>
      <c r="Y220" s="11">
        <v>29.489474368875701</v>
      </c>
      <c r="Z220" s="11">
        <v>52.130518249647302</v>
      </c>
      <c r="AA220" s="11">
        <v>1</v>
      </c>
      <c r="AB220" s="11">
        <v>0</v>
      </c>
      <c r="AC220" s="11">
        <v>208.39999847859099</v>
      </c>
      <c r="AD220" s="11"/>
      <c r="AE220" s="11"/>
      <c r="AF220" s="11">
        <v>8</v>
      </c>
      <c r="AG220" s="67">
        <v>32</v>
      </c>
      <c r="AH220" s="67">
        <v>31</v>
      </c>
      <c r="AI220" s="67">
        <v>5.28125</v>
      </c>
      <c r="AJ220" s="67">
        <v>5.4516129032258061</v>
      </c>
      <c r="AK220" s="67">
        <v>29.875261505131636</v>
      </c>
      <c r="AL220" s="67">
        <v>30.353296042524953</v>
      </c>
      <c r="AM220" s="67">
        <v>53.657553657580479</v>
      </c>
      <c r="AN220" s="67">
        <v>0.94854050132890499</v>
      </c>
      <c r="AO220" s="67">
        <v>4.6175623845611558</v>
      </c>
      <c r="AP220" s="67">
        <v>4.628667633282542</v>
      </c>
      <c r="AQ220" s="67">
        <v>26.120877397400942</v>
      </c>
      <c r="AR220" s="67">
        <v>25.771330695975315</v>
      </c>
      <c r="AS220" s="67">
        <v>45.557706738312937</v>
      </c>
      <c r="AT220" s="67">
        <v>0.99760076773680317</v>
      </c>
      <c r="AU220" s="67">
        <v>0.5</v>
      </c>
      <c r="AV220" s="67">
        <v>207.89999847859144</v>
      </c>
      <c r="AW220" s="67">
        <v>60.556339497631477</v>
      </c>
      <c r="AX220" s="67">
        <v>0</v>
      </c>
      <c r="AY220" s="67">
        <v>12</v>
      </c>
      <c r="AZ220" s="13">
        <v>0</v>
      </c>
      <c r="BA220" s="13">
        <v>0</v>
      </c>
      <c r="BB220" s="13">
        <v>0</v>
      </c>
      <c r="BC220" s="13" t="s">
        <v>2109</v>
      </c>
      <c r="BD220" s="37">
        <v>683188</v>
      </c>
      <c r="BE220" s="36" t="s">
        <v>1379</v>
      </c>
      <c r="BF220" s="36" t="s">
        <v>1633</v>
      </c>
      <c r="BG220" s="36" t="s">
        <v>1634</v>
      </c>
      <c r="BH220" s="36" t="s">
        <v>1595</v>
      </c>
      <c r="BI220" s="36" t="s">
        <v>1534</v>
      </c>
      <c r="BJ220" s="36" t="s">
        <v>1535</v>
      </c>
      <c r="BK220" s="36" t="s">
        <v>1554</v>
      </c>
      <c r="BL220" s="36" t="s">
        <v>1555</v>
      </c>
      <c r="BM220" s="36" t="s">
        <v>1538</v>
      </c>
      <c r="BN220" s="36" t="s">
        <v>1539</v>
      </c>
      <c r="BO220" s="36" t="s">
        <v>1556</v>
      </c>
      <c r="BP220" s="36" t="s">
        <v>1557</v>
      </c>
      <c r="BQ220" s="36" t="s">
        <v>1558</v>
      </c>
      <c r="BR220" s="36" t="s">
        <v>1598</v>
      </c>
      <c r="BS220" s="36" t="s">
        <v>1599</v>
      </c>
      <c r="BT220" s="36" t="s">
        <v>1600</v>
      </c>
      <c r="BU220" s="36" t="s">
        <v>1601</v>
      </c>
      <c r="BV220" s="36" t="s">
        <v>1602</v>
      </c>
      <c r="BW220" s="36" t="s">
        <v>2027</v>
      </c>
      <c r="BX220" s="36" t="s">
        <v>1635</v>
      </c>
      <c r="BY220" s="36" t="s">
        <v>1604</v>
      </c>
      <c r="BZ220" s="36" t="s">
        <v>1605</v>
      </c>
    </row>
    <row r="221" spans="1:78" ht="28.8" hidden="1" x14ac:dyDescent="0.3">
      <c r="A221" s="12" t="s">
        <v>402</v>
      </c>
      <c r="B221" s="11" t="s">
        <v>1379</v>
      </c>
      <c r="C221" s="20">
        <v>440</v>
      </c>
      <c r="D221" s="12">
        <v>5900</v>
      </c>
      <c r="E221" s="22">
        <v>44.790900000000001</v>
      </c>
      <c r="F221" s="22">
        <v>-72.095600000000005</v>
      </c>
      <c r="G221" s="15" t="s">
        <v>1317</v>
      </c>
      <c r="H221" s="15" t="s">
        <v>2090</v>
      </c>
      <c r="I221" s="17" t="s">
        <v>1185</v>
      </c>
      <c r="J221" s="12" t="s">
        <v>403</v>
      </c>
      <c r="K221" s="13">
        <v>58</v>
      </c>
      <c r="L221" s="11">
        <v>58</v>
      </c>
      <c r="M221" s="52">
        <v>35327</v>
      </c>
      <c r="N221" s="11">
        <v>38</v>
      </c>
      <c r="O221" s="11">
        <v>38</v>
      </c>
      <c r="P221" s="11">
        <v>5.3684210526315796</v>
      </c>
      <c r="Q221" s="11">
        <v>5.3684210526315796</v>
      </c>
      <c r="R221" s="11">
        <v>33.093169910675599</v>
      </c>
      <c r="S221" s="11">
        <v>33.093169910675599</v>
      </c>
      <c r="T221" s="11">
        <v>53.684210526315802</v>
      </c>
      <c r="U221" s="11">
        <v>0.87087289238619903</v>
      </c>
      <c r="V221" s="11">
        <v>5.1485587600895801</v>
      </c>
      <c r="W221" s="11">
        <v>5.1485587600895801</v>
      </c>
      <c r="X221" s="11">
        <v>31.737847715804801</v>
      </c>
      <c r="Y221" s="11">
        <v>31.737847715804801</v>
      </c>
      <c r="Z221" s="11">
        <v>51.485587600895798</v>
      </c>
      <c r="AA221" s="11">
        <v>1</v>
      </c>
      <c r="AB221" s="11">
        <v>0</v>
      </c>
      <c r="AC221" s="11">
        <v>135.29999854415701</v>
      </c>
      <c r="AD221" s="11"/>
      <c r="AE221" s="11"/>
      <c r="AF221" s="11">
        <v>10</v>
      </c>
      <c r="AG221" s="67">
        <v>38</v>
      </c>
      <c r="AH221" s="67">
        <v>38</v>
      </c>
      <c r="AI221" s="67">
        <v>5.1315789473684212</v>
      </c>
      <c r="AJ221" s="67">
        <v>5.1315789473684212</v>
      </c>
      <c r="AK221" s="67">
        <v>31.633177120498694</v>
      </c>
      <c r="AL221" s="67">
        <v>31.633177120498694</v>
      </c>
      <c r="AM221" s="67">
        <v>51.315789473684212</v>
      </c>
      <c r="AN221" s="67">
        <v>0.83245202948680785</v>
      </c>
      <c r="AO221" s="67">
        <v>4.439763493771486</v>
      </c>
      <c r="AP221" s="67">
        <v>4.439763493771486</v>
      </c>
      <c r="AQ221" s="67">
        <v>27.368540250875412</v>
      </c>
      <c r="AR221" s="67">
        <v>27.368540250875412</v>
      </c>
      <c r="AS221" s="67">
        <v>44.397634937714855</v>
      </c>
      <c r="AT221" s="67">
        <v>1</v>
      </c>
      <c r="AU221" s="67">
        <v>0</v>
      </c>
      <c r="AV221" s="67">
        <v>135.29999854415655</v>
      </c>
      <c r="AW221" s="67">
        <v>58.254879242100074</v>
      </c>
      <c r="AX221" s="67">
        <v>0</v>
      </c>
      <c r="AY221" s="67">
        <v>18</v>
      </c>
      <c r="AZ221" s="13">
        <v>0</v>
      </c>
      <c r="BA221" s="13">
        <v>0</v>
      </c>
      <c r="BB221" s="13">
        <v>0</v>
      </c>
      <c r="BC221" s="13" t="s">
        <v>2109</v>
      </c>
      <c r="BD221" s="37">
        <v>683188</v>
      </c>
      <c r="BE221" s="36" t="s">
        <v>1379</v>
      </c>
      <c r="BF221" s="36" t="s">
        <v>1633</v>
      </c>
      <c r="BG221" s="36" t="s">
        <v>1634</v>
      </c>
      <c r="BH221" s="36" t="s">
        <v>1595</v>
      </c>
      <c r="BI221" s="36" t="s">
        <v>1534</v>
      </c>
      <c r="BJ221" s="36" t="s">
        <v>1535</v>
      </c>
      <c r="BK221" s="36" t="s">
        <v>1554</v>
      </c>
      <c r="BL221" s="36" t="s">
        <v>1555</v>
      </c>
      <c r="BM221" s="36" t="s">
        <v>1538</v>
      </c>
      <c r="BN221" s="36" t="s">
        <v>1539</v>
      </c>
      <c r="BO221" s="36" t="s">
        <v>1556</v>
      </c>
      <c r="BP221" s="36" t="s">
        <v>1557</v>
      </c>
      <c r="BQ221" s="36" t="s">
        <v>1558</v>
      </c>
      <c r="BR221" s="36" t="s">
        <v>1598</v>
      </c>
      <c r="BS221" s="36" t="s">
        <v>1599</v>
      </c>
      <c r="BT221" s="36" t="s">
        <v>1600</v>
      </c>
      <c r="BU221" s="36" t="s">
        <v>1601</v>
      </c>
      <c r="BV221" s="36" t="s">
        <v>1602</v>
      </c>
      <c r="BW221" s="36" t="s">
        <v>2027</v>
      </c>
      <c r="BX221" s="36" t="s">
        <v>1635</v>
      </c>
      <c r="BY221" s="36" t="s">
        <v>1604</v>
      </c>
      <c r="BZ221" s="36" t="s">
        <v>1605</v>
      </c>
    </row>
    <row r="222" spans="1:78" ht="28.8" hidden="1" x14ac:dyDescent="0.3">
      <c r="A222" s="12" t="s">
        <v>404</v>
      </c>
      <c r="B222" s="11" t="s">
        <v>1428</v>
      </c>
      <c r="C222" s="20">
        <v>441</v>
      </c>
      <c r="D222" s="12">
        <v>4477</v>
      </c>
      <c r="E222" s="22">
        <v>44.690800000000003</v>
      </c>
      <c r="F222" s="22">
        <v>-71.669200000000004</v>
      </c>
      <c r="G222" s="15" t="s">
        <v>1129</v>
      </c>
      <c r="H222" s="15" t="s">
        <v>2090</v>
      </c>
      <c r="I222" s="17" t="s">
        <v>1185</v>
      </c>
      <c r="J222" s="12" t="s">
        <v>405</v>
      </c>
      <c r="K222" s="13">
        <v>58</v>
      </c>
      <c r="L222" s="11">
        <v>58</v>
      </c>
      <c r="M222" s="52">
        <v>35277</v>
      </c>
      <c r="N222" s="11">
        <v>46</v>
      </c>
      <c r="O222" s="11">
        <v>46</v>
      </c>
      <c r="P222" s="11">
        <v>5.3478260869565197</v>
      </c>
      <c r="Q222" s="11">
        <v>5.3478260869565197</v>
      </c>
      <c r="R222" s="11">
        <v>36.270721214104697</v>
      </c>
      <c r="S222" s="11">
        <v>36.270721214104697</v>
      </c>
      <c r="T222" s="11">
        <v>53.478260869565197</v>
      </c>
      <c r="U222" s="11">
        <v>0.78849393943705903</v>
      </c>
      <c r="V222" s="11">
        <v>5.2217898784071402</v>
      </c>
      <c r="W222" s="11">
        <v>5.2217898784071402</v>
      </c>
      <c r="X222" s="11">
        <v>35.415902057900801</v>
      </c>
      <c r="Y222" s="11">
        <v>35.415902057900801</v>
      </c>
      <c r="Z222" s="11">
        <v>52.217898784071402</v>
      </c>
      <c r="AA222" s="11">
        <v>1</v>
      </c>
      <c r="AB222" s="11">
        <v>0</v>
      </c>
      <c r="AC222" s="11">
        <v>231.29999911040099</v>
      </c>
      <c r="AD222" s="11"/>
      <c r="AE222" s="11"/>
      <c r="AF222" s="11">
        <v>10</v>
      </c>
      <c r="AG222" s="67">
        <v>46</v>
      </c>
      <c r="AH222" s="67">
        <v>46</v>
      </c>
      <c r="AI222" s="67">
        <v>5.1086956521739131</v>
      </c>
      <c r="AJ222" s="67">
        <v>5.1086956521739131</v>
      </c>
      <c r="AK222" s="67">
        <v>34.648859696400827</v>
      </c>
      <c r="AL222" s="67">
        <v>34.648859696400827</v>
      </c>
      <c r="AM222" s="67">
        <v>51.086956521739133</v>
      </c>
      <c r="AN222" s="67">
        <v>0.75323608035653966</v>
      </c>
      <c r="AO222" s="67">
        <v>4.5905750084800356</v>
      </c>
      <c r="AP222" s="67">
        <v>4.5905750084800356</v>
      </c>
      <c r="AQ222" s="67">
        <v>31.134794519799676</v>
      </c>
      <c r="AR222" s="67">
        <v>31.134794519799676</v>
      </c>
      <c r="AS222" s="67">
        <v>45.90575008480036</v>
      </c>
      <c r="AT222" s="67">
        <v>1</v>
      </c>
      <c r="AU222" s="67">
        <v>0</v>
      </c>
      <c r="AV222" s="67">
        <v>231.29999911040068</v>
      </c>
      <c r="AW222" s="67">
        <v>58.761934989258151</v>
      </c>
      <c r="AX222" s="67">
        <v>0</v>
      </c>
      <c r="AY222" s="67">
        <v>21</v>
      </c>
      <c r="AZ222" s="13">
        <v>0</v>
      </c>
      <c r="BA222" s="13">
        <v>0</v>
      </c>
      <c r="BB222" s="13">
        <v>0</v>
      </c>
      <c r="BC222" s="13" t="s">
        <v>2110</v>
      </c>
      <c r="BD222" s="37">
        <v>683188</v>
      </c>
      <c r="BE222" s="36" t="s">
        <v>1379</v>
      </c>
      <c r="BF222" s="36" t="s">
        <v>1633</v>
      </c>
      <c r="BG222" s="36" t="s">
        <v>1634</v>
      </c>
      <c r="BH222" s="36" t="s">
        <v>1595</v>
      </c>
      <c r="BI222" s="36" t="s">
        <v>1534</v>
      </c>
      <c r="BJ222" s="36" t="s">
        <v>1535</v>
      </c>
      <c r="BK222" s="36" t="s">
        <v>1554</v>
      </c>
      <c r="BL222" s="36" t="s">
        <v>1555</v>
      </c>
      <c r="BM222" s="36" t="s">
        <v>1538</v>
      </c>
      <c r="BN222" s="36" t="s">
        <v>1539</v>
      </c>
      <c r="BO222" s="36" t="s">
        <v>1556</v>
      </c>
      <c r="BP222" s="36" t="s">
        <v>1557</v>
      </c>
      <c r="BQ222" s="36" t="s">
        <v>1558</v>
      </c>
      <c r="BR222" s="36" t="s">
        <v>1598</v>
      </c>
      <c r="BS222" s="36" t="s">
        <v>1599</v>
      </c>
      <c r="BT222" s="36" t="s">
        <v>1600</v>
      </c>
      <c r="BU222" s="36" t="s">
        <v>1601</v>
      </c>
      <c r="BV222" s="36" t="s">
        <v>1602</v>
      </c>
      <c r="BW222" s="36" t="s">
        <v>2027</v>
      </c>
      <c r="BX222" s="36" t="s">
        <v>1635</v>
      </c>
      <c r="BY222" s="36" t="s">
        <v>1604</v>
      </c>
      <c r="BZ222" s="36" t="s">
        <v>1605</v>
      </c>
    </row>
    <row r="223" spans="1:78" ht="28.8" hidden="1" x14ac:dyDescent="0.3">
      <c r="A223" s="12" t="s">
        <v>406</v>
      </c>
      <c r="B223" s="11" t="s">
        <v>1354</v>
      </c>
      <c r="C223" s="20">
        <v>442</v>
      </c>
      <c r="D223" s="22">
        <v>2824</v>
      </c>
      <c r="E223" s="22">
        <v>44.883333</v>
      </c>
      <c r="F223" s="22">
        <v>-73.008332999999993</v>
      </c>
      <c r="G223" s="15" t="s">
        <v>1336</v>
      </c>
      <c r="H223" s="15" t="s">
        <v>2090</v>
      </c>
      <c r="I223" s="17" t="s">
        <v>1190</v>
      </c>
      <c r="J223" s="12" t="s">
        <v>407</v>
      </c>
      <c r="K223" s="13">
        <v>83</v>
      </c>
      <c r="L223" s="11">
        <v>83</v>
      </c>
      <c r="M223" s="52">
        <v>35320</v>
      </c>
      <c r="N223" s="11">
        <v>39</v>
      </c>
      <c r="O223" s="11">
        <v>39</v>
      </c>
      <c r="P223" s="11">
        <v>5.7179487179487198</v>
      </c>
      <c r="Q223" s="11">
        <v>5.7179487179487198</v>
      </c>
      <c r="R223" s="11">
        <v>35.708578298534398</v>
      </c>
      <c r="S223" s="11">
        <v>35.708578298534398</v>
      </c>
      <c r="T223" s="11">
        <v>57.179487179487197</v>
      </c>
      <c r="U223" s="11">
        <v>0.91560457175729304</v>
      </c>
      <c r="V223" s="11">
        <v>5.8889802644311899</v>
      </c>
      <c r="W223" s="11">
        <v>5.8889802644311899</v>
      </c>
      <c r="X223" s="11">
        <v>36.776669963980403</v>
      </c>
      <c r="Y223" s="11">
        <v>36.776669963980403</v>
      </c>
      <c r="Z223" s="11">
        <v>58.889802644311899</v>
      </c>
      <c r="AA223" s="11">
        <v>1</v>
      </c>
      <c r="AB223" s="11">
        <v>0</v>
      </c>
      <c r="AC223" s="11">
        <v>121.600001528859</v>
      </c>
      <c r="AD223" s="11"/>
      <c r="AE223" s="11"/>
      <c r="AF223" s="11">
        <v>8</v>
      </c>
      <c r="AG223" s="67">
        <v>39</v>
      </c>
      <c r="AH223" s="67">
        <v>39</v>
      </c>
      <c r="AI223" s="67">
        <v>4.6410256410256414</v>
      </c>
      <c r="AJ223" s="67">
        <v>4.6410256410256414</v>
      </c>
      <c r="AK223" s="67">
        <v>28.983195838720775</v>
      </c>
      <c r="AL223" s="67">
        <v>28.983195838720775</v>
      </c>
      <c r="AM223" s="67">
        <v>46.410256410256409</v>
      </c>
      <c r="AN223" s="67">
        <v>0.74315886765950701</v>
      </c>
      <c r="AO223" s="67">
        <v>4.611842108158223</v>
      </c>
      <c r="AP223" s="67">
        <v>4.611842108158223</v>
      </c>
      <c r="AQ223" s="67">
        <v>28.800944734377552</v>
      </c>
      <c r="AR223" s="67">
        <v>28.800944734377552</v>
      </c>
      <c r="AS223" s="67">
        <v>46.118421081582227</v>
      </c>
      <c r="AT223" s="67">
        <v>1</v>
      </c>
      <c r="AU223" s="67">
        <v>0</v>
      </c>
      <c r="AV223" s="67">
        <v>121.60000152885914</v>
      </c>
      <c r="AW223" s="67">
        <v>53.036687076398721</v>
      </c>
      <c r="AX223" s="67">
        <v>0</v>
      </c>
      <c r="AY223" s="67">
        <v>23</v>
      </c>
      <c r="AZ223" s="13" t="s">
        <v>2108</v>
      </c>
      <c r="BA223" s="13" t="s">
        <v>2110</v>
      </c>
      <c r="BB223" s="13" t="s">
        <v>2110</v>
      </c>
      <c r="BC223" s="13" t="s">
        <v>2108</v>
      </c>
      <c r="BD223" s="37">
        <v>688456</v>
      </c>
      <c r="BE223" s="36" t="s">
        <v>1354</v>
      </c>
      <c r="BF223" s="36" t="s">
        <v>1819</v>
      </c>
      <c r="BG223" s="36" t="s">
        <v>1820</v>
      </c>
      <c r="BH223" s="36" t="s">
        <v>1595</v>
      </c>
      <c r="BI223" s="36" t="s">
        <v>1534</v>
      </c>
      <c r="BJ223" s="36" t="s">
        <v>1535</v>
      </c>
      <c r="BK223" s="36" t="s">
        <v>1554</v>
      </c>
      <c r="BL223" s="36" t="s">
        <v>1555</v>
      </c>
      <c r="BM223" s="36" t="s">
        <v>1538</v>
      </c>
      <c r="BN223" s="36" t="s">
        <v>1539</v>
      </c>
      <c r="BO223" s="36" t="s">
        <v>1556</v>
      </c>
      <c r="BP223" s="36" t="s">
        <v>1557</v>
      </c>
      <c r="BQ223" s="36" t="s">
        <v>1558</v>
      </c>
      <c r="BR223" s="36" t="s">
        <v>1598</v>
      </c>
      <c r="BS223" s="36" t="s">
        <v>1599</v>
      </c>
      <c r="BT223" s="36" t="s">
        <v>1600</v>
      </c>
      <c r="BU223" s="36" t="s">
        <v>1601</v>
      </c>
      <c r="BV223" s="36" t="s">
        <v>1602</v>
      </c>
      <c r="BW223" s="36" t="s">
        <v>2027</v>
      </c>
      <c r="BX223" s="36" t="s">
        <v>1821</v>
      </c>
      <c r="BY223" s="36" t="s">
        <v>1604</v>
      </c>
      <c r="BZ223" s="36" t="s">
        <v>1605</v>
      </c>
    </row>
    <row r="224" spans="1:78" ht="28.8" hidden="1" x14ac:dyDescent="0.3">
      <c r="A224" s="12" t="s">
        <v>408</v>
      </c>
      <c r="B224" s="11" t="s">
        <v>1389</v>
      </c>
      <c r="C224" s="20">
        <v>444</v>
      </c>
      <c r="D224" s="25">
        <v>6919</v>
      </c>
      <c r="E224" s="22">
        <v>44.557561999999997</v>
      </c>
      <c r="F224" s="22">
        <v>-73.224782000000005</v>
      </c>
      <c r="G224" s="15" t="s">
        <v>1303</v>
      </c>
      <c r="H224" s="15" t="s">
        <v>2086</v>
      </c>
      <c r="I224" s="17" t="s">
        <v>1191</v>
      </c>
      <c r="J224" s="12" t="s">
        <v>409</v>
      </c>
      <c r="K224" s="29">
        <v>1</v>
      </c>
      <c r="L224" s="11">
        <v>83</v>
      </c>
      <c r="M224" s="52">
        <v>37504</v>
      </c>
      <c r="N224" s="11">
        <v>23</v>
      </c>
      <c r="O224" s="11">
        <v>20</v>
      </c>
      <c r="P224" s="11">
        <v>4.6086956521739104</v>
      </c>
      <c r="Q224" s="11">
        <v>5.3</v>
      </c>
      <c r="R224" s="11">
        <v>22.102527890049899</v>
      </c>
      <c r="S224" s="11">
        <v>23.7023205614978</v>
      </c>
      <c r="T224" s="11">
        <v>49.422754836736601</v>
      </c>
      <c r="U224" s="11">
        <v>1.0305356765868601</v>
      </c>
      <c r="V224" s="11">
        <v>4.0893169923075998</v>
      </c>
      <c r="W224" s="11">
        <v>4.3563432871050196</v>
      </c>
      <c r="X224" s="11">
        <v>19.6116753405271</v>
      </c>
      <c r="Y224" s="11">
        <v>19.482159446583399</v>
      </c>
      <c r="Z224" s="11">
        <v>40.623110615708498</v>
      </c>
      <c r="AA224" s="11">
        <v>0.93870402831020405</v>
      </c>
      <c r="AB224" s="11">
        <v>7.0000000968575504</v>
      </c>
      <c r="AC224" s="11">
        <v>107.200002022088</v>
      </c>
      <c r="AD224" s="11"/>
      <c r="AE224" s="11"/>
      <c r="AF224" s="11">
        <v>8</v>
      </c>
      <c r="AG224" s="67">
        <v>23</v>
      </c>
      <c r="AH224" s="67">
        <v>20</v>
      </c>
      <c r="AI224" s="67">
        <v>4.1304347826086953</v>
      </c>
      <c r="AJ224" s="67">
        <v>4.75</v>
      </c>
      <c r="AK224" s="67">
        <v>19.808869335422099</v>
      </c>
      <c r="AL224" s="67">
        <v>21.242645786248005</v>
      </c>
      <c r="AM224" s="67">
        <v>44.293978391414903</v>
      </c>
      <c r="AN224" s="67">
        <v>0.9235932950542608</v>
      </c>
      <c r="AO224" s="67">
        <v>3.439579688833569</v>
      </c>
      <c r="AP224" s="67">
        <v>3.6641791076845442</v>
      </c>
      <c r="AQ224" s="67">
        <v>16.495644698654182</v>
      </c>
      <c r="AR224" s="67">
        <v>16.386707133034328</v>
      </c>
      <c r="AS224" s="67">
        <v>34.168646361695401</v>
      </c>
      <c r="AT224" s="67">
        <v>0.93870402831020361</v>
      </c>
      <c r="AU224" s="67">
        <v>7.0000000968575478</v>
      </c>
      <c r="AV224" s="67">
        <v>107.20000202208757</v>
      </c>
      <c r="AW224" s="67">
        <v>49.882584385023733</v>
      </c>
      <c r="AX224" s="67">
        <v>0</v>
      </c>
      <c r="AY224" s="67">
        <v>14</v>
      </c>
      <c r="AZ224" s="29" t="s">
        <v>2108</v>
      </c>
      <c r="BA224" s="29" t="s">
        <v>2110</v>
      </c>
      <c r="BB224" s="29" t="s">
        <v>2108</v>
      </c>
      <c r="BC224" s="29" t="s">
        <v>2108</v>
      </c>
      <c r="BD224" s="37">
        <v>687513</v>
      </c>
      <c r="BE224" s="36" t="s">
        <v>1389</v>
      </c>
      <c r="BF224" s="36" t="s">
        <v>1659</v>
      </c>
      <c r="BG224" s="36" t="s">
        <v>1660</v>
      </c>
      <c r="BH224" s="36" t="s">
        <v>1606</v>
      </c>
      <c r="BI224" s="36" t="s">
        <v>1534</v>
      </c>
      <c r="BJ224" s="36" t="s">
        <v>1535</v>
      </c>
      <c r="BK224" s="36" t="s">
        <v>1536</v>
      </c>
      <c r="BL224" s="36" t="s">
        <v>1537</v>
      </c>
      <c r="BM224" s="36" t="s">
        <v>1538</v>
      </c>
      <c r="BN224" s="36" t="s">
        <v>1539</v>
      </c>
      <c r="BO224" s="36" t="s">
        <v>1540</v>
      </c>
      <c r="BP224" s="36" t="s">
        <v>1541</v>
      </c>
      <c r="BQ224" s="36" t="s">
        <v>1542</v>
      </c>
      <c r="BR224" s="36" t="s">
        <v>1609</v>
      </c>
      <c r="BS224" s="36" t="s">
        <v>1610</v>
      </c>
      <c r="BT224" s="36" t="s">
        <v>1611</v>
      </c>
      <c r="BU224" s="36" t="s">
        <v>1612</v>
      </c>
      <c r="BV224" s="36" t="s">
        <v>1613</v>
      </c>
      <c r="BW224" s="36" t="s">
        <v>2028</v>
      </c>
      <c r="BX224" s="36" t="s">
        <v>1661</v>
      </c>
      <c r="BY224" s="36" t="s">
        <v>1615</v>
      </c>
      <c r="BZ224" s="36" t="s">
        <v>1616</v>
      </c>
    </row>
    <row r="225" spans="1:78" ht="28.8" hidden="1" x14ac:dyDescent="0.3">
      <c r="A225" s="12" t="s">
        <v>410</v>
      </c>
      <c r="B225" s="11" t="s">
        <v>1389</v>
      </c>
      <c r="C225" s="20">
        <v>445</v>
      </c>
      <c r="D225" s="25">
        <v>6922</v>
      </c>
      <c r="E225" s="22">
        <v>44.282102000000002</v>
      </c>
      <c r="F225" s="22">
        <v>-73.298150000000007</v>
      </c>
      <c r="G225" s="15" t="s">
        <v>1303</v>
      </c>
      <c r="H225" s="15" t="s">
        <v>2086</v>
      </c>
      <c r="I225" s="17" t="s">
        <v>1191</v>
      </c>
      <c r="J225" s="12" t="s">
        <v>411</v>
      </c>
      <c r="K225" s="29">
        <v>1</v>
      </c>
      <c r="L225" s="11">
        <v>83</v>
      </c>
      <c r="M225" s="52">
        <v>37518</v>
      </c>
      <c r="N225" s="11">
        <v>22</v>
      </c>
      <c r="O225" s="11">
        <v>19</v>
      </c>
      <c r="P225" s="11">
        <v>4.1363636363636402</v>
      </c>
      <c r="Q225" s="11">
        <v>4.7894736842105301</v>
      </c>
      <c r="R225" s="11">
        <v>19.4012651883606</v>
      </c>
      <c r="S225" s="11">
        <v>20.8768317822211</v>
      </c>
      <c r="T225" s="11">
        <v>44.5095549120512</v>
      </c>
      <c r="U225" s="11">
        <v>0.94894689919186903</v>
      </c>
      <c r="V225" s="11">
        <v>4.23976607216568</v>
      </c>
      <c r="W225" s="11">
        <v>4.9560546850403897</v>
      </c>
      <c r="X225" s="11">
        <v>19.8862656028506</v>
      </c>
      <c r="Y225" s="11">
        <v>21.6029415307523</v>
      </c>
      <c r="Z225" s="11">
        <v>46.057626097447702</v>
      </c>
      <c r="AA225" s="11">
        <v>0.85547201183296395</v>
      </c>
      <c r="AB225" s="11">
        <v>17.300000764429601</v>
      </c>
      <c r="AC225" s="11">
        <v>102.400003254414</v>
      </c>
      <c r="AD225" s="11"/>
      <c r="AE225" s="11"/>
      <c r="AF225" s="11">
        <v>11</v>
      </c>
      <c r="AG225" s="67">
        <v>22</v>
      </c>
      <c r="AH225" s="67">
        <v>19</v>
      </c>
      <c r="AI225" s="67">
        <v>3.7272727272727271</v>
      </c>
      <c r="AJ225" s="67">
        <v>4.3157894736842106</v>
      </c>
      <c r="AK225" s="67">
        <v>17.482458741160055</v>
      </c>
      <c r="AL225" s="67">
        <v>18.812090177386068</v>
      </c>
      <c r="AM225" s="67">
        <v>40.107511019650516</v>
      </c>
      <c r="AN225" s="67">
        <v>0.85509500806300287</v>
      </c>
      <c r="AO225" s="67">
        <v>3.5488721700152328</v>
      </c>
      <c r="AP225" s="67">
        <v>4.1484374952387952</v>
      </c>
      <c r="AQ225" s="67">
        <v>16.645685955838221</v>
      </c>
      <c r="AR225" s="67">
        <v>18.082619815340905</v>
      </c>
      <c r="AS225" s="67">
        <v>38.552274982168363</v>
      </c>
      <c r="AT225" s="67">
        <v>0.85547201183296362</v>
      </c>
      <c r="AU225" s="67">
        <v>17.300000764429569</v>
      </c>
      <c r="AV225" s="67">
        <v>102.4000032544136</v>
      </c>
      <c r="AW225" s="67">
        <v>44.714176868620342</v>
      </c>
      <c r="AX225" s="67">
        <v>0</v>
      </c>
      <c r="AY225" s="67">
        <v>16</v>
      </c>
      <c r="AZ225" s="29" t="s">
        <v>2108</v>
      </c>
      <c r="BA225" s="29" t="s">
        <v>2110</v>
      </c>
      <c r="BB225" s="29" t="s">
        <v>2110</v>
      </c>
      <c r="BC225" s="29" t="s">
        <v>2110</v>
      </c>
      <c r="BD225" s="37">
        <v>687513</v>
      </c>
      <c r="BE225" s="36" t="s">
        <v>1389</v>
      </c>
      <c r="BF225" s="36" t="s">
        <v>1659</v>
      </c>
      <c r="BG225" s="36" t="s">
        <v>1660</v>
      </c>
      <c r="BH225" s="36" t="s">
        <v>1606</v>
      </c>
      <c r="BI225" s="36" t="s">
        <v>1534</v>
      </c>
      <c r="BJ225" s="36" t="s">
        <v>1535</v>
      </c>
      <c r="BK225" s="36" t="s">
        <v>1536</v>
      </c>
      <c r="BL225" s="36" t="s">
        <v>1537</v>
      </c>
      <c r="BM225" s="36" t="s">
        <v>1538</v>
      </c>
      <c r="BN225" s="36" t="s">
        <v>1539</v>
      </c>
      <c r="BO225" s="36" t="s">
        <v>1540</v>
      </c>
      <c r="BP225" s="36" t="s">
        <v>1541</v>
      </c>
      <c r="BQ225" s="36" t="s">
        <v>1542</v>
      </c>
      <c r="BR225" s="36" t="s">
        <v>1609</v>
      </c>
      <c r="BS225" s="36" t="s">
        <v>1610</v>
      </c>
      <c r="BT225" s="36" t="s">
        <v>1611</v>
      </c>
      <c r="BU225" s="36" t="s">
        <v>1612</v>
      </c>
      <c r="BV225" s="36" t="s">
        <v>1613</v>
      </c>
      <c r="BW225" s="36" t="s">
        <v>2028</v>
      </c>
      <c r="BX225" s="36" t="s">
        <v>1661</v>
      </c>
      <c r="BY225" s="36" t="s">
        <v>1615</v>
      </c>
      <c r="BZ225" s="36" t="s">
        <v>1616</v>
      </c>
    </row>
    <row r="226" spans="1:78" ht="28.8" hidden="1" x14ac:dyDescent="0.3">
      <c r="A226" s="12" t="s">
        <v>412</v>
      </c>
      <c r="B226" s="11" t="s">
        <v>1389</v>
      </c>
      <c r="C226" s="20">
        <v>446</v>
      </c>
      <c r="D226" s="25">
        <v>3011</v>
      </c>
      <c r="E226" s="22">
        <v>44.239939</v>
      </c>
      <c r="F226" s="22">
        <v>-73.307250999999994</v>
      </c>
      <c r="G226" s="15" t="s">
        <v>1303</v>
      </c>
      <c r="H226" s="15" t="s">
        <v>2086</v>
      </c>
      <c r="I226" s="17" t="s">
        <v>1191</v>
      </c>
      <c r="J226" s="12" t="s">
        <v>413</v>
      </c>
      <c r="K226" s="29">
        <v>1</v>
      </c>
      <c r="L226" s="11">
        <v>83</v>
      </c>
      <c r="M226" s="52">
        <v>37476</v>
      </c>
      <c r="N226" s="11">
        <v>23</v>
      </c>
      <c r="O226" s="11">
        <v>21</v>
      </c>
      <c r="P226" s="11">
        <v>5.2608695652173898</v>
      </c>
      <c r="Q226" s="11">
        <v>5.7619047619047601</v>
      </c>
      <c r="R226" s="11">
        <v>25.230244100905999</v>
      </c>
      <c r="S226" s="11">
        <v>26.404364718555101</v>
      </c>
      <c r="T226" s="11">
        <v>55.056906378388099</v>
      </c>
      <c r="U226" s="11">
        <v>1.14801585732848</v>
      </c>
      <c r="V226" s="11">
        <v>5.2473572966914199</v>
      </c>
      <c r="W226" s="11">
        <v>5.2584745790707101</v>
      </c>
      <c r="X226" s="11">
        <v>25.165441537557701</v>
      </c>
      <c r="Y226" s="11">
        <v>24.097357798592601</v>
      </c>
      <c r="Z226" s="11">
        <v>50.246464416972103</v>
      </c>
      <c r="AA226" s="11">
        <v>0.997885835100632</v>
      </c>
      <c r="AB226" s="11">
        <v>0.20000000298023199</v>
      </c>
      <c r="AC226" s="11">
        <v>94.400001652538805</v>
      </c>
      <c r="AD226" s="11"/>
      <c r="AE226" s="11"/>
      <c r="AF226" s="11">
        <v>7</v>
      </c>
      <c r="AG226" s="67">
        <v>23</v>
      </c>
      <c r="AH226" s="67">
        <v>20</v>
      </c>
      <c r="AI226" s="67">
        <v>4.5652173913043477</v>
      </c>
      <c r="AJ226" s="67">
        <v>5.25</v>
      </c>
      <c r="AK226" s="67">
        <v>21.894013475992846</v>
      </c>
      <c r="AL226" s="67">
        <v>23.478713763747791</v>
      </c>
      <c r="AM226" s="67">
        <v>48.956502432616482</v>
      </c>
      <c r="AN226" s="67">
        <v>1.0208136419020779</v>
      </c>
      <c r="AO226" s="67">
        <v>4.4630021092598815</v>
      </c>
      <c r="AP226" s="67">
        <v>4.477200419220507</v>
      </c>
      <c r="AQ226" s="67">
        <v>21.403806204199697</v>
      </c>
      <c r="AR226" s="67">
        <v>20.022648972535219</v>
      </c>
      <c r="AS226" s="67">
        <v>41.750109183786719</v>
      </c>
      <c r="AT226" s="67">
        <v>0.99682875265094828</v>
      </c>
      <c r="AU226" s="67">
        <v>0.30000000447034836</v>
      </c>
      <c r="AV226" s="67">
        <v>94.30000165104866</v>
      </c>
      <c r="AW226" s="67">
        <v>54.232735779933137</v>
      </c>
      <c r="AX226" s="67">
        <v>0</v>
      </c>
      <c r="AY226" s="67">
        <v>12</v>
      </c>
      <c r="AZ226" s="29" t="s">
        <v>2110</v>
      </c>
      <c r="BA226" s="29" t="s">
        <v>2109</v>
      </c>
      <c r="BB226" s="29" t="s">
        <v>2110</v>
      </c>
      <c r="BC226" s="29" t="s">
        <v>2109</v>
      </c>
      <c r="BD226" s="37">
        <v>687513</v>
      </c>
      <c r="BE226" s="36" t="s">
        <v>1389</v>
      </c>
      <c r="BF226" s="36" t="s">
        <v>1659</v>
      </c>
      <c r="BG226" s="36" t="s">
        <v>1660</v>
      </c>
      <c r="BH226" s="36" t="s">
        <v>1606</v>
      </c>
      <c r="BI226" s="36" t="s">
        <v>1534</v>
      </c>
      <c r="BJ226" s="36" t="s">
        <v>1535</v>
      </c>
      <c r="BK226" s="36" t="s">
        <v>1536</v>
      </c>
      <c r="BL226" s="36" t="s">
        <v>1537</v>
      </c>
      <c r="BM226" s="36" t="s">
        <v>1538</v>
      </c>
      <c r="BN226" s="36" t="s">
        <v>1539</v>
      </c>
      <c r="BO226" s="36" t="s">
        <v>1540</v>
      </c>
      <c r="BP226" s="36" t="s">
        <v>1541</v>
      </c>
      <c r="BQ226" s="36" t="s">
        <v>1542</v>
      </c>
      <c r="BR226" s="36" t="s">
        <v>1609</v>
      </c>
      <c r="BS226" s="36" t="s">
        <v>1610</v>
      </c>
      <c r="BT226" s="36" t="s">
        <v>1611</v>
      </c>
      <c r="BU226" s="36" t="s">
        <v>1612</v>
      </c>
      <c r="BV226" s="36" t="s">
        <v>1613</v>
      </c>
      <c r="BW226" s="36" t="s">
        <v>2028</v>
      </c>
      <c r="BX226" s="36" t="s">
        <v>1661</v>
      </c>
      <c r="BY226" s="36" t="s">
        <v>1615</v>
      </c>
      <c r="BZ226" s="36" t="s">
        <v>1616</v>
      </c>
    </row>
    <row r="227" spans="1:78" ht="28.8" hidden="1" x14ac:dyDescent="0.3">
      <c r="A227" s="12" t="s">
        <v>414</v>
      </c>
      <c r="B227" s="11" t="s">
        <v>1389</v>
      </c>
      <c r="C227" s="20">
        <v>447</v>
      </c>
      <c r="D227" s="20">
        <v>3011</v>
      </c>
      <c r="E227" s="22">
        <v>44.233997000000002</v>
      </c>
      <c r="F227" s="22">
        <v>-73.316139000000007</v>
      </c>
      <c r="G227" s="15" t="s">
        <v>1303</v>
      </c>
      <c r="H227" s="15" t="s">
        <v>2086</v>
      </c>
      <c r="I227" s="17" t="s">
        <v>1191</v>
      </c>
      <c r="J227" s="12" t="s">
        <v>415</v>
      </c>
      <c r="K227" s="29">
        <v>1</v>
      </c>
      <c r="L227" s="11">
        <v>83</v>
      </c>
      <c r="M227" s="52">
        <v>37512</v>
      </c>
      <c r="N227" s="11">
        <v>23</v>
      </c>
      <c r="O227" s="11">
        <v>20</v>
      </c>
      <c r="P227" s="11">
        <v>4.7826086956521703</v>
      </c>
      <c r="Q227" s="11">
        <v>5.5</v>
      </c>
      <c r="R227" s="11">
        <v>22.936585546278199</v>
      </c>
      <c r="S227" s="11">
        <v>24.596747752497699</v>
      </c>
      <c r="T227" s="11">
        <v>51.287764453217299</v>
      </c>
      <c r="U227" s="11">
        <v>1.0694238153259901</v>
      </c>
      <c r="V227" s="11">
        <v>5.5725108158511896</v>
      </c>
      <c r="W227" s="11">
        <v>5.5906623174350702</v>
      </c>
      <c r="X227" s="11">
        <v>26.724823034660201</v>
      </c>
      <c r="Y227" s="11">
        <v>25.002201962062699</v>
      </c>
      <c r="Z227" s="11">
        <v>52.133194922561401</v>
      </c>
      <c r="AA227" s="11">
        <v>0.996753246654287</v>
      </c>
      <c r="AB227" s="11">
        <v>0.30000000447034803</v>
      </c>
      <c r="AC227" s="11">
        <v>92.099998556077495</v>
      </c>
      <c r="AD227" s="11"/>
      <c r="AE227" s="11"/>
      <c r="AF227" s="11">
        <v>7</v>
      </c>
      <c r="AG227" s="67">
        <v>23</v>
      </c>
      <c r="AH227" s="67">
        <v>20</v>
      </c>
      <c r="AI227" s="67">
        <v>4.3913043478260869</v>
      </c>
      <c r="AJ227" s="67">
        <v>5.05</v>
      </c>
      <c r="AK227" s="67">
        <v>21.05995581976455</v>
      </c>
      <c r="AL227" s="67">
        <v>22.584286572747875</v>
      </c>
      <c r="AM227" s="67">
        <v>47.091492816135855</v>
      </c>
      <c r="AN227" s="67">
        <v>0.98192550316295102</v>
      </c>
      <c r="AO227" s="67">
        <v>4.1623376661567812</v>
      </c>
      <c r="AP227" s="67">
        <v>4.1758957697184638</v>
      </c>
      <c r="AQ227" s="67">
        <v>19.961870190026584</v>
      </c>
      <c r="AR227" s="67">
        <v>18.675173616088586</v>
      </c>
      <c r="AS227" s="67">
        <v>38.94042883972854</v>
      </c>
      <c r="AT227" s="67">
        <v>0.99675324665428688</v>
      </c>
      <c r="AU227" s="67">
        <v>0.30000000447034836</v>
      </c>
      <c r="AV227" s="67">
        <v>92.09999855607748</v>
      </c>
      <c r="AW227" s="67">
        <v>52.947034815460292</v>
      </c>
      <c r="AX227" s="67">
        <v>0</v>
      </c>
      <c r="AY227" s="67">
        <v>13</v>
      </c>
      <c r="AZ227" s="29" t="s">
        <v>2110</v>
      </c>
      <c r="BA227" s="29" t="s">
        <v>2109</v>
      </c>
      <c r="BB227" s="29" t="s">
        <v>2110</v>
      </c>
      <c r="BC227" s="29" t="s">
        <v>2109</v>
      </c>
      <c r="BD227" s="37">
        <v>687513</v>
      </c>
      <c r="BE227" s="36" t="s">
        <v>1389</v>
      </c>
      <c r="BF227" s="36" t="s">
        <v>1659</v>
      </c>
      <c r="BG227" s="36" t="s">
        <v>1660</v>
      </c>
      <c r="BH227" s="36" t="s">
        <v>1606</v>
      </c>
      <c r="BI227" s="36" t="s">
        <v>1534</v>
      </c>
      <c r="BJ227" s="36" t="s">
        <v>1535</v>
      </c>
      <c r="BK227" s="36" t="s">
        <v>1536</v>
      </c>
      <c r="BL227" s="36" t="s">
        <v>1537</v>
      </c>
      <c r="BM227" s="36" t="s">
        <v>1538</v>
      </c>
      <c r="BN227" s="36" t="s">
        <v>1539</v>
      </c>
      <c r="BO227" s="36" t="s">
        <v>1540</v>
      </c>
      <c r="BP227" s="36" t="s">
        <v>1541</v>
      </c>
      <c r="BQ227" s="36" t="s">
        <v>1542</v>
      </c>
      <c r="BR227" s="36" t="s">
        <v>1609</v>
      </c>
      <c r="BS227" s="36" t="s">
        <v>1610</v>
      </c>
      <c r="BT227" s="36" t="s">
        <v>1611</v>
      </c>
      <c r="BU227" s="36" t="s">
        <v>1612</v>
      </c>
      <c r="BV227" s="36" t="s">
        <v>1613</v>
      </c>
      <c r="BW227" s="36" t="s">
        <v>2028</v>
      </c>
      <c r="BX227" s="36" t="s">
        <v>1661</v>
      </c>
      <c r="BY227" s="36" t="s">
        <v>1615</v>
      </c>
      <c r="BZ227" s="36" t="s">
        <v>1616</v>
      </c>
    </row>
    <row r="228" spans="1:78" ht="28.8" hidden="1" x14ac:dyDescent="0.3">
      <c r="A228" s="12" t="s">
        <v>416</v>
      </c>
      <c r="B228" s="11" t="s">
        <v>1389</v>
      </c>
      <c r="C228" s="20">
        <v>448</v>
      </c>
      <c r="D228" s="20">
        <v>6944</v>
      </c>
      <c r="E228" s="22">
        <v>44.616529999999997</v>
      </c>
      <c r="F228" s="22">
        <v>-73.352098999999995</v>
      </c>
      <c r="G228" s="15" t="s">
        <v>1129</v>
      </c>
      <c r="H228" s="15" t="s">
        <v>2086</v>
      </c>
      <c r="I228" s="17" t="s">
        <v>1191</v>
      </c>
      <c r="J228" s="12" t="s">
        <v>417</v>
      </c>
      <c r="K228" s="13">
        <v>83</v>
      </c>
      <c r="L228" s="11">
        <v>83</v>
      </c>
      <c r="M228" s="52">
        <v>37483</v>
      </c>
      <c r="N228" s="11">
        <v>25</v>
      </c>
      <c r="O228" s="11">
        <v>22</v>
      </c>
      <c r="P228" s="11">
        <v>5.04</v>
      </c>
      <c r="Q228" s="11">
        <v>5.7272727272727302</v>
      </c>
      <c r="R228" s="11">
        <v>25.2</v>
      </c>
      <c r="S228" s="11">
        <v>26.863290260806899</v>
      </c>
      <c r="T228" s="11">
        <v>53.726580521613798</v>
      </c>
      <c r="U228" s="11">
        <v>1.07453161043228</v>
      </c>
      <c r="V228" s="11">
        <v>5.9569471632636297</v>
      </c>
      <c r="W228" s="11">
        <v>5.9803536350804301</v>
      </c>
      <c r="X228" s="11">
        <v>29.7847358163182</v>
      </c>
      <c r="Y228" s="11">
        <v>28.050344939298601</v>
      </c>
      <c r="Z228" s="11">
        <v>56.100689878597201</v>
      </c>
      <c r="AA228" s="11">
        <v>0.99608610573135703</v>
      </c>
      <c r="AB228" s="11">
        <v>0.40000000596046398</v>
      </c>
      <c r="AC228" s="11">
        <v>101.800002984703</v>
      </c>
      <c r="AD228" s="11"/>
      <c r="AE228" s="11"/>
      <c r="AF228" s="11">
        <v>7</v>
      </c>
      <c r="AG228" s="67">
        <v>25</v>
      </c>
      <c r="AH228" s="67">
        <v>22</v>
      </c>
      <c r="AI228" s="67">
        <v>4.32</v>
      </c>
      <c r="AJ228" s="67">
        <v>4.9090909090909092</v>
      </c>
      <c r="AK228" s="67">
        <v>21.6</v>
      </c>
      <c r="AL228" s="67">
        <v>23.02567736640593</v>
      </c>
      <c r="AM228" s="67">
        <v>46.051354732811859</v>
      </c>
      <c r="AN228" s="67">
        <v>0.92102709465623711</v>
      </c>
      <c r="AO228" s="67">
        <v>4.0469667353062269</v>
      </c>
      <c r="AP228" s="67">
        <v>4.0628683725437771</v>
      </c>
      <c r="AQ228" s="67">
        <v>20.234833676531135</v>
      </c>
      <c r="AR228" s="67">
        <v>19.056541844667503</v>
      </c>
      <c r="AS228" s="67">
        <v>38.113083689335006</v>
      </c>
      <c r="AT228" s="67">
        <v>0.99608610573135692</v>
      </c>
      <c r="AU228" s="67">
        <v>0.40000000596046448</v>
      </c>
      <c r="AV228" s="67">
        <v>101.80000298470259</v>
      </c>
      <c r="AW228" s="67">
        <v>52.731931474247588</v>
      </c>
      <c r="AX228" s="67">
        <v>0</v>
      </c>
      <c r="AY228" s="67">
        <v>14</v>
      </c>
      <c r="AZ228" s="13" t="s">
        <v>2110</v>
      </c>
      <c r="BA228" s="13" t="s">
        <v>2108</v>
      </c>
      <c r="BB228" s="13" t="s">
        <v>2110</v>
      </c>
      <c r="BC228" s="13" t="s">
        <v>2110</v>
      </c>
      <c r="BD228" s="37">
        <v>687513</v>
      </c>
      <c r="BE228" s="36" t="s">
        <v>1389</v>
      </c>
      <c r="BF228" s="36" t="s">
        <v>1659</v>
      </c>
      <c r="BG228" s="36" t="s">
        <v>1660</v>
      </c>
      <c r="BH228" s="36" t="s">
        <v>1606</v>
      </c>
      <c r="BI228" s="36" t="s">
        <v>1534</v>
      </c>
      <c r="BJ228" s="36" t="s">
        <v>1535</v>
      </c>
      <c r="BK228" s="36" t="s">
        <v>1536</v>
      </c>
      <c r="BL228" s="36" t="s">
        <v>1537</v>
      </c>
      <c r="BM228" s="36" t="s">
        <v>1538</v>
      </c>
      <c r="BN228" s="36" t="s">
        <v>1539</v>
      </c>
      <c r="BO228" s="36" t="s">
        <v>1540</v>
      </c>
      <c r="BP228" s="36" t="s">
        <v>1541</v>
      </c>
      <c r="BQ228" s="36" t="s">
        <v>1542</v>
      </c>
      <c r="BR228" s="36" t="s">
        <v>1609</v>
      </c>
      <c r="BS228" s="36" t="s">
        <v>1610</v>
      </c>
      <c r="BT228" s="36" t="s">
        <v>1611</v>
      </c>
      <c r="BU228" s="36" t="s">
        <v>1612</v>
      </c>
      <c r="BV228" s="36" t="s">
        <v>1613</v>
      </c>
      <c r="BW228" s="36" t="s">
        <v>2028</v>
      </c>
      <c r="BX228" s="36" t="s">
        <v>1661</v>
      </c>
      <c r="BY228" s="36" t="s">
        <v>1615</v>
      </c>
      <c r="BZ228" s="36" t="s">
        <v>1616</v>
      </c>
    </row>
    <row r="229" spans="1:78" ht="28.8" hidden="1" x14ac:dyDescent="0.3">
      <c r="A229" s="12" t="s">
        <v>418</v>
      </c>
      <c r="B229" s="11" t="s">
        <v>1446</v>
      </c>
      <c r="C229" s="20">
        <v>449</v>
      </c>
      <c r="D229" s="20">
        <v>6009</v>
      </c>
      <c r="E229" s="22">
        <v>44.829430000000002</v>
      </c>
      <c r="F229" s="22">
        <v>-73.346586000000002</v>
      </c>
      <c r="G229" s="15" t="s">
        <v>1129</v>
      </c>
      <c r="H229" s="15" t="s">
        <v>2086</v>
      </c>
      <c r="I229" s="17" t="s">
        <v>1191</v>
      </c>
      <c r="J229" s="12" t="s">
        <v>419</v>
      </c>
      <c r="K229" s="13">
        <v>83</v>
      </c>
      <c r="L229" s="11">
        <v>83</v>
      </c>
      <c r="M229" s="52">
        <v>37462</v>
      </c>
      <c r="N229" s="11">
        <v>42</v>
      </c>
      <c r="O229" s="11">
        <v>37</v>
      </c>
      <c r="P229" s="11">
        <v>4.8571428571428603</v>
      </c>
      <c r="Q229" s="11">
        <v>5.5135135135135096</v>
      </c>
      <c r="R229" s="11">
        <v>31.477883392266701</v>
      </c>
      <c r="S229" s="11">
        <v>33.5373934102929</v>
      </c>
      <c r="T229" s="11">
        <v>51.749321522047801</v>
      </c>
      <c r="U229" s="11">
        <v>0.79850936691173502</v>
      </c>
      <c r="V229" s="11">
        <v>5.8044009682848001</v>
      </c>
      <c r="W229" s="11">
        <v>5.8329238231205496</v>
      </c>
      <c r="X229" s="11">
        <v>37.616817585041296</v>
      </c>
      <c r="Y229" s="11">
        <v>35.480290473361499</v>
      </c>
      <c r="Z229" s="11">
        <v>54.747276776677801</v>
      </c>
      <c r="AA229" s="11">
        <v>0.995110024457598</v>
      </c>
      <c r="AB229" s="11">
        <v>0.60000000894069705</v>
      </c>
      <c r="AC229" s="11">
        <v>122.10000201314701</v>
      </c>
      <c r="AD229" s="11"/>
      <c r="AE229" s="11"/>
      <c r="AF229" s="11">
        <v>15</v>
      </c>
      <c r="AG229" s="67">
        <v>42</v>
      </c>
      <c r="AH229" s="67">
        <v>37</v>
      </c>
      <c r="AI229" s="67">
        <v>4.4761904761904763</v>
      </c>
      <c r="AJ229" s="67">
        <v>5.0810810810810807</v>
      </c>
      <c r="AK229" s="67">
        <v>29.009029792873282</v>
      </c>
      <c r="AL229" s="67">
        <v>30.907009613407165</v>
      </c>
      <c r="AM229" s="67">
        <v>47.690551206593042</v>
      </c>
      <c r="AN229" s="67">
        <v>0.73588118127159929</v>
      </c>
      <c r="AO229" s="67">
        <v>4.7962510064364183</v>
      </c>
      <c r="AP229" s="67">
        <v>4.8198198074134551</v>
      </c>
      <c r="AQ229" s="67">
        <v>31.083259097192158</v>
      </c>
      <c r="AR229" s="67">
        <v>29.317819327323743</v>
      </c>
      <c r="AS229" s="67">
        <v>45.23837735789418</v>
      </c>
      <c r="AT229" s="67">
        <v>0.99511002445759789</v>
      </c>
      <c r="AU229" s="67">
        <v>0.60000000894069672</v>
      </c>
      <c r="AV229" s="67">
        <v>122.10000201314688</v>
      </c>
      <c r="AW229" s="67">
        <v>54.809843654783776</v>
      </c>
      <c r="AX229" s="67">
        <v>0</v>
      </c>
      <c r="AY229" s="67">
        <v>20</v>
      </c>
      <c r="AZ229" s="13" t="s">
        <v>2109</v>
      </c>
      <c r="BA229" s="13" t="s">
        <v>2109</v>
      </c>
      <c r="BB229" s="13" t="s">
        <v>2108</v>
      </c>
      <c r="BC229" s="13" t="s">
        <v>2109</v>
      </c>
      <c r="BD229" s="37">
        <v>687513</v>
      </c>
      <c r="BE229" s="36" t="s">
        <v>1389</v>
      </c>
      <c r="BF229" s="36" t="s">
        <v>1659</v>
      </c>
      <c r="BG229" s="36" t="s">
        <v>1660</v>
      </c>
      <c r="BH229" s="36" t="s">
        <v>1606</v>
      </c>
      <c r="BI229" s="36" t="s">
        <v>1534</v>
      </c>
      <c r="BJ229" s="36" t="s">
        <v>1535</v>
      </c>
      <c r="BK229" s="36" t="s">
        <v>1536</v>
      </c>
      <c r="BL229" s="36" t="s">
        <v>1537</v>
      </c>
      <c r="BM229" s="36" t="s">
        <v>1538</v>
      </c>
      <c r="BN229" s="36" t="s">
        <v>1539</v>
      </c>
      <c r="BO229" s="36" t="s">
        <v>1540</v>
      </c>
      <c r="BP229" s="36" t="s">
        <v>1541</v>
      </c>
      <c r="BQ229" s="36" t="s">
        <v>1542</v>
      </c>
      <c r="BR229" s="36" t="s">
        <v>1609</v>
      </c>
      <c r="BS229" s="36" t="s">
        <v>1610</v>
      </c>
      <c r="BT229" s="36" t="s">
        <v>1611</v>
      </c>
      <c r="BU229" s="36" t="s">
        <v>1612</v>
      </c>
      <c r="BV229" s="36" t="s">
        <v>1613</v>
      </c>
      <c r="BW229" s="36" t="s">
        <v>2028</v>
      </c>
      <c r="BX229" s="36" t="s">
        <v>1661</v>
      </c>
      <c r="BY229" s="36" t="s">
        <v>1615</v>
      </c>
      <c r="BZ229" s="36" t="s">
        <v>1616</v>
      </c>
    </row>
    <row r="230" spans="1:78" ht="28.8" hidden="1" x14ac:dyDescent="0.3">
      <c r="A230" s="12" t="s">
        <v>420</v>
      </c>
      <c r="B230" s="11" t="s">
        <v>1355</v>
      </c>
      <c r="C230" s="20">
        <v>450</v>
      </c>
      <c r="D230" s="20">
        <v>8605</v>
      </c>
      <c r="E230" s="22">
        <v>43.086469999999998</v>
      </c>
      <c r="F230" s="22">
        <v>-73.023079999999993</v>
      </c>
      <c r="G230" s="15" t="s">
        <v>1303</v>
      </c>
      <c r="H230" s="15" t="s">
        <v>2090</v>
      </c>
      <c r="I230" s="17" t="s">
        <v>1192</v>
      </c>
      <c r="J230" s="12" t="s">
        <v>421</v>
      </c>
      <c r="K230" s="13">
        <v>58</v>
      </c>
      <c r="L230" s="11">
        <v>58</v>
      </c>
      <c r="M230" s="52">
        <v>37855</v>
      </c>
      <c r="N230" s="11">
        <v>20</v>
      </c>
      <c r="O230" s="11">
        <v>20</v>
      </c>
      <c r="P230" s="11">
        <v>5.2</v>
      </c>
      <c r="Q230" s="11">
        <v>5.2</v>
      </c>
      <c r="R230" s="11">
        <v>23.2551069659978</v>
      </c>
      <c r="S230" s="11">
        <v>23.2551069659978</v>
      </c>
      <c r="T230" s="11">
        <v>52</v>
      </c>
      <c r="U230" s="11">
        <v>1.16275534829989</v>
      </c>
      <c r="V230" s="11">
        <v>5.4861215309649696</v>
      </c>
      <c r="W230" s="11">
        <v>5.4861215309649696</v>
      </c>
      <c r="X230" s="11">
        <v>24.534681352125801</v>
      </c>
      <c r="Y230" s="11">
        <v>24.534681352125801</v>
      </c>
      <c r="Z230" s="11">
        <v>54.861215309649701</v>
      </c>
      <c r="AA230" s="11">
        <v>1</v>
      </c>
      <c r="AB230" s="11">
        <v>0</v>
      </c>
      <c r="AC230" s="11">
        <v>133.30000006407499</v>
      </c>
      <c r="AD230" s="11"/>
      <c r="AE230" s="11"/>
      <c r="AF230" s="11">
        <v>4</v>
      </c>
      <c r="AG230" s="67">
        <v>20</v>
      </c>
      <c r="AH230" s="67">
        <v>20</v>
      </c>
      <c r="AI230" s="67">
        <v>5.05</v>
      </c>
      <c r="AJ230" s="67">
        <v>5.05</v>
      </c>
      <c r="AK230" s="67">
        <v>22.584286572747875</v>
      </c>
      <c r="AL230" s="67">
        <v>22.584286572747875</v>
      </c>
      <c r="AM230" s="67">
        <v>50.5</v>
      </c>
      <c r="AN230" s="67">
        <v>1.1292143286373937</v>
      </c>
      <c r="AO230" s="67">
        <v>5.3225806455092712</v>
      </c>
      <c r="AP230" s="67">
        <v>5.3225806455092712</v>
      </c>
      <c r="AQ230" s="67">
        <v>23.803304278166884</v>
      </c>
      <c r="AR230" s="67">
        <v>23.803304278166884</v>
      </c>
      <c r="AS230" s="67">
        <v>53.225806455092716</v>
      </c>
      <c r="AT230" s="67">
        <v>1</v>
      </c>
      <c r="AU230" s="67">
        <v>0</v>
      </c>
      <c r="AV230" s="67">
        <v>133.30000006407499</v>
      </c>
      <c r="AW230" s="67">
        <v>56.732256376578093</v>
      </c>
      <c r="AX230" s="67">
        <v>0</v>
      </c>
      <c r="AY230" s="67">
        <v>9</v>
      </c>
      <c r="AZ230" s="13" t="s">
        <v>2109</v>
      </c>
      <c r="BA230" s="13" t="s">
        <v>2109</v>
      </c>
      <c r="BB230" s="13" t="s">
        <v>2109</v>
      </c>
      <c r="BC230" s="13" t="s">
        <v>2109</v>
      </c>
      <c r="BD230" s="37">
        <v>688437</v>
      </c>
      <c r="BE230" s="36" t="s">
        <v>1355</v>
      </c>
      <c r="BF230" s="36" t="s">
        <v>1816</v>
      </c>
      <c r="BG230" s="36" t="s">
        <v>1817</v>
      </c>
      <c r="BH230" s="36" t="s">
        <v>1650</v>
      </c>
      <c r="BI230" s="36" t="s">
        <v>1534</v>
      </c>
      <c r="BJ230" s="36" t="s">
        <v>1535</v>
      </c>
      <c r="BK230" s="36" t="s">
        <v>1554</v>
      </c>
      <c r="BL230" s="36" t="s">
        <v>1555</v>
      </c>
      <c r="BM230" s="36" t="s">
        <v>1538</v>
      </c>
      <c r="BN230" s="36" t="s">
        <v>1539</v>
      </c>
      <c r="BO230" s="36" t="s">
        <v>1556</v>
      </c>
      <c r="BP230" s="36" t="s">
        <v>1557</v>
      </c>
      <c r="BQ230" s="36" t="s">
        <v>1558</v>
      </c>
      <c r="BR230" s="36" t="s">
        <v>1598</v>
      </c>
      <c r="BS230" s="36" t="s">
        <v>1599</v>
      </c>
      <c r="BT230" s="36" t="s">
        <v>1653</v>
      </c>
      <c r="BU230" s="36" t="s">
        <v>1654</v>
      </c>
      <c r="BV230" s="36" t="s">
        <v>1704</v>
      </c>
      <c r="BW230" s="36" t="s">
        <v>2036</v>
      </c>
      <c r="BX230" s="36" t="s">
        <v>1818</v>
      </c>
      <c r="BY230" s="36" t="s">
        <v>1706</v>
      </c>
      <c r="BZ230" s="36" t="s">
        <v>1707</v>
      </c>
    </row>
    <row r="231" spans="1:78" ht="28.8" hidden="1" x14ac:dyDescent="0.3">
      <c r="A231" s="12" t="s">
        <v>422</v>
      </c>
      <c r="B231" s="11" t="s">
        <v>1355</v>
      </c>
      <c r="C231" s="20">
        <v>451</v>
      </c>
      <c r="D231" s="20">
        <v>8573</v>
      </c>
      <c r="E231" s="22">
        <v>43.001139000000002</v>
      </c>
      <c r="F231" s="22">
        <v>-72.928338999999994</v>
      </c>
      <c r="G231" s="15" t="s">
        <v>1303</v>
      </c>
      <c r="H231" s="15" t="s">
        <v>2090</v>
      </c>
      <c r="I231" s="17" t="s">
        <v>1192</v>
      </c>
      <c r="J231" s="12" t="s">
        <v>423</v>
      </c>
      <c r="K231" s="13">
        <v>58</v>
      </c>
      <c r="L231" s="11">
        <v>58</v>
      </c>
      <c r="M231" s="52">
        <v>37854</v>
      </c>
      <c r="N231" s="11">
        <v>19</v>
      </c>
      <c r="O231" s="11">
        <v>19</v>
      </c>
      <c r="P231" s="11">
        <v>5.4736842105263204</v>
      </c>
      <c r="Q231" s="11">
        <v>5.4736842105263204</v>
      </c>
      <c r="R231" s="11">
        <v>23.859236322538401</v>
      </c>
      <c r="S231" s="11">
        <v>23.859236322538401</v>
      </c>
      <c r="T231" s="11">
        <v>54.7368421052632</v>
      </c>
      <c r="U231" s="11">
        <v>1.2557492801336001</v>
      </c>
      <c r="V231" s="11">
        <v>4.9987752649812496</v>
      </c>
      <c r="W231" s="11">
        <v>4.9987752649812496</v>
      </c>
      <c r="X231" s="11">
        <v>21.789156221523999</v>
      </c>
      <c r="Y231" s="11">
        <v>21.789156221523999</v>
      </c>
      <c r="Z231" s="11">
        <v>49.987752649812499</v>
      </c>
      <c r="AA231" s="11">
        <v>1</v>
      </c>
      <c r="AB231" s="11">
        <v>0</v>
      </c>
      <c r="AC231" s="11">
        <v>163.29999963939201</v>
      </c>
      <c r="AD231" s="11"/>
      <c r="AE231" s="11"/>
      <c r="AF231" s="11">
        <v>4</v>
      </c>
      <c r="AG231" s="67">
        <v>19</v>
      </c>
      <c r="AH231" s="67">
        <v>19</v>
      </c>
      <c r="AI231" s="67">
        <v>5.3157894736842106</v>
      </c>
      <c r="AJ231" s="67">
        <v>5.3157894736842106</v>
      </c>
      <c r="AK231" s="67">
        <v>23.170989120926741</v>
      </c>
      <c r="AL231" s="67">
        <v>23.170989120926741</v>
      </c>
      <c r="AM231" s="67">
        <v>53.157894736842103</v>
      </c>
      <c r="AN231" s="67">
        <v>1.2195257432066704</v>
      </c>
      <c r="AO231" s="67">
        <v>4.3625229695252328</v>
      </c>
      <c r="AP231" s="67">
        <v>4.3625229695252328</v>
      </c>
      <c r="AQ231" s="67">
        <v>19.015796763035461</v>
      </c>
      <c r="AR231" s="67">
        <v>19.015796763035461</v>
      </c>
      <c r="AS231" s="67">
        <v>43.62522969525233</v>
      </c>
      <c r="AT231" s="67">
        <v>1</v>
      </c>
      <c r="AU231" s="67">
        <v>0</v>
      </c>
      <c r="AV231" s="67">
        <v>163.2999996393919</v>
      </c>
      <c r="AW231" s="67">
        <v>58.445686509420803</v>
      </c>
      <c r="AX231" s="67">
        <v>0</v>
      </c>
      <c r="AY231" s="67">
        <v>7</v>
      </c>
      <c r="AZ231" s="13" t="s">
        <v>2109</v>
      </c>
      <c r="BA231" s="13" t="s">
        <v>2110</v>
      </c>
      <c r="BB231" s="13" t="s">
        <v>2109</v>
      </c>
      <c r="BC231" s="13" t="s">
        <v>2109</v>
      </c>
      <c r="BD231" s="37">
        <v>688437</v>
      </c>
      <c r="BE231" s="36" t="s">
        <v>1355</v>
      </c>
      <c r="BF231" s="36" t="s">
        <v>1816</v>
      </c>
      <c r="BG231" s="36" t="s">
        <v>1817</v>
      </c>
      <c r="BH231" s="36" t="s">
        <v>1650</v>
      </c>
      <c r="BI231" s="36" t="s">
        <v>1534</v>
      </c>
      <c r="BJ231" s="36" t="s">
        <v>1535</v>
      </c>
      <c r="BK231" s="36" t="s">
        <v>1554</v>
      </c>
      <c r="BL231" s="36" t="s">
        <v>1555</v>
      </c>
      <c r="BM231" s="36" t="s">
        <v>1538</v>
      </c>
      <c r="BN231" s="36" t="s">
        <v>1539</v>
      </c>
      <c r="BO231" s="36" t="s">
        <v>1556</v>
      </c>
      <c r="BP231" s="36" t="s">
        <v>1557</v>
      </c>
      <c r="BQ231" s="36" t="s">
        <v>1558</v>
      </c>
      <c r="BR231" s="36" t="s">
        <v>1598</v>
      </c>
      <c r="BS231" s="36" t="s">
        <v>1599</v>
      </c>
      <c r="BT231" s="36" t="s">
        <v>1653</v>
      </c>
      <c r="BU231" s="36" t="s">
        <v>1654</v>
      </c>
      <c r="BV231" s="36" t="s">
        <v>1704</v>
      </c>
      <c r="BW231" s="36" t="s">
        <v>2036</v>
      </c>
      <c r="BX231" s="36" t="s">
        <v>1818</v>
      </c>
      <c r="BY231" s="36" t="s">
        <v>1706</v>
      </c>
      <c r="BZ231" s="36" t="s">
        <v>1707</v>
      </c>
    </row>
    <row r="232" spans="1:78" ht="28.8" hidden="1" x14ac:dyDescent="0.3">
      <c r="A232" s="12" t="s">
        <v>424</v>
      </c>
      <c r="B232" s="11" t="s">
        <v>1417</v>
      </c>
      <c r="C232" s="20">
        <v>452</v>
      </c>
      <c r="D232" s="22">
        <v>2020</v>
      </c>
      <c r="E232" s="22">
        <v>44.711463999999999</v>
      </c>
      <c r="F232" s="22">
        <v>-72.444293000000002</v>
      </c>
      <c r="G232" s="15" t="s">
        <v>1345</v>
      </c>
      <c r="H232" s="15" t="s">
        <v>1200</v>
      </c>
      <c r="I232" s="17" t="s">
        <v>1193</v>
      </c>
      <c r="J232" s="12" t="s">
        <v>425</v>
      </c>
      <c r="K232" s="13">
        <v>58</v>
      </c>
      <c r="L232" s="11">
        <v>58</v>
      </c>
      <c r="M232" s="52">
        <v>37860</v>
      </c>
      <c r="N232" s="11">
        <v>46</v>
      </c>
      <c r="O232" s="11">
        <v>46</v>
      </c>
      <c r="P232" s="11">
        <v>5.0434782608695699</v>
      </c>
      <c r="Q232" s="11">
        <v>5.0434782608695699</v>
      </c>
      <c r="R232" s="11">
        <v>34.206533827936099</v>
      </c>
      <c r="S232" s="11">
        <v>34.206533827936099</v>
      </c>
      <c r="T232" s="11">
        <v>50.434782608695599</v>
      </c>
      <c r="U232" s="11">
        <v>0.74362030060730699</v>
      </c>
      <c r="V232" s="11">
        <v>5.1257828797738103</v>
      </c>
      <c r="W232" s="11">
        <v>5.1257828797738103</v>
      </c>
      <c r="X232" s="11">
        <v>34.764750912480103</v>
      </c>
      <c r="Y232" s="11">
        <v>34.764750912480103</v>
      </c>
      <c r="Z232" s="11">
        <v>51.2578287977381</v>
      </c>
      <c r="AA232" s="11">
        <v>1</v>
      </c>
      <c r="AB232" s="11">
        <v>0</v>
      </c>
      <c r="AC232" s="11">
        <v>191.59999892115599</v>
      </c>
      <c r="AD232" s="11"/>
      <c r="AE232" s="11"/>
      <c r="AF232" s="11">
        <v>13</v>
      </c>
      <c r="AG232" s="67">
        <v>46</v>
      </c>
      <c r="AH232" s="67">
        <v>46</v>
      </c>
      <c r="AI232" s="67">
        <v>4.6086956521739131</v>
      </c>
      <c r="AJ232" s="67">
        <v>4.6086956521739131</v>
      </c>
      <c r="AK232" s="67">
        <v>31.257694704838194</v>
      </c>
      <c r="AL232" s="67">
        <v>31.257694704838194</v>
      </c>
      <c r="AM232" s="67">
        <v>46.086956521739133</v>
      </c>
      <c r="AN232" s="67">
        <v>0.67951510227909118</v>
      </c>
      <c r="AO232" s="67">
        <v>4.5041753644969287</v>
      </c>
      <c r="AP232" s="67">
        <v>4.5041753644969287</v>
      </c>
      <c r="AQ232" s="67">
        <v>30.548803623881703</v>
      </c>
      <c r="AR232" s="67">
        <v>30.548803623881703</v>
      </c>
      <c r="AS232" s="67">
        <v>45.041753644969283</v>
      </c>
      <c r="AT232" s="67">
        <v>1</v>
      </c>
      <c r="AU232" s="67">
        <v>0</v>
      </c>
      <c r="AV232" s="67">
        <v>191.59999892115593</v>
      </c>
      <c r="AW232" s="67">
        <v>52.958289656270296</v>
      </c>
      <c r="AX232" s="67">
        <v>0</v>
      </c>
      <c r="AY232" s="67">
        <v>26</v>
      </c>
      <c r="AZ232" s="13">
        <v>0</v>
      </c>
      <c r="BA232" s="13">
        <v>0</v>
      </c>
      <c r="BB232" s="13">
        <v>0</v>
      </c>
      <c r="BC232" s="13" t="s">
        <v>2114</v>
      </c>
      <c r="BD232" s="37">
        <v>683857</v>
      </c>
      <c r="BE232" s="36" t="s">
        <v>1417</v>
      </c>
      <c r="BF232" s="36" t="s">
        <v>1914</v>
      </c>
      <c r="BG232" s="36" t="s">
        <v>1915</v>
      </c>
      <c r="BH232" s="36" t="s">
        <v>1650</v>
      </c>
      <c r="BI232" s="36" t="s">
        <v>1534</v>
      </c>
      <c r="BJ232" s="36" t="s">
        <v>1535</v>
      </c>
      <c r="BK232" s="36" t="s">
        <v>1554</v>
      </c>
      <c r="BL232" s="36" t="s">
        <v>1555</v>
      </c>
      <c r="BM232" s="36" t="s">
        <v>1538</v>
      </c>
      <c r="BN232" s="36" t="s">
        <v>1539</v>
      </c>
      <c r="BO232" s="36" t="s">
        <v>1556</v>
      </c>
      <c r="BP232" s="36" t="s">
        <v>1557</v>
      </c>
      <c r="BQ232" s="36" t="s">
        <v>1558</v>
      </c>
      <c r="BR232" s="36" t="s">
        <v>1598</v>
      </c>
      <c r="BS232" s="36" t="s">
        <v>1599</v>
      </c>
      <c r="BT232" s="36" t="s">
        <v>1653</v>
      </c>
      <c r="BU232" s="36" t="s">
        <v>1654</v>
      </c>
      <c r="BV232" s="36" t="s">
        <v>1844</v>
      </c>
      <c r="BW232" s="36" t="s">
        <v>2049</v>
      </c>
      <c r="BX232" s="36" t="s">
        <v>1916</v>
      </c>
      <c r="BY232" s="36" t="s">
        <v>1846</v>
      </c>
      <c r="BZ232" s="36" t="s">
        <v>1847</v>
      </c>
    </row>
    <row r="233" spans="1:78" ht="28.8" hidden="1" x14ac:dyDescent="0.3">
      <c r="A233" s="12" t="s">
        <v>426</v>
      </c>
      <c r="B233" s="11" t="s">
        <v>1417</v>
      </c>
      <c r="C233" s="20">
        <v>453</v>
      </c>
      <c r="D233" s="22">
        <v>8564</v>
      </c>
      <c r="E233" s="22">
        <v>43.563229999999997</v>
      </c>
      <c r="F233" s="22">
        <v>-72.949574999999996</v>
      </c>
      <c r="G233" s="15" t="s">
        <v>1342</v>
      </c>
      <c r="H233" s="15" t="s">
        <v>2085</v>
      </c>
      <c r="I233" s="17" t="s">
        <v>1194</v>
      </c>
      <c r="J233" s="12" t="s">
        <v>427</v>
      </c>
      <c r="K233" s="13">
        <v>58</v>
      </c>
      <c r="L233" s="11">
        <v>58</v>
      </c>
      <c r="M233" s="52">
        <v>37861</v>
      </c>
      <c r="N233" s="11">
        <v>31</v>
      </c>
      <c r="O233" s="11">
        <v>31</v>
      </c>
      <c r="P233" s="11">
        <v>5.0322580645161299</v>
      </c>
      <c r="Q233" s="11">
        <v>5.0322580645161299</v>
      </c>
      <c r="R233" s="11">
        <v>28.018427116176898</v>
      </c>
      <c r="S233" s="11">
        <v>28.018427116176898</v>
      </c>
      <c r="T233" s="11">
        <v>50.322580645161302</v>
      </c>
      <c r="U233" s="11">
        <v>0.90382022955409302</v>
      </c>
      <c r="V233" s="11">
        <v>5.1560549302410097</v>
      </c>
      <c r="W233" s="11">
        <v>5.1560549302410097</v>
      </c>
      <c r="X233" s="11">
        <v>28.7076988933899</v>
      </c>
      <c r="Y233" s="11">
        <v>28.7076988933899</v>
      </c>
      <c r="Z233" s="11">
        <v>51.560549302410102</v>
      </c>
      <c r="AA233" s="11">
        <v>1</v>
      </c>
      <c r="AB233" s="11">
        <v>0</v>
      </c>
      <c r="AC233" s="11">
        <v>240.300001256168</v>
      </c>
      <c r="AD233" s="11"/>
      <c r="AE233" s="11"/>
      <c r="AF233" s="11">
        <v>9</v>
      </c>
      <c r="AG233" s="67">
        <v>31</v>
      </c>
      <c r="AH233" s="67">
        <v>31</v>
      </c>
      <c r="AI233" s="67">
        <v>4.806451612903226</v>
      </c>
      <c r="AJ233" s="67">
        <v>4.806451612903226</v>
      </c>
      <c r="AK233" s="67">
        <v>26.761190001989458</v>
      </c>
      <c r="AL233" s="67">
        <v>26.761190001989458</v>
      </c>
      <c r="AM233" s="67">
        <v>48.064516129032256</v>
      </c>
      <c r="AN233" s="67">
        <v>0.86326419361256335</v>
      </c>
      <c r="AO233" s="67">
        <v>4.323761969389718</v>
      </c>
      <c r="AP233" s="67">
        <v>4.323761969389718</v>
      </c>
      <c r="AQ233" s="67">
        <v>24.073687806527822</v>
      </c>
      <c r="AR233" s="67">
        <v>24.073687806527822</v>
      </c>
      <c r="AS233" s="67">
        <v>43.23761969389718</v>
      </c>
      <c r="AT233" s="67">
        <v>1</v>
      </c>
      <c r="AU233" s="67">
        <v>0</v>
      </c>
      <c r="AV233" s="67">
        <v>240.30000125616789</v>
      </c>
      <c r="AW233" s="67">
        <v>56.906548184825795</v>
      </c>
      <c r="AX233" s="67">
        <v>0</v>
      </c>
      <c r="AY233" s="67">
        <v>14</v>
      </c>
      <c r="AZ233" s="13" t="s">
        <v>2108</v>
      </c>
      <c r="BA233" s="13" t="s">
        <v>2109</v>
      </c>
      <c r="BB233" s="13" t="s">
        <v>2110</v>
      </c>
      <c r="BC233" s="13" t="s">
        <v>2110</v>
      </c>
      <c r="BD233" s="37">
        <v>683857</v>
      </c>
      <c r="BE233" s="36" t="s">
        <v>1417</v>
      </c>
      <c r="BF233" s="36" t="s">
        <v>1914</v>
      </c>
      <c r="BG233" s="36" t="s">
        <v>1915</v>
      </c>
      <c r="BH233" s="36" t="s">
        <v>1650</v>
      </c>
      <c r="BI233" s="36" t="s">
        <v>1534</v>
      </c>
      <c r="BJ233" s="36" t="s">
        <v>1535</v>
      </c>
      <c r="BK233" s="36" t="s">
        <v>1554</v>
      </c>
      <c r="BL233" s="36" t="s">
        <v>1555</v>
      </c>
      <c r="BM233" s="36" t="s">
        <v>1538</v>
      </c>
      <c r="BN233" s="36" t="s">
        <v>1539</v>
      </c>
      <c r="BO233" s="36" t="s">
        <v>1556</v>
      </c>
      <c r="BP233" s="36" t="s">
        <v>1557</v>
      </c>
      <c r="BQ233" s="36" t="s">
        <v>1558</v>
      </c>
      <c r="BR233" s="36" t="s">
        <v>1598</v>
      </c>
      <c r="BS233" s="36" t="s">
        <v>1599</v>
      </c>
      <c r="BT233" s="36" t="s">
        <v>1653</v>
      </c>
      <c r="BU233" s="36" t="s">
        <v>1654</v>
      </c>
      <c r="BV233" s="36" t="s">
        <v>1844</v>
      </c>
      <c r="BW233" s="36" t="s">
        <v>2049</v>
      </c>
      <c r="BX233" s="36" t="s">
        <v>1916</v>
      </c>
      <c r="BY233" s="36" t="s">
        <v>1846</v>
      </c>
      <c r="BZ233" s="36" t="s">
        <v>1847</v>
      </c>
    </row>
    <row r="234" spans="1:78" ht="28.8" hidden="1" x14ac:dyDescent="0.3">
      <c r="A234" s="3" t="str">
        <f>"VT"&amp;C234</f>
        <v>VT454</v>
      </c>
      <c r="B234" s="11" t="s">
        <v>1353</v>
      </c>
      <c r="C234" s="20">
        <v>454</v>
      </c>
      <c r="D234" s="12" t="s">
        <v>1112</v>
      </c>
      <c r="E234" s="22">
        <v>44.485405999999998</v>
      </c>
      <c r="F234" s="22">
        <v>-72.891204999999999</v>
      </c>
      <c r="G234" s="15" t="s">
        <v>1343</v>
      </c>
      <c r="H234" s="15" t="s">
        <v>2085</v>
      </c>
      <c r="I234" s="17" t="s">
        <v>1195</v>
      </c>
      <c r="J234" s="12" t="s">
        <v>428</v>
      </c>
      <c r="K234" s="13">
        <v>58</v>
      </c>
      <c r="L234" s="11">
        <v>58</v>
      </c>
      <c r="M234" s="52">
        <v>37861</v>
      </c>
      <c r="N234" s="11">
        <v>56</v>
      </c>
      <c r="O234" s="11">
        <v>56</v>
      </c>
      <c r="P234" s="11">
        <v>5.16071428571429</v>
      </c>
      <c r="Q234" s="11">
        <v>5.16071428571429</v>
      </c>
      <c r="R234" s="11">
        <v>38.619249456345301</v>
      </c>
      <c r="S234" s="11">
        <v>38.619249456345301</v>
      </c>
      <c r="T234" s="11">
        <v>51.607142857142897</v>
      </c>
      <c r="U234" s="11">
        <v>0.68962945457759495</v>
      </c>
      <c r="V234" s="11">
        <v>5.0396739117499898</v>
      </c>
      <c r="W234" s="11">
        <v>5.0396739117499898</v>
      </c>
      <c r="X234" s="11">
        <v>37.713466237662601</v>
      </c>
      <c r="Y234" s="11">
        <v>37.713466237662601</v>
      </c>
      <c r="Z234" s="11">
        <v>50.396739117499898</v>
      </c>
      <c r="AA234" s="11">
        <v>1</v>
      </c>
      <c r="AB234" s="11">
        <v>0</v>
      </c>
      <c r="AC234" s="11">
        <v>184.000003106892</v>
      </c>
      <c r="AD234" s="11"/>
      <c r="AE234" s="11"/>
      <c r="AF234" s="11">
        <v>14</v>
      </c>
      <c r="AG234" s="67">
        <v>56</v>
      </c>
      <c r="AH234" s="67">
        <v>56</v>
      </c>
      <c r="AI234" s="67">
        <v>4.75</v>
      </c>
      <c r="AJ234" s="67">
        <v>4.75</v>
      </c>
      <c r="AK234" s="67">
        <v>35.54574517435244</v>
      </c>
      <c r="AL234" s="67">
        <v>35.54574517435244</v>
      </c>
      <c r="AM234" s="67">
        <v>47.5</v>
      </c>
      <c r="AN234" s="67">
        <v>0.63474544954200796</v>
      </c>
      <c r="AO234" s="67">
        <v>4.3570652086248787</v>
      </c>
      <c r="AP234" s="67">
        <v>4.3570652086248787</v>
      </c>
      <c r="AQ234" s="67">
        <v>32.605290445014042</v>
      </c>
      <c r="AR234" s="67">
        <v>32.605290445014042</v>
      </c>
      <c r="AS234" s="67">
        <v>43.570652086248785</v>
      </c>
      <c r="AT234" s="67">
        <v>1</v>
      </c>
      <c r="AU234" s="67">
        <v>0</v>
      </c>
      <c r="AV234" s="67">
        <v>184.00000310689211</v>
      </c>
      <c r="AW234" s="67">
        <v>55.720375335191505</v>
      </c>
      <c r="AX234" s="67">
        <v>0</v>
      </c>
      <c r="AY234" s="67">
        <v>27</v>
      </c>
      <c r="AZ234" s="13"/>
      <c r="BA234" s="13"/>
      <c r="BB234" s="13"/>
      <c r="BC234" s="13"/>
      <c r="BD234" s="37">
        <v>684916</v>
      </c>
      <c r="BE234" s="36" t="s">
        <v>1353</v>
      </c>
      <c r="BF234" s="36" t="s">
        <v>1920</v>
      </c>
      <c r="BG234" s="36" t="s">
        <v>1921</v>
      </c>
      <c r="BH234" s="36" t="s">
        <v>1595</v>
      </c>
      <c r="BI234" s="36" t="s">
        <v>1534</v>
      </c>
      <c r="BJ234" s="36" t="s">
        <v>1535</v>
      </c>
      <c r="BK234" s="36" t="s">
        <v>1554</v>
      </c>
      <c r="BL234" s="36" t="s">
        <v>1555</v>
      </c>
      <c r="BM234" s="36" t="s">
        <v>1538</v>
      </c>
      <c r="BN234" s="36" t="s">
        <v>1539</v>
      </c>
      <c r="BO234" s="36" t="s">
        <v>1556</v>
      </c>
      <c r="BP234" s="36" t="s">
        <v>1557</v>
      </c>
      <c r="BQ234" s="36" t="s">
        <v>1558</v>
      </c>
      <c r="BR234" s="36" t="s">
        <v>1598</v>
      </c>
      <c r="BS234" s="36" t="s">
        <v>1599</v>
      </c>
      <c r="BT234" s="36" t="s">
        <v>1600</v>
      </c>
      <c r="BU234" s="36" t="s">
        <v>1601</v>
      </c>
      <c r="BV234" s="36" t="s">
        <v>1638</v>
      </c>
      <c r="BW234" s="36" t="s">
        <v>2030</v>
      </c>
      <c r="BX234" s="36" t="s">
        <v>1922</v>
      </c>
      <c r="BY234" s="36" t="s">
        <v>1640</v>
      </c>
      <c r="BZ234" s="36" t="s">
        <v>1641</v>
      </c>
    </row>
    <row r="235" spans="1:78" ht="28.8" hidden="1" x14ac:dyDescent="0.3">
      <c r="A235" s="12" t="s">
        <v>429</v>
      </c>
      <c r="B235" s="11" t="s">
        <v>1430</v>
      </c>
      <c r="C235" s="20">
        <v>455</v>
      </c>
      <c r="D235" s="22">
        <v>7058</v>
      </c>
      <c r="E235" s="22">
        <v>44.314630999999999</v>
      </c>
      <c r="F235" s="22">
        <v>-72.309453000000005</v>
      </c>
      <c r="G235" s="15" t="s">
        <v>1302</v>
      </c>
      <c r="H235" s="15" t="s">
        <v>2090</v>
      </c>
      <c r="I235" s="17" t="s">
        <v>1184</v>
      </c>
      <c r="J235" s="12" t="s">
        <v>430</v>
      </c>
      <c r="K235" s="13">
        <v>58</v>
      </c>
      <c r="L235" s="11">
        <v>58</v>
      </c>
      <c r="M235" s="52">
        <v>37866</v>
      </c>
      <c r="N235" s="11">
        <v>21</v>
      </c>
      <c r="O235" s="11">
        <v>21</v>
      </c>
      <c r="P235" s="11">
        <v>5.8571428571428603</v>
      </c>
      <c r="Q235" s="11">
        <v>5.8571428571428603</v>
      </c>
      <c r="R235" s="11">
        <v>26.8408004990271</v>
      </c>
      <c r="S235" s="11">
        <v>26.8408004990271</v>
      </c>
      <c r="T235" s="11">
        <v>58.571428571428598</v>
      </c>
      <c r="U235" s="11">
        <v>1.2781333570965301</v>
      </c>
      <c r="V235" s="11">
        <v>6.3906250168669896</v>
      </c>
      <c r="W235" s="11">
        <v>6.3906250168669896</v>
      </c>
      <c r="X235" s="11">
        <v>29.285522877871401</v>
      </c>
      <c r="Y235" s="11">
        <v>29.285522877871401</v>
      </c>
      <c r="Z235" s="11">
        <v>63.906250168669899</v>
      </c>
      <c r="AA235" s="11">
        <v>1</v>
      </c>
      <c r="AB235" s="11">
        <v>0</v>
      </c>
      <c r="AC235" s="11">
        <v>140.80000269413</v>
      </c>
      <c r="AD235" s="11"/>
      <c r="AE235" s="11"/>
      <c r="AF235" s="11">
        <v>3</v>
      </c>
      <c r="AG235" s="67">
        <v>21</v>
      </c>
      <c r="AH235" s="67">
        <v>21</v>
      </c>
      <c r="AI235" s="67">
        <v>5.7142857142857144</v>
      </c>
      <c r="AJ235" s="67">
        <v>5.7142857142857144</v>
      </c>
      <c r="AK235" s="67">
        <v>26.186146828319085</v>
      </c>
      <c r="AL235" s="67">
        <v>26.186146828319085</v>
      </c>
      <c r="AM235" s="67">
        <v>57.142857142857139</v>
      </c>
      <c r="AN235" s="67">
        <v>1.2469593727770993</v>
      </c>
      <c r="AO235" s="67">
        <v>6.7627841250387437</v>
      </c>
      <c r="AP235" s="67">
        <v>6.7627841250387437</v>
      </c>
      <c r="AQ235" s="67">
        <v>30.990970161635744</v>
      </c>
      <c r="AR235" s="67">
        <v>30.990970161635744</v>
      </c>
      <c r="AS235" s="67">
        <v>67.627841250387434</v>
      </c>
      <c r="AT235" s="67">
        <v>1</v>
      </c>
      <c r="AU235" s="67">
        <v>0</v>
      </c>
      <c r="AV235" s="67">
        <v>140.80000269412994</v>
      </c>
      <c r="AW235" s="67">
        <v>60.827327668498484</v>
      </c>
      <c r="AX235" s="67">
        <v>0</v>
      </c>
      <c r="AY235" s="67">
        <v>7</v>
      </c>
      <c r="AZ235" s="13" t="s">
        <v>2109</v>
      </c>
      <c r="BA235" s="13" t="s">
        <v>2109</v>
      </c>
      <c r="BB235" s="13" t="s">
        <v>2109</v>
      </c>
      <c r="BC235" s="13" t="s">
        <v>2114</v>
      </c>
      <c r="BD235" s="37">
        <v>687548</v>
      </c>
      <c r="BE235" s="36" t="s">
        <v>1470</v>
      </c>
      <c r="BF235" s="36" t="s">
        <v>1911</v>
      </c>
      <c r="BG235" s="36" t="s">
        <v>1912</v>
      </c>
      <c r="BH235" s="36" t="s">
        <v>1650</v>
      </c>
      <c r="BI235" s="36" t="s">
        <v>1534</v>
      </c>
      <c r="BJ235" s="36" t="s">
        <v>1535</v>
      </c>
      <c r="BK235" s="36" t="s">
        <v>1554</v>
      </c>
      <c r="BL235" s="36" t="s">
        <v>1555</v>
      </c>
      <c r="BM235" s="36" t="s">
        <v>1538</v>
      </c>
      <c r="BN235" s="36" t="s">
        <v>1539</v>
      </c>
      <c r="BO235" s="36" t="s">
        <v>1556</v>
      </c>
      <c r="BP235" s="36" t="s">
        <v>1557</v>
      </c>
      <c r="BQ235" s="36" t="s">
        <v>1558</v>
      </c>
      <c r="BR235" s="36" t="s">
        <v>1598</v>
      </c>
      <c r="BS235" s="36" t="s">
        <v>1599</v>
      </c>
      <c r="BT235" s="36" t="s">
        <v>1653</v>
      </c>
      <c r="BU235" s="36" t="s">
        <v>1654</v>
      </c>
      <c r="BV235" s="36" t="s">
        <v>1704</v>
      </c>
      <c r="BW235" s="36" t="s">
        <v>2036</v>
      </c>
      <c r="BX235" s="36" t="s">
        <v>1913</v>
      </c>
      <c r="BY235" s="36" t="s">
        <v>1706</v>
      </c>
      <c r="BZ235" s="36" t="s">
        <v>1707</v>
      </c>
    </row>
    <row r="236" spans="1:78" ht="28.8" hidden="1" x14ac:dyDescent="0.3">
      <c r="A236" s="12" t="s">
        <v>431</v>
      </c>
      <c r="B236" s="11" t="s">
        <v>1392</v>
      </c>
      <c r="C236" s="20">
        <v>456</v>
      </c>
      <c r="D236" s="22">
        <v>8563</v>
      </c>
      <c r="E236" s="22">
        <v>44.532558999999999</v>
      </c>
      <c r="F236" s="22">
        <v>-71.804903999999993</v>
      </c>
      <c r="G236" s="15" t="s">
        <v>1302</v>
      </c>
      <c r="H236" s="15" t="s">
        <v>2539</v>
      </c>
      <c r="I236" s="17" t="s">
        <v>1183</v>
      </c>
      <c r="J236" s="12" t="s">
        <v>432</v>
      </c>
      <c r="K236" s="13">
        <v>58</v>
      </c>
      <c r="L236" s="11">
        <v>58</v>
      </c>
      <c r="M236" s="52">
        <v>37874</v>
      </c>
      <c r="N236" s="11">
        <v>18</v>
      </c>
      <c r="O236" s="11">
        <v>18</v>
      </c>
      <c r="P236" s="11">
        <v>6.1666666666666696</v>
      </c>
      <c r="Q236" s="11">
        <v>6.1666666666666696</v>
      </c>
      <c r="R236" s="11">
        <v>26.162950903902299</v>
      </c>
      <c r="S236" s="11">
        <v>26.162950903902299</v>
      </c>
      <c r="T236" s="11">
        <v>61.6666666666667</v>
      </c>
      <c r="U236" s="11">
        <v>1.4534972724390101</v>
      </c>
      <c r="V236" s="11">
        <v>6.3544615355271796</v>
      </c>
      <c r="W236" s="11">
        <v>6.3544615355271796</v>
      </c>
      <c r="X236" s="11">
        <v>26.959697055362099</v>
      </c>
      <c r="Y236" s="11">
        <v>26.959697055362099</v>
      </c>
      <c r="Z236" s="11">
        <v>63.544615355271802</v>
      </c>
      <c r="AA236" s="11">
        <v>1</v>
      </c>
      <c r="AB236" s="11">
        <v>0</v>
      </c>
      <c r="AC236" s="11">
        <v>162.49999924749099</v>
      </c>
      <c r="AD236" s="11"/>
      <c r="AE236" s="11"/>
      <c r="AF236" s="11">
        <v>2</v>
      </c>
      <c r="AG236" s="67">
        <v>18</v>
      </c>
      <c r="AH236" s="67">
        <v>18</v>
      </c>
      <c r="AI236" s="67">
        <v>6.333333333333333</v>
      </c>
      <c r="AJ236" s="67">
        <v>6.333333333333333</v>
      </c>
      <c r="AK236" s="67">
        <v>26.870057685088803</v>
      </c>
      <c r="AL236" s="67">
        <v>26.870057685088803</v>
      </c>
      <c r="AM236" s="67">
        <v>63.333333333333329</v>
      </c>
      <c r="AN236" s="67">
        <v>1.4927809825049336</v>
      </c>
      <c r="AO236" s="67">
        <v>6.8523076869929334</v>
      </c>
      <c r="AP236" s="67">
        <v>6.8523076869929334</v>
      </c>
      <c r="AQ236" s="67">
        <v>29.071879393496456</v>
      </c>
      <c r="AR236" s="67">
        <v>29.071879393496456</v>
      </c>
      <c r="AS236" s="67">
        <v>68.523076869929326</v>
      </c>
      <c r="AT236" s="67">
        <v>1</v>
      </c>
      <c r="AU236" s="67">
        <v>0</v>
      </c>
      <c r="AV236" s="67">
        <v>162.49999924749136</v>
      </c>
      <c r="AW236" s="67">
        <v>62.617541615394003</v>
      </c>
      <c r="AX236" s="67">
        <v>0</v>
      </c>
      <c r="AY236" s="67">
        <v>5</v>
      </c>
      <c r="AZ236" s="13" t="s">
        <v>2109</v>
      </c>
      <c r="BA236" s="13" t="s">
        <v>2110</v>
      </c>
      <c r="BB236" s="13" t="s">
        <v>2109</v>
      </c>
      <c r="BC236" s="13" t="s">
        <v>2109</v>
      </c>
      <c r="BD236" s="37">
        <v>689094</v>
      </c>
      <c r="BE236" s="36" t="s">
        <v>1392</v>
      </c>
      <c r="BF236" s="36" t="s">
        <v>1618</v>
      </c>
      <c r="BG236" s="36" t="s">
        <v>1619</v>
      </c>
      <c r="BH236" s="36" t="s">
        <v>1617</v>
      </c>
      <c r="BI236" s="36" t="s">
        <v>1534</v>
      </c>
      <c r="BJ236" s="36" t="s">
        <v>1535</v>
      </c>
      <c r="BK236" s="36" t="s">
        <v>1620</v>
      </c>
      <c r="BL236" s="36" t="s">
        <v>1621</v>
      </c>
      <c r="BM236" s="36" t="s">
        <v>1538</v>
      </c>
      <c r="BN236" s="36" t="s">
        <v>1539</v>
      </c>
      <c r="BO236" s="36" t="s">
        <v>1622</v>
      </c>
      <c r="BP236" s="36" t="s">
        <v>1623</v>
      </c>
      <c r="BQ236" s="36" t="s">
        <v>1624</v>
      </c>
      <c r="BR236" s="36" t="s">
        <v>1625</v>
      </c>
      <c r="BS236" s="36" t="s">
        <v>1626</v>
      </c>
      <c r="BT236" s="36" t="s">
        <v>1627</v>
      </c>
      <c r="BU236" s="36" t="s">
        <v>1628</v>
      </c>
      <c r="BV236" s="36" t="s">
        <v>1629</v>
      </c>
      <c r="BW236" s="36" t="s">
        <v>2029</v>
      </c>
      <c r="BX236" s="36" t="s">
        <v>1630</v>
      </c>
      <c r="BY236" s="36" t="s">
        <v>1631</v>
      </c>
      <c r="BZ236" s="36" t="s">
        <v>1632</v>
      </c>
    </row>
    <row r="237" spans="1:78" ht="28.8" hidden="1" x14ac:dyDescent="0.3">
      <c r="A237" s="12" t="s">
        <v>433</v>
      </c>
      <c r="B237" s="11" t="s">
        <v>1417</v>
      </c>
      <c r="C237" s="20">
        <v>457</v>
      </c>
      <c r="D237" s="22">
        <v>1544</v>
      </c>
      <c r="E237" s="22">
        <v>42.773870000000002</v>
      </c>
      <c r="F237" s="22">
        <v>-72.556343999999996</v>
      </c>
      <c r="G237" s="15" t="s">
        <v>1344</v>
      </c>
      <c r="H237" s="15" t="s">
        <v>2085</v>
      </c>
      <c r="I237" s="17" t="s">
        <v>1194</v>
      </c>
      <c r="J237" s="12" t="s">
        <v>434</v>
      </c>
      <c r="K237" s="13">
        <v>58</v>
      </c>
      <c r="L237" s="11">
        <v>58</v>
      </c>
      <c r="M237" s="52">
        <v>37873</v>
      </c>
      <c r="N237" s="11">
        <v>25</v>
      </c>
      <c r="O237" s="11">
        <v>25</v>
      </c>
      <c r="P237" s="11">
        <v>4.8</v>
      </c>
      <c r="Q237" s="11">
        <v>4.8</v>
      </c>
      <c r="R237" s="11">
        <v>24</v>
      </c>
      <c r="S237" s="11">
        <v>24</v>
      </c>
      <c r="T237" s="11">
        <v>48</v>
      </c>
      <c r="U237" s="11">
        <v>0.96</v>
      </c>
      <c r="V237" s="11">
        <v>5.1347736614064301</v>
      </c>
      <c r="W237" s="11">
        <v>5.1347736614064301</v>
      </c>
      <c r="X237" s="11">
        <v>25.673868307032201</v>
      </c>
      <c r="Y237" s="11">
        <v>25.673868307032201</v>
      </c>
      <c r="Z237" s="11">
        <v>51.347736614064303</v>
      </c>
      <c r="AA237" s="11">
        <v>1</v>
      </c>
      <c r="AB237" s="11">
        <v>0</v>
      </c>
      <c r="AC237" s="11">
        <v>194.40000156313201</v>
      </c>
      <c r="AD237" s="11"/>
      <c r="AE237" s="11"/>
      <c r="AF237" s="11">
        <v>8</v>
      </c>
      <c r="AG237" s="67">
        <v>25</v>
      </c>
      <c r="AH237" s="67">
        <v>25</v>
      </c>
      <c r="AI237" s="67">
        <v>4.68</v>
      </c>
      <c r="AJ237" s="67">
        <v>4.68</v>
      </c>
      <c r="AK237" s="67">
        <v>23.4</v>
      </c>
      <c r="AL237" s="67">
        <v>23.4</v>
      </c>
      <c r="AM237" s="67">
        <v>46.8</v>
      </c>
      <c r="AN237" s="67">
        <v>0.93599999999999994</v>
      </c>
      <c r="AO237" s="67">
        <v>4.2916666645283934</v>
      </c>
      <c r="AP237" s="67">
        <v>4.2916666645283934</v>
      </c>
      <c r="AQ237" s="67">
        <v>21.458333322641966</v>
      </c>
      <c r="AR237" s="67">
        <v>21.458333322641966</v>
      </c>
      <c r="AS237" s="67">
        <v>42.916666645283932</v>
      </c>
      <c r="AT237" s="67">
        <v>1</v>
      </c>
      <c r="AU237" s="67">
        <v>0</v>
      </c>
      <c r="AV237" s="67">
        <v>194.40000156313181</v>
      </c>
      <c r="AW237" s="67">
        <v>55.501579778830958</v>
      </c>
      <c r="AX237" s="67">
        <v>0</v>
      </c>
      <c r="AY237" s="67">
        <v>12</v>
      </c>
      <c r="AZ237" s="13">
        <v>0</v>
      </c>
      <c r="BA237" s="13">
        <v>0</v>
      </c>
      <c r="BB237" s="13">
        <v>0</v>
      </c>
      <c r="BC237" s="13" t="s">
        <v>2112</v>
      </c>
      <c r="BD237" s="37">
        <v>683857</v>
      </c>
      <c r="BE237" s="36" t="s">
        <v>1417</v>
      </c>
      <c r="BF237" s="36" t="s">
        <v>1914</v>
      </c>
      <c r="BG237" s="36" t="s">
        <v>1915</v>
      </c>
      <c r="BH237" s="36" t="s">
        <v>1650</v>
      </c>
      <c r="BI237" s="36" t="s">
        <v>1534</v>
      </c>
      <c r="BJ237" s="36" t="s">
        <v>1535</v>
      </c>
      <c r="BK237" s="36" t="s">
        <v>1554</v>
      </c>
      <c r="BL237" s="36" t="s">
        <v>1555</v>
      </c>
      <c r="BM237" s="36" t="s">
        <v>1538</v>
      </c>
      <c r="BN237" s="36" t="s">
        <v>1539</v>
      </c>
      <c r="BO237" s="36" t="s">
        <v>1556</v>
      </c>
      <c r="BP237" s="36" t="s">
        <v>1557</v>
      </c>
      <c r="BQ237" s="36" t="s">
        <v>1558</v>
      </c>
      <c r="BR237" s="36" t="s">
        <v>1598</v>
      </c>
      <c r="BS237" s="36" t="s">
        <v>1599</v>
      </c>
      <c r="BT237" s="36" t="s">
        <v>1653</v>
      </c>
      <c r="BU237" s="36" t="s">
        <v>1654</v>
      </c>
      <c r="BV237" s="36" t="s">
        <v>1844</v>
      </c>
      <c r="BW237" s="36" t="s">
        <v>2049</v>
      </c>
      <c r="BX237" s="36" t="s">
        <v>1916</v>
      </c>
      <c r="BY237" s="36" t="s">
        <v>1846</v>
      </c>
      <c r="BZ237" s="36" t="s">
        <v>1847</v>
      </c>
    </row>
    <row r="238" spans="1:78" ht="28.8" hidden="1" x14ac:dyDescent="0.3">
      <c r="A238" s="12" t="s">
        <v>435</v>
      </c>
      <c r="B238" s="11" t="s">
        <v>1417</v>
      </c>
      <c r="C238" s="20">
        <v>458</v>
      </c>
      <c r="D238" s="22">
        <v>8565</v>
      </c>
      <c r="E238" s="22">
        <v>42.745116000000003</v>
      </c>
      <c r="F238" s="22">
        <v>-72.498294000000001</v>
      </c>
      <c r="G238" s="15" t="s">
        <v>1345</v>
      </c>
      <c r="H238" s="15" t="s">
        <v>2085</v>
      </c>
      <c r="I238" s="17" t="s">
        <v>1169</v>
      </c>
      <c r="J238" s="12" t="s">
        <v>436</v>
      </c>
      <c r="K238" s="13">
        <v>59</v>
      </c>
      <c r="L238" s="11"/>
      <c r="M238" s="11"/>
      <c r="N238" s="11"/>
      <c r="O238" s="11"/>
      <c r="P238" s="11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67">
        <v>50</v>
      </c>
      <c r="AH238" s="67">
        <v>48</v>
      </c>
      <c r="AI238" s="67">
        <v>4.78</v>
      </c>
      <c r="AJ238" s="67">
        <v>4.979166666666667</v>
      </c>
      <c r="AK238" s="67">
        <v>33.799704140716976</v>
      </c>
      <c r="AL238" s="67">
        <v>34.496678584080136</v>
      </c>
      <c r="AM238" s="67">
        <v>48.785670710431631</v>
      </c>
      <c r="AN238" s="67">
        <v>0.68993357168160285</v>
      </c>
      <c r="AO238" s="67">
        <v>4.6192007111379478</v>
      </c>
      <c r="AP238" s="67">
        <v>4.6234482520645308</v>
      </c>
      <c r="AQ238" s="67">
        <v>32.662681465073661</v>
      </c>
      <c r="AR238" s="67">
        <v>32.032189114965135</v>
      </c>
      <c r="AS238" s="67">
        <v>45.300356278883527</v>
      </c>
      <c r="AT238" s="67">
        <v>0.99908130453829869</v>
      </c>
      <c r="AU238" s="67">
        <v>0.20000000298023224</v>
      </c>
      <c r="AV238" s="67">
        <v>217.50000105053186</v>
      </c>
      <c r="AW238" s="67">
        <v>58.693228617183365</v>
      </c>
      <c r="AX238" s="67">
        <v>0</v>
      </c>
      <c r="AY238" s="67">
        <v>20</v>
      </c>
      <c r="AZ238" s="13">
        <v>0</v>
      </c>
      <c r="BA238" s="13">
        <v>0</v>
      </c>
      <c r="BB238" s="13">
        <v>0</v>
      </c>
      <c r="BC238" s="13" t="s">
        <v>2108</v>
      </c>
      <c r="BD238" s="37">
        <v>683857</v>
      </c>
      <c r="BE238" s="36" t="s">
        <v>1417</v>
      </c>
      <c r="BF238" s="36" t="s">
        <v>1914</v>
      </c>
      <c r="BG238" s="36" t="s">
        <v>1915</v>
      </c>
      <c r="BH238" s="36" t="s">
        <v>1650</v>
      </c>
      <c r="BI238" s="36" t="s">
        <v>1534</v>
      </c>
      <c r="BJ238" s="36" t="s">
        <v>1535</v>
      </c>
      <c r="BK238" s="36" t="s">
        <v>1554</v>
      </c>
      <c r="BL238" s="36" t="s">
        <v>1555</v>
      </c>
      <c r="BM238" s="36" t="s">
        <v>1538</v>
      </c>
      <c r="BN238" s="36" t="s">
        <v>1539</v>
      </c>
      <c r="BO238" s="36" t="s">
        <v>1556</v>
      </c>
      <c r="BP238" s="36" t="s">
        <v>1557</v>
      </c>
      <c r="BQ238" s="36" t="s">
        <v>1558</v>
      </c>
      <c r="BR238" s="36" t="s">
        <v>1598</v>
      </c>
      <c r="BS238" s="36" t="s">
        <v>1599</v>
      </c>
      <c r="BT238" s="36" t="s">
        <v>1653</v>
      </c>
      <c r="BU238" s="36" t="s">
        <v>1654</v>
      </c>
      <c r="BV238" s="36" t="s">
        <v>1844</v>
      </c>
      <c r="BW238" s="36" t="s">
        <v>2049</v>
      </c>
      <c r="BX238" s="36" t="s">
        <v>1916</v>
      </c>
      <c r="BY238" s="36" t="s">
        <v>1846</v>
      </c>
      <c r="BZ238" s="36" t="s">
        <v>1847</v>
      </c>
    </row>
    <row r="239" spans="1:78" ht="28.8" hidden="1" x14ac:dyDescent="0.3">
      <c r="A239" s="12" t="s">
        <v>437</v>
      </c>
      <c r="B239" s="11" t="s">
        <v>1357</v>
      </c>
      <c r="C239" s="20">
        <v>459</v>
      </c>
      <c r="D239" s="20">
        <v>4835</v>
      </c>
      <c r="E239" s="22">
        <v>43.42024</v>
      </c>
      <c r="F239" s="22">
        <v>-73.047430000000006</v>
      </c>
      <c r="G239" s="15" t="s">
        <v>1303</v>
      </c>
      <c r="H239" s="15" t="s">
        <v>2085</v>
      </c>
      <c r="I239" s="17" t="s">
        <v>1153</v>
      </c>
      <c r="J239" s="12" t="s">
        <v>438</v>
      </c>
      <c r="K239" s="13">
        <v>58</v>
      </c>
      <c r="L239" s="11">
        <v>58</v>
      </c>
      <c r="M239" s="52">
        <v>38630</v>
      </c>
      <c r="N239" s="11">
        <v>44</v>
      </c>
      <c r="O239" s="11">
        <v>42</v>
      </c>
      <c r="P239" s="11">
        <v>4.7045454545454497</v>
      </c>
      <c r="Q239" s="11">
        <v>4.9285714285714297</v>
      </c>
      <c r="R239" s="11">
        <v>31.206424163798498</v>
      </c>
      <c r="S239" s="11">
        <v>31.940793442153002</v>
      </c>
      <c r="T239" s="11">
        <v>48.152557888120903</v>
      </c>
      <c r="U239" s="11">
        <v>0.72592712368529599</v>
      </c>
      <c r="V239" s="11">
        <v>4.4040767360931001</v>
      </c>
      <c r="W239" s="11">
        <v>4.4120120095500504</v>
      </c>
      <c r="X239" s="11">
        <v>29.213340163107699</v>
      </c>
      <c r="Y239" s="11">
        <v>28.593105792155299</v>
      </c>
      <c r="Z239" s="11">
        <v>43.105728865234902</v>
      </c>
      <c r="AA239" s="11">
        <v>0.99820143883566503</v>
      </c>
      <c r="AB239" s="11">
        <v>0.30000000447034803</v>
      </c>
      <c r="AC239" s="11">
        <v>166.500001251698</v>
      </c>
      <c r="AD239" s="11"/>
      <c r="AE239" s="11"/>
      <c r="AF239" s="11">
        <v>18</v>
      </c>
      <c r="AG239" s="67">
        <v>45</v>
      </c>
      <c r="AH239" s="67">
        <v>41</v>
      </c>
      <c r="AI239" s="67">
        <v>4.5333333333333332</v>
      </c>
      <c r="AJ239" s="67">
        <v>4.975609756097561</v>
      </c>
      <c r="AK239" s="67">
        <v>30.410524493997141</v>
      </c>
      <c r="AL239" s="67">
        <v>31.859447425275636</v>
      </c>
      <c r="AM239" s="67">
        <v>47.493260112331313</v>
      </c>
      <c r="AN239" s="67">
        <v>0.7079877205616808</v>
      </c>
      <c r="AO239" s="67">
        <v>4.3868263377501915</v>
      </c>
      <c r="AP239" s="67">
        <v>4.6220820072081858</v>
      </c>
      <c r="AQ239" s="67">
        <v>29.427725690087641</v>
      </c>
      <c r="AR239" s="67">
        <v>29.595765327757004</v>
      </c>
      <c r="AS239" s="67">
        <v>44.118762079330672</v>
      </c>
      <c r="AT239" s="67">
        <v>0.9491017967463341</v>
      </c>
      <c r="AU239" s="67">
        <v>8.5000000074505806</v>
      </c>
      <c r="AV239" s="67">
        <v>158.50000125169754</v>
      </c>
      <c r="AW239" s="67">
        <v>52.266663792273782</v>
      </c>
      <c r="AX239" s="67">
        <v>0</v>
      </c>
      <c r="AY239" s="67">
        <v>24</v>
      </c>
      <c r="AZ239" s="13">
        <v>0</v>
      </c>
      <c r="BA239" s="13">
        <v>0</v>
      </c>
      <c r="BB239" s="13">
        <v>0</v>
      </c>
      <c r="BC239" s="13" t="s">
        <v>2110</v>
      </c>
      <c r="BD239" s="37">
        <v>689355</v>
      </c>
      <c r="BE239" s="36" t="s">
        <v>1357</v>
      </c>
      <c r="BF239" s="36" t="s">
        <v>1636</v>
      </c>
      <c r="BG239" s="36" t="s">
        <v>1637</v>
      </c>
      <c r="BH239" s="36" t="s">
        <v>1595</v>
      </c>
      <c r="BI239" s="36" t="s">
        <v>1534</v>
      </c>
      <c r="BJ239" s="36" t="s">
        <v>1535</v>
      </c>
      <c r="BK239" s="36" t="s">
        <v>1554</v>
      </c>
      <c r="BL239" s="36" t="s">
        <v>1555</v>
      </c>
      <c r="BM239" s="36" t="s">
        <v>1538</v>
      </c>
      <c r="BN239" s="36" t="s">
        <v>1539</v>
      </c>
      <c r="BO239" s="36" t="s">
        <v>1556</v>
      </c>
      <c r="BP239" s="36" t="s">
        <v>1557</v>
      </c>
      <c r="BQ239" s="36" t="s">
        <v>1558</v>
      </c>
      <c r="BR239" s="36" t="s">
        <v>1598</v>
      </c>
      <c r="BS239" s="36" t="s">
        <v>1599</v>
      </c>
      <c r="BT239" s="36" t="s">
        <v>1600</v>
      </c>
      <c r="BU239" s="36" t="s">
        <v>1601</v>
      </c>
      <c r="BV239" s="36" t="s">
        <v>1638</v>
      </c>
      <c r="BW239" s="36" t="s">
        <v>2030</v>
      </c>
      <c r="BX239" s="36" t="s">
        <v>1639</v>
      </c>
      <c r="BY239" s="36" t="s">
        <v>1640</v>
      </c>
      <c r="BZ239" s="36" t="s">
        <v>1641</v>
      </c>
    </row>
    <row r="240" spans="1:78" ht="28.8" hidden="1" x14ac:dyDescent="0.3">
      <c r="A240" s="12" t="s">
        <v>439</v>
      </c>
      <c r="B240" s="11" t="s">
        <v>1396</v>
      </c>
      <c r="C240" s="20">
        <v>460</v>
      </c>
      <c r="D240" s="20">
        <v>1024</v>
      </c>
      <c r="E240" s="22">
        <v>43.467370000000003</v>
      </c>
      <c r="F240" s="22">
        <v>-73.026759999999996</v>
      </c>
      <c r="G240" s="15" t="s">
        <v>1303</v>
      </c>
      <c r="H240" s="15" t="s">
        <v>2090</v>
      </c>
      <c r="I240" s="17" t="s">
        <v>1196</v>
      </c>
      <c r="J240" s="12" t="s">
        <v>440</v>
      </c>
      <c r="K240" s="13">
        <v>58</v>
      </c>
      <c r="L240" s="11">
        <v>58</v>
      </c>
      <c r="M240" s="52">
        <v>38519</v>
      </c>
      <c r="N240" s="11">
        <v>35</v>
      </c>
      <c r="O240" s="11">
        <v>35</v>
      </c>
      <c r="P240" s="11">
        <v>5.28571428571429</v>
      </c>
      <c r="Q240" s="11">
        <v>5.28571428571429</v>
      </c>
      <c r="R240" s="11">
        <v>31.270707424955098</v>
      </c>
      <c r="S240" s="11">
        <v>31.270707424955098</v>
      </c>
      <c r="T240" s="11">
        <v>52.857142857142897</v>
      </c>
      <c r="U240" s="11">
        <v>0.89344878357014601</v>
      </c>
      <c r="V240" s="11">
        <v>5.00769822728068</v>
      </c>
      <c r="W240" s="11">
        <v>5.00769822728068</v>
      </c>
      <c r="X240" s="11">
        <v>29.625942242278999</v>
      </c>
      <c r="Y240" s="11">
        <v>29.625942242278999</v>
      </c>
      <c r="Z240" s="11">
        <v>50.076982272806802</v>
      </c>
      <c r="AA240" s="11">
        <v>1</v>
      </c>
      <c r="AB240" s="11">
        <v>0</v>
      </c>
      <c r="AC240" s="11">
        <v>129.900001041591</v>
      </c>
      <c r="AD240" s="11"/>
      <c r="AE240" s="11"/>
      <c r="AF240" s="11">
        <v>11</v>
      </c>
      <c r="AG240" s="67">
        <v>36</v>
      </c>
      <c r="AH240" s="67">
        <v>34</v>
      </c>
      <c r="AI240" s="67">
        <v>5.1111111111111107</v>
      </c>
      <c r="AJ240" s="67">
        <v>5.4117647058823533</v>
      </c>
      <c r="AK240" s="67">
        <v>30.666666666666664</v>
      </c>
      <c r="AL240" s="67">
        <v>31.55573966622163</v>
      </c>
      <c r="AM240" s="67">
        <v>52.59289944370272</v>
      </c>
      <c r="AN240" s="67">
        <v>0.87654832406171168</v>
      </c>
      <c r="AO240" s="67">
        <v>4.3889315818448207</v>
      </c>
      <c r="AP240" s="67">
        <v>4.6764946716096532</v>
      </c>
      <c r="AQ240" s="67">
        <v>26.333589491068924</v>
      </c>
      <c r="AR240" s="67">
        <v>27.268415466656261</v>
      </c>
      <c r="AS240" s="67">
        <v>45.447359111093775</v>
      </c>
      <c r="AT240" s="67">
        <v>0.93850883835908383</v>
      </c>
      <c r="AU240" s="67">
        <v>8.0000001937150955</v>
      </c>
      <c r="AV240" s="67">
        <v>122.1000008508563</v>
      </c>
      <c r="AW240" s="67">
        <v>56.579163823642702</v>
      </c>
      <c r="AX240" s="67">
        <v>0</v>
      </c>
      <c r="AY240" s="67">
        <v>17</v>
      </c>
      <c r="AZ240" s="13" t="s">
        <v>2109</v>
      </c>
      <c r="BA240" s="13" t="s">
        <v>2108</v>
      </c>
      <c r="BB240" s="13" t="s">
        <v>2110</v>
      </c>
      <c r="BC240" s="13" t="s">
        <v>2110</v>
      </c>
      <c r="BD240" s="37">
        <v>683188</v>
      </c>
      <c r="BE240" s="36" t="s">
        <v>1379</v>
      </c>
      <c r="BF240" s="36" t="s">
        <v>1633</v>
      </c>
      <c r="BG240" s="36" t="s">
        <v>1634</v>
      </c>
      <c r="BH240" s="36" t="s">
        <v>1595</v>
      </c>
      <c r="BI240" s="36" t="s">
        <v>1534</v>
      </c>
      <c r="BJ240" s="36" t="s">
        <v>1535</v>
      </c>
      <c r="BK240" s="36" t="s">
        <v>1554</v>
      </c>
      <c r="BL240" s="36" t="s">
        <v>1555</v>
      </c>
      <c r="BM240" s="36" t="s">
        <v>1538</v>
      </c>
      <c r="BN240" s="36" t="s">
        <v>1539</v>
      </c>
      <c r="BO240" s="36" t="s">
        <v>1556</v>
      </c>
      <c r="BP240" s="36" t="s">
        <v>1557</v>
      </c>
      <c r="BQ240" s="36" t="s">
        <v>1558</v>
      </c>
      <c r="BR240" s="36" t="s">
        <v>1598</v>
      </c>
      <c r="BS240" s="36" t="s">
        <v>1599</v>
      </c>
      <c r="BT240" s="36" t="s">
        <v>1600</v>
      </c>
      <c r="BU240" s="36" t="s">
        <v>1601</v>
      </c>
      <c r="BV240" s="36" t="s">
        <v>1602</v>
      </c>
      <c r="BW240" s="36" t="s">
        <v>2027</v>
      </c>
      <c r="BX240" s="36" t="s">
        <v>1635</v>
      </c>
      <c r="BY240" s="36" t="s">
        <v>1604</v>
      </c>
      <c r="BZ240" s="36" t="s">
        <v>1605</v>
      </c>
    </row>
    <row r="241" spans="1:78" hidden="1" x14ac:dyDescent="0.3">
      <c r="A241" s="12" t="s">
        <v>441</v>
      </c>
      <c r="B241" s="11" t="s">
        <v>1379</v>
      </c>
      <c r="C241" s="20">
        <v>461</v>
      </c>
      <c r="D241" s="19">
        <v>3759</v>
      </c>
      <c r="E241" s="22">
        <v>44.541699999999999</v>
      </c>
      <c r="F241" s="22">
        <v>-71.808800000000005</v>
      </c>
      <c r="G241" s="15" t="s">
        <v>1129</v>
      </c>
      <c r="H241" s="15" t="s">
        <v>2090</v>
      </c>
      <c r="I241" s="17" t="s">
        <v>1192</v>
      </c>
      <c r="J241" s="12" t="s">
        <v>442</v>
      </c>
      <c r="K241" s="13">
        <v>58</v>
      </c>
      <c r="L241" s="11">
        <v>58</v>
      </c>
      <c r="M241" s="52">
        <v>37866</v>
      </c>
      <c r="N241" s="11">
        <v>26</v>
      </c>
      <c r="O241" s="11">
        <v>26</v>
      </c>
      <c r="P241" s="11">
        <v>5.1538461538461497</v>
      </c>
      <c r="Q241" s="11">
        <v>5.1538461538461497</v>
      </c>
      <c r="R241" s="11">
        <v>26.2795621085167</v>
      </c>
      <c r="S241" s="11">
        <v>26.2795621085167</v>
      </c>
      <c r="T241" s="11">
        <v>51.538461538461497</v>
      </c>
      <c r="U241" s="11">
        <v>1.0107523887890999</v>
      </c>
      <c r="V241" s="11">
        <v>5.7842597806515199</v>
      </c>
      <c r="W241" s="11">
        <v>5.7842597806515199</v>
      </c>
      <c r="X241" s="11">
        <v>29.494053493231998</v>
      </c>
      <c r="Y241" s="11">
        <v>29.494053493231998</v>
      </c>
      <c r="Z241" s="11">
        <v>57.842597806515201</v>
      </c>
      <c r="AA241" s="11">
        <v>1</v>
      </c>
      <c r="AB241" s="11">
        <v>0</v>
      </c>
      <c r="AC241" s="11">
        <v>181.700001388788</v>
      </c>
      <c r="AD241" s="11"/>
      <c r="AE241" s="11"/>
      <c r="AF241" s="11">
        <v>8</v>
      </c>
      <c r="AG241" s="67">
        <v>26</v>
      </c>
      <c r="AH241" s="67">
        <v>25</v>
      </c>
      <c r="AI241" s="67">
        <v>5</v>
      </c>
      <c r="AJ241" s="67">
        <v>5.2</v>
      </c>
      <c r="AK241" s="67">
        <v>25.495097567963924</v>
      </c>
      <c r="AL241" s="67">
        <v>26</v>
      </c>
      <c r="AM241" s="67">
        <v>50.990195135927848</v>
      </c>
      <c r="AN241" s="67">
        <v>1</v>
      </c>
      <c r="AO241" s="67">
        <v>6.0720968817723548</v>
      </c>
      <c r="AP241" s="67">
        <v>6.0821389386802389</v>
      </c>
      <c r="AQ241" s="67">
        <v>30.961740488583136</v>
      </c>
      <c r="AR241" s="67">
        <v>30.410694693401194</v>
      </c>
      <c r="AS241" s="67">
        <v>59.640279101371249</v>
      </c>
      <c r="AT241" s="67">
        <v>0.99834892674943343</v>
      </c>
      <c r="AU241" s="67">
        <v>0.30000001192092896</v>
      </c>
      <c r="AV241" s="67">
        <v>181.40000137686729</v>
      </c>
      <c r="AW241" s="67">
        <v>57.115198340903234</v>
      </c>
      <c r="AX241" s="67">
        <v>0</v>
      </c>
      <c r="AY241" s="67">
        <v>12</v>
      </c>
      <c r="AZ241" s="13" t="s">
        <v>2109</v>
      </c>
      <c r="BA241" s="13" t="s">
        <v>2109</v>
      </c>
      <c r="BB241" s="13" t="s">
        <v>2109</v>
      </c>
      <c r="BC241" s="13" t="s">
        <v>2109</v>
      </c>
      <c r="BD241" s="37">
        <v>683188</v>
      </c>
      <c r="BE241" s="36" t="s">
        <v>1379</v>
      </c>
      <c r="BF241" s="36" t="s">
        <v>1633</v>
      </c>
      <c r="BG241" s="36" t="s">
        <v>1634</v>
      </c>
      <c r="BH241" s="36" t="s">
        <v>1595</v>
      </c>
      <c r="BI241" s="36" t="s">
        <v>1534</v>
      </c>
      <c r="BJ241" s="36" t="s">
        <v>1535</v>
      </c>
      <c r="BK241" s="36" t="s">
        <v>1554</v>
      </c>
      <c r="BL241" s="36" t="s">
        <v>1555</v>
      </c>
      <c r="BM241" s="36" t="s">
        <v>1538</v>
      </c>
      <c r="BN241" s="36" t="s">
        <v>1539</v>
      </c>
      <c r="BO241" s="36" t="s">
        <v>1556</v>
      </c>
      <c r="BP241" s="36" t="s">
        <v>1557</v>
      </c>
      <c r="BQ241" s="36" t="s">
        <v>1558</v>
      </c>
      <c r="BR241" s="36" t="s">
        <v>1598</v>
      </c>
      <c r="BS241" s="36" t="s">
        <v>1599</v>
      </c>
      <c r="BT241" s="36" t="s">
        <v>1600</v>
      </c>
      <c r="BU241" s="36" t="s">
        <v>1601</v>
      </c>
      <c r="BV241" s="36" t="s">
        <v>1602</v>
      </c>
      <c r="BW241" s="36" t="s">
        <v>2027</v>
      </c>
      <c r="BX241" s="36" t="s">
        <v>1635</v>
      </c>
      <c r="BY241" s="36" t="s">
        <v>1604</v>
      </c>
      <c r="BZ241" s="36" t="s">
        <v>1605</v>
      </c>
    </row>
    <row r="242" spans="1:78" hidden="1" x14ac:dyDescent="0.3">
      <c r="A242" s="12" t="s">
        <v>443</v>
      </c>
      <c r="B242" s="11" t="s">
        <v>1427</v>
      </c>
      <c r="C242" s="20">
        <v>462</v>
      </c>
      <c r="D242" s="7">
        <v>2915</v>
      </c>
      <c r="E242" s="22">
        <v>44.906300000000002</v>
      </c>
      <c r="F242" s="22">
        <v>-71.882400000000004</v>
      </c>
      <c r="G242" s="15" t="s">
        <v>1129</v>
      </c>
      <c r="H242" s="15" t="s">
        <v>2090</v>
      </c>
      <c r="I242" s="17" t="s">
        <v>1184</v>
      </c>
      <c r="J242" s="12" t="s">
        <v>444</v>
      </c>
      <c r="K242" s="13">
        <v>58</v>
      </c>
      <c r="L242" s="11">
        <v>58</v>
      </c>
      <c r="M242" s="52">
        <v>36019</v>
      </c>
      <c r="N242" s="11">
        <v>22</v>
      </c>
      <c r="O242" s="11">
        <v>22</v>
      </c>
      <c r="P242" s="11">
        <v>4.9090909090909101</v>
      </c>
      <c r="Q242" s="11">
        <v>4.9090909090909101</v>
      </c>
      <c r="R242" s="11">
        <v>23.025677366405901</v>
      </c>
      <c r="S242" s="11">
        <v>23.025677366405901</v>
      </c>
      <c r="T242" s="11">
        <v>49.090909090909101</v>
      </c>
      <c r="U242" s="11">
        <v>1.0466216984729999</v>
      </c>
      <c r="V242" s="11">
        <v>6.2052631758356398</v>
      </c>
      <c r="W242" s="11">
        <v>6.2052631758356398</v>
      </c>
      <c r="X242" s="11">
        <v>29.105264193791498</v>
      </c>
      <c r="Y242" s="11">
        <v>29.105264193791498</v>
      </c>
      <c r="Z242" s="11">
        <v>62.052631758356398</v>
      </c>
      <c r="AA242" s="11">
        <v>1</v>
      </c>
      <c r="AB242" s="11">
        <v>0</v>
      </c>
      <c r="AC242" s="11">
        <v>114.000003241003</v>
      </c>
      <c r="AD242" s="11"/>
      <c r="AE242" s="11"/>
      <c r="AF242" s="11">
        <v>6</v>
      </c>
      <c r="AG242" s="67">
        <v>22</v>
      </c>
      <c r="AH242" s="67">
        <v>22</v>
      </c>
      <c r="AI242" s="67">
        <v>4.5</v>
      </c>
      <c r="AJ242" s="67">
        <v>4.5</v>
      </c>
      <c r="AK242" s="67">
        <v>21.106870919205434</v>
      </c>
      <c r="AL242" s="67">
        <v>21.106870919205434</v>
      </c>
      <c r="AM242" s="67">
        <v>45</v>
      </c>
      <c r="AN242" s="67">
        <v>0.95940322360024688</v>
      </c>
      <c r="AO242" s="67">
        <v>6.5543859981942916</v>
      </c>
      <c r="AP242" s="67">
        <v>6.5543859981942916</v>
      </c>
      <c r="AQ242" s="67">
        <v>30.742795381896528</v>
      </c>
      <c r="AR242" s="67">
        <v>30.742795381896528</v>
      </c>
      <c r="AS242" s="67">
        <v>65.543859981942916</v>
      </c>
      <c r="AT242" s="67">
        <v>1</v>
      </c>
      <c r="AU242" s="67">
        <v>0</v>
      </c>
      <c r="AV242" s="67">
        <v>114.00000324100256</v>
      </c>
      <c r="AW242" s="67">
        <v>53.065261389577749</v>
      </c>
      <c r="AX242" s="67">
        <v>0</v>
      </c>
      <c r="AY242" s="67">
        <v>13</v>
      </c>
      <c r="AZ242" s="13" t="s">
        <v>2108</v>
      </c>
      <c r="BA242" s="13" t="s">
        <v>2110</v>
      </c>
      <c r="BB242" s="13" t="s">
        <v>2109</v>
      </c>
      <c r="BC242" s="13" t="s">
        <v>2108</v>
      </c>
      <c r="BD242" s="37">
        <v>689094</v>
      </c>
      <c r="BE242" s="36" t="s">
        <v>1392</v>
      </c>
      <c r="BF242" s="36" t="s">
        <v>1618</v>
      </c>
      <c r="BG242" s="36" t="s">
        <v>1619</v>
      </c>
      <c r="BH242" s="36" t="s">
        <v>1617</v>
      </c>
      <c r="BI242" s="36" t="s">
        <v>1534</v>
      </c>
      <c r="BJ242" s="36" t="s">
        <v>1535</v>
      </c>
      <c r="BK242" s="36" t="s">
        <v>1620</v>
      </c>
      <c r="BL242" s="36" t="s">
        <v>1621</v>
      </c>
      <c r="BM242" s="36" t="s">
        <v>1538</v>
      </c>
      <c r="BN242" s="36" t="s">
        <v>1539</v>
      </c>
      <c r="BO242" s="36" t="s">
        <v>1622</v>
      </c>
      <c r="BP242" s="36" t="s">
        <v>1623</v>
      </c>
      <c r="BQ242" s="36" t="s">
        <v>1624</v>
      </c>
      <c r="BR242" s="36" t="s">
        <v>1625</v>
      </c>
      <c r="BS242" s="36" t="s">
        <v>1626</v>
      </c>
      <c r="BT242" s="36" t="s">
        <v>1627</v>
      </c>
      <c r="BU242" s="36" t="s">
        <v>1628</v>
      </c>
      <c r="BV242" s="36" t="s">
        <v>1629</v>
      </c>
      <c r="BW242" s="36" t="s">
        <v>2029</v>
      </c>
      <c r="BX242" s="36" t="s">
        <v>1630</v>
      </c>
      <c r="BY242" s="36" t="s">
        <v>1631</v>
      </c>
      <c r="BZ242" s="36" t="s">
        <v>1632</v>
      </c>
    </row>
    <row r="243" spans="1:78" ht="28.8" hidden="1" x14ac:dyDescent="0.3">
      <c r="A243" s="12" t="s">
        <v>445</v>
      </c>
      <c r="B243" s="11" t="s">
        <v>1355</v>
      </c>
      <c r="C243" s="20">
        <v>463</v>
      </c>
      <c r="D243" s="20">
        <v>8605</v>
      </c>
      <c r="E243" s="22">
        <v>43.084339999999997</v>
      </c>
      <c r="F243" s="22">
        <v>-73.023110000000003</v>
      </c>
      <c r="G243" s="15" t="s">
        <v>1303</v>
      </c>
      <c r="H243" s="15" t="s">
        <v>2090</v>
      </c>
      <c r="I243" s="17" t="s">
        <v>1197</v>
      </c>
      <c r="J243" s="12" t="s">
        <v>446</v>
      </c>
      <c r="K243" s="13">
        <v>58</v>
      </c>
      <c r="L243" s="11">
        <v>58</v>
      </c>
      <c r="M243" s="52">
        <v>37839</v>
      </c>
      <c r="N243" s="11">
        <v>22</v>
      </c>
      <c r="O243" s="11">
        <v>22</v>
      </c>
      <c r="P243" s="11">
        <v>4.8181818181818201</v>
      </c>
      <c r="Q243" s="11">
        <v>4.8181818181818201</v>
      </c>
      <c r="R243" s="11">
        <v>22.599275933694699</v>
      </c>
      <c r="S243" s="11">
        <v>22.599275933694699</v>
      </c>
      <c r="T243" s="11">
        <v>48.181818181818201</v>
      </c>
      <c r="U243" s="11">
        <v>1.0272398151679401</v>
      </c>
      <c r="V243" s="11">
        <v>5.1055276330168002</v>
      </c>
      <c r="W243" s="11">
        <v>5.1055276330168002</v>
      </c>
      <c r="X243" s="11">
        <v>23.947047272115999</v>
      </c>
      <c r="Y243" s="11">
        <v>23.947047272115999</v>
      </c>
      <c r="Z243" s="11">
        <v>51.055276330167999</v>
      </c>
      <c r="AA243" s="11">
        <v>1</v>
      </c>
      <c r="AB243" s="11">
        <v>0</v>
      </c>
      <c r="AC243" s="11">
        <v>139.30000212788599</v>
      </c>
      <c r="AD243" s="11"/>
      <c r="AE243" s="11"/>
      <c r="AF243" s="11">
        <v>8</v>
      </c>
      <c r="AG243" s="67">
        <v>22</v>
      </c>
      <c r="AH243" s="67">
        <v>22</v>
      </c>
      <c r="AI243" s="67">
        <v>4.4090909090909092</v>
      </c>
      <c r="AJ243" s="67">
        <v>4.4090909090909092</v>
      </c>
      <c r="AK243" s="67">
        <v>20.680469486494214</v>
      </c>
      <c r="AL243" s="67">
        <v>20.680469486494214</v>
      </c>
      <c r="AM243" s="67">
        <v>44.090909090909093</v>
      </c>
      <c r="AN243" s="67">
        <v>0.94002134029519147</v>
      </c>
      <c r="AO243" s="67">
        <v>4.6338836924451901</v>
      </c>
      <c r="AP243" s="67">
        <v>4.6338836924451901</v>
      </c>
      <c r="AQ243" s="67">
        <v>21.734841100233705</v>
      </c>
      <c r="AR243" s="67">
        <v>21.734841100233705</v>
      </c>
      <c r="AS243" s="67">
        <v>46.338836924451897</v>
      </c>
      <c r="AT243" s="67">
        <v>1</v>
      </c>
      <c r="AU243" s="67">
        <v>0</v>
      </c>
      <c r="AV243" s="67">
        <v>139.30000212788582</v>
      </c>
      <c r="AW243" s="67">
        <v>52.103451411132866</v>
      </c>
      <c r="AX243" s="67">
        <v>0</v>
      </c>
      <c r="AY243" s="67">
        <v>14</v>
      </c>
      <c r="AZ243" s="13" t="s">
        <v>2109</v>
      </c>
      <c r="BA243" s="13" t="s">
        <v>2109</v>
      </c>
      <c r="BB243" s="13" t="s">
        <v>2109</v>
      </c>
      <c r="BC243" s="13" t="s">
        <v>2109</v>
      </c>
      <c r="BD243" s="37">
        <v>688437</v>
      </c>
      <c r="BE243" s="36" t="s">
        <v>1355</v>
      </c>
      <c r="BF243" s="36" t="s">
        <v>1816</v>
      </c>
      <c r="BG243" s="36" t="s">
        <v>1817</v>
      </c>
      <c r="BH243" s="36" t="s">
        <v>1650</v>
      </c>
      <c r="BI243" s="36" t="s">
        <v>1534</v>
      </c>
      <c r="BJ243" s="36" t="s">
        <v>1535</v>
      </c>
      <c r="BK243" s="36" t="s">
        <v>1554</v>
      </c>
      <c r="BL243" s="36" t="s">
        <v>1555</v>
      </c>
      <c r="BM243" s="36" t="s">
        <v>1538</v>
      </c>
      <c r="BN243" s="36" t="s">
        <v>1539</v>
      </c>
      <c r="BO243" s="36" t="s">
        <v>1556</v>
      </c>
      <c r="BP243" s="36" t="s">
        <v>1557</v>
      </c>
      <c r="BQ243" s="36" t="s">
        <v>1558</v>
      </c>
      <c r="BR243" s="36" t="s">
        <v>1598</v>
      </c>
      <c r="BS243" s="36" t="s">
        <v>1599</v>
      </c>
      <c r="BT243" s="36" t="s">
        <v>1653</v>
      </c>
      <c r="BU243" s="36" t="s">
        <v>1654</v>
      </c>
      <c r="BV243" s="36" t="s">
        <v>1704</v>
      </c>
      <c r="BW243" s="36" t="s">
        <v>2036</v>
      </c>
      <c r="BX243" s="36" t="s">
        <v>1818</v>
      </c>
      <c r="BY243" s="36" t="s">
        <v>1706</v>
      </c>
      <c r="BZ243" s="36" t="s">
        <v>1707</v>
      </c>
    </row>
    <row r="244" spans="1:78" ht="28.8" hidden="1" x14ac:dyDescent="0.3">
      <c r="A244" s="12" t="s">
        <v>447</v>
      </c>
      <c r="B244" s="11" t="s">
        <v>1405</v>
      </c>
      <c r="C244" s="20">
        <v>464</v>
      </c>
      <c r="D244" s="14">
        <v>8556</v>
      </c>
      <c r="E244" s="22">
        <v>43.302799999999998</v>
      </c>
      <c r="F244" s="22">
        <v>-72.534300000000002</v>
      </c>
      <c r="G244" s="15" t="s">
        <v>1129</v>
      </c>
      <c r="H244" s="15" t="s">
        <v>2085</v>
      </c>
      <c r="I244" s="17" t="s">
        <v>1194</v>
      </c>
      <c r="J244" s="12" t="s">
        <v>448</v>
      </c>
      <c r="K244" s="13">
        <v>58</v>
      </c>
      <c r="L244" s="11">
        <v>58</v>
      </c>
      <c r="M244" s="52">
        <v>37833</v>
      </c>
      <c r="N244" s="11">
        <v>24</v>
      </c>
      <c r="O244" s="11">
        <v>24</v>
      </c>
      <c r="P244" s="11">
        <v>4.6666666666666696</v>
      </c>
      <c r="Q244" s="11">
        <v>4.6666666666666696</v>
      </c>
      <c r="R244" s="11">
        <v>22.8619042659763</v>
      </c>
      <c r="S244" s="11">
        <v>22.8619042659763</v>
      </c>
      <c r="T244" s="11">
        <v>46.6666666666667</v>
      </c>
      <c r="U244" s="11">
        <v>0.95257934441568004</v>
      </c>
      <c r="V244" s="11">
        <v>4.6578341074613796</v>
      </c>
      <c r="W244" s="11">
        <v>4.6578341074613796</v>
      </c>
      <c r="X244" s="11">
        <v>22.818633739624602</v>
      </c>
      <c r="Y244" s="11">
        <v>22.818633739624602</v>
      </c>
      <c r="Z244" s="11">
        <v>46.578341074613803</v>
      </c>
      <c r="AA244" s="11">
        <v>1</v>
      </c>
      <c r="AB244" s="11">
        <v>0</v>
      </c>
      <c r="AC244" s="11">
        <v>173.60000031441501</v>
      </c>
      <c r="AD244" s="11"/>
      <c r="AE244" s="11"/>
      <c r="AF244" s="11">
        <v>11</v>
      </c>
      <c r="AG244" s="67">
        <v>24</v>
      </c>
      <c r="AH244" s="67">
        <v>24</v>
      </c>
      <c r="AI244" s="67">
        <v>4.75</v>
      </c>
      <c r="AJ244" s="67">
        <v>4.75</v>
      </c>
      <c r="AK244" s="67">
        <v>23.270152556440191</v>
      </c>
      <c r="AL244" s="67">
        <v>23.270152556440191</v>
      </c>
      <c r="AM244" s="67">
        <v>47.5</v>
      </c>
      <c r="AN244" s="67">
        <v>0.96958968985167471</v>
      </c>
      <c r="AO244" s="67">
        <v>4.2534562266618074</v>
      </c>
      <c r="AP244" s="67">
        <v>4.2534562266618074</v>
      </c>
      <c r="AQ244" s="67">
        <v>20.837594797170674</v>
      </c>
      <c r="AR244" s="67">
        <v>20.837594797170674</v>
      </c>
      <c r="AS244" s="67">
        <v>42.534562266618074</v>
      </c>
      <c r="AT244" s="67">
        <v>1</v>
      </c>
      <c r="AU244" s="67">
        <v>0</v>
      </c>
      <c r="AV244" s="67">
        <v>173.6000003144145</v>
      </c>
      <c r="AW244" s="67">
        <v>54.774014657535695</v>
      </c>
      <c r="AX244" s="67">
        <v>0</v>
      </c>
      <c r="AY244" s="67">
        <v>13</v>
      </c>
      <c r="AZ244" s="13">
        <v>0</v>
      </c>
      <c r="BA244" s="13">
        <v>0</v>
      </c>
      <c r="BB244" s="13">
        <v>0</v>
      </c>
      <c r="BC244" s="13" t="s">
        <v>2109</v>
      </c>
      <c r="BD244" s="37">
        <v>688403</v>
      </c>
      <c r="BE244" s="36" t="s">
        <v>1405</v>
      </c>
      <c r="BF244" s="36" t="s">
        <v>1842</v>
      </c>
      <c r="BG244" s="36" t="s">
        <v>1843</v>
      </c>
      <c r="BH244" s="36" t="s">
        <v>1650</v>
      </c>
      <c r="BI244" s="36" t="s">
        <v>1534</v>
      </c>
      <c r="BJ244" s="36" t="s">
        <v>1535</v>
      </c>
      <c r="BK244" s="36" t="s">
        <v>1554</v>
      </c>
      <c r="BL244" s="36" t="s">
        <v>1555</v>
      </c>
      <c r="BM244" s="36" t="s">
        <v>1538</v>
      </c>
      <c r="BN244" s="36" t="s">
        <v>1539</v>
      </c>
      <c r="BO244" s="36" t="s">
        <v>1556</v>
      </c>
      <c r="BP244" s="36" t="s">
        <v>1557</v>
      </c>
      <c r="BQ244" s="36" t="s">
        <v>1558</v>
      </c>
      <c r="BR244" s="36" t="s">
        <v>1598</v>
      </c>
      <c r="BS244" s="36" t="s">
        <v>1599</v>
      </c>
      <c r="BT244" s="36" t="s">
        <v>1653</v>
      </c>
      <c r="BU244" s="36" t="s">
        <v>1654</v>
      </c>
      <c r="BV244" s="36" t="s">
        <v>1844</v>
      </c>
      <c r="BW244" s="36" t="s">
        <v>2049</v>
      </c>
      <c r="BX244" s="36" t="s">
        <v>1845</v>
      </c>
      <c r="BY244" s="36" t="s">
        <v>1846</v>
      </c>
      <c r="BZ244" s="36" t="s">
        <v>1847</v>
      </c>
    </row>
    <row r="245" spans="1:78" ht="28.8" hidden="1" x14ac:dyDescent="0.3">
      <c r="A245" s="12" t="s">
        <v>449</v>
      </c>
      <c r="B245" s="11" t="s">
        <v>1394</v>
      </c>
      <c r="C245" s="20">
        <v>465</v>
      </c>
      <c r="D245" s="27">
        <v>8557</v>
      </c>
      <c r="E245" s="22">
        <v>44.835594999999998</v>
      </c>
      <c r="F245" s="22">
        <v>-71.825371000000004</v>
      </c>
      <c r="G245" s="15" t="s">
        <v>1302</v>
      </c>
      <c r="H245" s="15" t="s">
        <v>2090</v>
      </c>
      <c r="I245" s="17" t="s">
        <v>1184</v>
      </c>
      <c r="J245" s="12" t="s">
        <v>450</v>
      </c>
      <c r="K245" s="13">
        <v>58</v>
      </c>
      <c r="L245" s="11">
        <v>58</v>
      </c>
      <c r="M245" s="52">
        <v>38554</v>
      </c>
      <c r="N245" s="11">
        <v>25</v>
      </c>
      <c r="O245" s="11">
        <v>25</v>
      </c>
      <c r="P245" s="11">
        <v>6</v>
      </c>
      <c r="Q245" s="11">
        <v>6</v>
      </c>
      <c r="R245" s="11">
        <v>30</v>
      </c>
      <c r="S245" s="11">
        <v>30</v>
      </c>
      <c r="T245" s="11">
        <v>60</v>
      </c>
      <c r="U245" s="11">
        <v>1.2</v>
      </c>
      <c r="V245" s="11">
        <v>6.0142970539908198</v>
      </c>
      <c r="W245" s="11">
        <v>6.0142970539908198</v>
      </c>
      <c r="X245" s="11">
        <v>30.071485269954099</v>
      </c>
      <c r="Y245" s="11">
        <v>30.071485269954099</v>
      </c>
      <c r="Z245" s="11">
        <v>60.142970539908198</v>
      </c>
      <c r="AA245" s="11">
        <v>1</v>
      </c>
      <c r="AB245" s="11">
        <v>0</v>
      </c>
      <c r="AC245" s="11">
        <v>125.899999342859</v>
      </c>
      <c r="AD245" s="11"/>
      <c r="AE245" s="11"/>
      <c r="AF245" s="11">
        <v>3</v>
      </c>
      <c r="AG245" s="67">
        <v>25</v>
      </c>
      <c r="AH245" s="67">
        <v>25</v>
      </c>
      <c r="AI245" s="67">
        <v>5.72</v>
      </c>
      <c r="AJ245" s="67">
        <v>5.72</v>
      </c>
      <c r="AK245" s="67">
        <v>28.599999999999998</v>
      </c>
      <c r="AL245" s="67">
        <v>28.599999999999998</v>
      </c>
      <c r="AM245" s="67">
        <v>57.199999999999996</v>
      </c>
      <c r="AN245" s="67">
        <v>1.1439999999999999</v>
      </c>
      <c r="AO245" s="67">
        <v>6.1564733785140504</v>
      </c>
      <c r="AP245" s="67">
        <v>6.1564733785140504</v>
      </c>
      <c r="AQ245" s="67">
        <v>30.782366892570252</v>
      </c>
      <c r="AR245" s="67">
        <v>30.782366892570252</v>
      </c>
      <c r="AS245" s="67">
        <v>61.564733785140504</v>
      </c>
      <c r="AT245" s="67">
        <v>1</v>
      </c>
      <c r="AU245" s="67">
        <v>0</v>
      </c>
      <c r="AV245" s="67">
        <v>125.89999934285879</v>
      </c>
      <c r="AW245" s="67">
        <v>61.484004739336484</v>
      </c>
      <c r="AX245" s="67">
        <v>0</v>
      </c>
      <c r="AY245" s="67">
        <v>9</v>
      </c>
      <c r="AZ245" s="13">
        <v>0</v>
      </c>
      <c r="BA245" s="13">
        <v>0</v>
      </c>
      <c r="BB245" s="13">
        <v>0</v>
      </c>
      <c r="BC245" s="13" t="s">
        <v>2110</v>
      </c>
      <c r="BD245" s="37">
        <v>686898</v>
      </c>
      <c r="BE245" s="36" t="s">
        <v>1394</v>
      </c>
      <c r="BF245" s="36" t="s">
        <v>1516</v>
      </c>
      <c r="BG245" s="36" t="s">
        <v>1517</v>
      </c>
      <c r="BH245" s="36" t="s">
        <v>1515</v>
      </c>
      <c r="BI245" s="36" t="s">
        <v>1498</v>
      </c>
      <c r="BJ245" s="36" t="s">
        <v>1499</v>
      </c>
      <c r="BK245" s="36" t="s">
        <v>1518</v>
      </c>
      <c r="BL245" s="36" t="s">
        <v>1519</v>
      </c>
      <c r="BM245" s="36" t="s">
        <v>1502</v>
      </c>
      <c r="BN245" s="36" t="s">
        <v>1503</v>
      </c>
      <c r="BO245" s="36" t="s">
        <v>1520</v>
      </c>
      <c r="BP245" s="36" t="s">
        <v>1521</v>
      </c>
      <c r="BQ245" s="36" t="s">
        <v>1522</v>
      </c>
      <c r="BR245" s="36" t="s">
        <v>1523</v>
      </c>
      <c r="BS245" s="36" t="s">
        <v>1524</v>
      </c>
      <c r="BT245" s="36" t="s">
        <v>1525</v>
      </c>
      <c r="BU245" s="36" t="s">
        <v>1526</v>
      </c>
      <c r="BV245" s="36" t="s">
        <v>1527</v>
      </c>
      <c r="BW245" s="36" t="s">
        <v>2022</v>
      </c>
      <c r="BX245" s="36" t="s">
        <v>1528</v>
      </c>
      <c r="BY245" s="36" t="s">
        <v>1529</v>
      </c>
      <c r="BZ245" s="36" t="s">
        <v>1530</v>
      </c>
    </row>
    <row r="246" spans="1:78" hidden="1" x14ac:dyDescent="0.3">
      <c r="A246" s="12" t="s">
        <v>451</v>
      </c>
      <c r="B246" s="11" t="s">
        <v>1417</v>
      </c>
      <c r="C246" s="20">
        <v>466</v>
      </c>
      <c r="D246" s="19">
        <v>8598</v>
      </c>
      <c r="E246" s="8">
        <v>44.085299999999997</v>
      </c>
      <c r="F246" s="8">
        <v>-72.971699999999998</v>
      </c>
      <c r="G246" s="15" t="s">
        <v>1129</v>
      </c>
      <c r="H246" s="15" t="s">
        <v>2090</v>
      </c>
      <c r="I246" s="17" t="s">
        <v>1198</v>
      </c>
      <c r="J246" s="12" t="s">
        <v>452</v>
      </c>
      <c r="K246" s="29">
        <v>1</v>
      </c>
      <c r="L246" s="11">
        <v>58</v>
      </c>
      <c r="M246" s="52">
        <v>38548</v>
      </c>
      <c r="N246" s="11">
        <v>64</v>
      </c>
      <c r="O246" s="11">
        <v>64</v>
      </c>
      <c r="P246" s="11">
        <v>4.53125</v>
      </c>
      <c r="Q246" s="11">
        <v>4.53125</v>
      </c>
      <c r="R246" s="11">
        <v>36.25</v>
      </c>
      <c r="S246" s="11">
        <v>36.25</v>
      </c>
      <c r="T246" s="11">
        <v>45.3125</v>
      </c>
      <c r="U246" s="11">
        <v>0.56640625</v>
      </c>
      <c r="V246" s="11">
        <v>4.6273080708526599</v>
      </c>
      <c r="W246" s="11">
        <v>4.6273080708526599</v>
      </c>
      <c r="X246" s="11">
        <v>37.018464566821301</v>
      </c>
      <c r="Y246" s="11">
        <v>37.018464566821301</v>
      </c>
      <c r="Z246" s="11">
        <v>46.273080708526599</v>
      </c>
      <c r="AA246" s="11">
        <v>1</v>
      </c>
      <c r="AB246" s="11">
        <v>0</v>
      </c>
      <c r="AC246" s="11">
        <v>205.799998283386</v>
      </c>
      <c r="AD246" s="11"/>
      <c r="AE246" s="11"/>
      <c r="AF246" s="11">
        <v>27</v>
      </c>
      <c r="AG246" s="67">
        <v>64</v>
      </c>
      <c r="AH246" s="67">
        <v>63</v>
      </c>
      <c r="AI246" s="67">
        <v>4.328125</v>
      </c>
      <c r="AJ246" s="67">
        <v>4.3968253968253972</v>
      </c>
      <c r="AK246" s="67">
        <v>34.625</v>
      </c>
      <c r="AL246" s="67">
        <v>34.898719674518652</v>
      </c>
      <c r="AM246" s="67">
        <v>43.623399593148314</v>
      </c>
      <c r="AN246" s="67">
        <v>0.54529249491435383</v>
      </c>
      <c r="AO246" s="67">
        <v>3.9407191521840819</v>
      </c>
      <c r="AP246" s="67">
        <v>3.9599609450806383</v>
      </c>
      <c r="AQ246" s="67">
        <v>31.525753217472655</v>
      </c>
      <c r="AR246" s="67">
        <v>31.431215586635023</v>
      </c>
      <c r="AS246" s="67">
        <v>39.289019483293778</v>
      </c>
      <c r="AT246" s="67">
        <v>0.99514091346772993</v>
      </c>
      <c r="AU246" s="67">
        <v>1</v>
      </c>
      <c r="AV246" s="67">
        <v>204.79999828338623</v>
      </c>
      <c r="AW246" s="67">
        <v>48.621611304307777</v>
      </c>
      <c r="AX246" s="67">
        <v>0</v>
      </c>
      <c r="AY246" s="67">
        <v>37</v>
      </c>
      <c r="AZ246" s="29">
        <v>0</v>
      </c>
      <c r="BA246" s="29">
        <v>0</v>
      </c>
      <c r="BB246" s="29">
        <v>0</v>
      </c>
      <c r="BC246" s="29" t="s">
        <v>2110</v>
      </c>
      <c r="BD246" s="37">
        <v>683857</v>
      </c>
      <c r="BE246" s="36" t="s">
        <v>1417</v>
      </c>
      <c r="BF246" s="36" t="s">
        <v>1914</v>
      </c>
      <c r="BG246" s="36" t="s">
        <v>1915</v>
      </c>
      <c r="BH246" s="36" t="s">
        <v>1650</v>
      </c>
      <c r="BI246" s="36" t="s">
        <v>1534</v>
      </c>
      <c r="BJ246" s="36" t="s">
        <v>1535</v>
      </c>
      <c r="BK246" s="36" t="s">
        <v>1554</v>
      </c>
      <c r="BL246" s="36" t="s">
        <v>1555</v>
      </c>
      <c r="BM246" s="36" t="s">
        <v>1538</v>
      </c>
      <c r="BN246" s="36" t="s">
        <v>1539</v>
      </c>
      <c r="BO246" s="36" t="s">
        <v>1556</v>
      </c>
      <c r="BP246" s="36" t="s">
        <v>1557</v>
      </c>
      <c r="BQ246" s="36" t="s">
        <v>1558</v>
      </c>
      <c r="BR246" s="36" t="s">
        <v>1598</v>
      </c>
      <c r="BS246" s="36" t="s">
        <v>1599</v>
      </c>
      <c r="BT246" s="36" t="s">
        <v>1653</v>
      </c>
      <c r="BU246" s="36" t="s">
        <v>1654</v>
      </c>
      <c r="BV246" s="36" t="s">
        <v>1844</v>
      </c>
      <c r="BW246" s="36" t="s">
        <v>2049</v>
      </c>
      <c r="BX246" s="36" t="s">
        <v>1916</v>
      </c>
      <c r="BY246" s="36" t="s">
        <v>1846</v>
      </c>
      <c r="BZ246" s="36" t="s">
        <v>1847</v>
      </c>
    </row>
    <row r="247" spans="1:78" hidden="1" x14ac:dyDescent="0.3">
      <c r="A247" s="12" t="s">
        <v>453</v>
      </c>
      <c r="B247" s="11" t="s">
        <v>1388</v>
      </c>
      <c r="C247" s="20">
        <v>467</v>
      </c>
      <c r="D247" s="27">
        <v>6596</v>
      </c>
      <c r="E247" s="22">
        <v>44.791525</v>
      </c>
      <c r="F247" s="22">
        <v>-71.749566000000002</v>
      </c>
      <c r="G247" s="15" t="s">
        <v>1302</v>
      </c>
      <c r="H247" s="15" t="s">
        <v>2089</v>
      </c>
      <c r="I247" s="17" t="s">
        <v>1177</v>
      </c>
      <c r="J247" s="12" t="s">
        <v>454</v>
      </c>
      <c r="K247" s="13">
        <v>58</v>
      </c>
      <c r="L247" s="11">
        <v>58</v>
      </c>
      <c r="M247" s="52">
        <v>36714</v>
      </c>
      <c r="N247" s="11">
        <v>37</v>
      </c>
      <c r="O247" s="11">
        <v>37</v>
      </c>
      <c r="P247" s="11">
        <v>4.7837837837837798</v>
      </c>
      <c r="Q247" s="11">
        <v>4.7837837837837798</v>
      </c>
      <c r="R247" s="11">
        <v>29.098620753048198</v>
      </c>
      <c r="S247" s="11">
        <v>29.098620753048198</v>
      </c>
      <c r="T247" s="11">
        <v>47.837837837837803</v>
      </c>
      <c r="U247" s="11">
        <v>0.78644920954184505</v>
      </c>
      <c r="V247" s="11">
        <v>4.3929098893950904</v>
      </c>
      <c r="W247" s="11">
        <v>4.3929098893950904</v>
      </c>
      <c r="X247" s="11">
        <v>26.7210276741889</v>
      </c>
      <c r="Y247" s="11">
        <v>26.7210276741889</v>
      </c>
      <c r="Z247" s="11">
        <v>43.929098893950901</v>
      </c>
      <c r="AA247" s="11">
        <v>1</v>
      </c>
      <c r="AB247" s="11">
        <v>0</v>
      </c>
      <c r="AC247" s="11">
        <v>67.699999861419201</v>
      </c>
      <c r="AD247" s="11"/>
      <c r="AE247" s="11"/>
      <c r="AF247" s="11">
        <v>13</v>
      </c>
      <c r="AG247" s="67">
        <v>37</v>
      </c>
      <c r="AH247" s="67">
        <v>37</v>
      </c>
      <c r="AI247" s="67">
        <v>4.5945945945945947</v>
      </c>
      <c r="AJ247" s="67">
        <v>4.5945945945945947</v>
      </c>
      <c r="AK247" s="67">
        <v>27.947827841910737</v>
      </c>
      <c r="AL247" s="67">
        <v>27.947827841910737</v>
      </c>
      <c r="AM247" s="67">
        <v>45.945945945945951</v>
      </c>
      <c r="AN247" s="67">
        <v>0.75534669843002</v>
      </c>
      <c r="AO247" s="67">
        <v>3.7385524373041603</v>
      </c>
      <c r="AP247" s="67">
        <v>3.7385524373041603</v>
      </c>
      <c r="AQ247" s="67">
        <v>22.740726683188829</v>
      </c>
      <c r="AR247" s="67">
        <v>22.740726683188829</v>
      </c>
      <c r="AS247" s="67">
        <v>37.385524373041598</v>
      </c>
      <c r="AT247" s="67">
        <v>1</v>
      </c>
      <c r="AU247" s="67">
        <v>0</v>
      </c>
      <c r="AV247" s="67">
        <v>67.699999861419201</v>
      </c>
      <c r="AW247" s="67">
        <v>53.468860854589835</v>
      </c>
      <c r="AX247" s="67">
        <v>0</v>
      </c>
      <c r="AY247" s="67">
        <v>21</v>
      </c>
      <c r="AZ247" s="13" t="s">
        <v>2109</v>
      </c>
      <c r="BA247" s="13" t="s">
        <v>2108</v>
      </c>
      <c r="BB247" s="13" t="s">
        <v>2110</v>
      </c>
      <c r="BC247" s="13" t="s">
        <v>2110</v>
      </c>
      <c r="BD247" s="37">
        <v>688421</v>
      </c>
      <c r="BE247" s="36" t="s">
        <v>1388</v>
      </c>
      <c r="BF247" s="36" t="s">
        <v>1552</v>
      </c>
      <c r="BG247" s="36" t="s">
        <v>1553</v>
      </c>
      <c r="BH247" s="36" t="s">
        <v>1551</v>
      </c>
      <c r="BI247" s="36" t="s">
        <v>1534</v>
      </c>
      <c r="BJ247" s="36" t="s">
        <v>1535</v>
      </c>
      <c r="BK247" s="36" t="s">
        <v>1554</v>
      </c>
      <c r="BL247" s="36" t="s">
        <v>1555</v>
      </c>
      <c r="BM247" s="36" t="s">
        <v>1538</v>
      </c>
      <c r="BN247" s="36" t="s">
        <v>1539</v>
      </c>
      <c r="BO247" s="36" t="s">
        <v>1556</v>
      </c>
      <c r="BP247" s="36" t="s">
        <v>1557</v>
      </c>
      <c r="BQ247" s="36" t="s">
        <v>1558</v>
      </c>
      <c r="BR247" s="36" t="s">
        <v>1559</v>
      </c>
      <c r="BS247" s="36" t="s">
        <v>1560</v>
      </c>
      <c r="BT247" s="36" t="s">
        <v>1561</v>
      </c>
      <c r="BU247" s="36" t="s">
        <v>1562</v>
      </c>
      <c r="BV247" s="36" t="s">
        <v>1563</v>
      </c>
      <c r="BW247" s="36" t="s">
        <v>2024</v>
      </c>
      <c r="BX247" s="36" t="s">
        <v>1564</v>
      </c>
      <c r="BY247" s="36" t="s">
        <v>1565</v>
      </c>
      <c r="BZ247" s="36" t="s">
        <v>1566</v>
      </c>
    </row>
    <row r="248" spans="1:78" hidden="1" x14ac:dyDescent="0.3">
      <c r="A248" s="12" t="s">
        <v>455</v>
      </c>
      <c r="B248" s="11" t="s">
        <v>1438</v>
      </c>
      <c r="C248" s="20">
        <v>468</v>
      </c>
      <c r="D248" s="27">
        <v>3916</v>
      </c>
      <c r="E248" s="22">
        <v>44.734496999999998</v>
      </c>
      <c r="F248" s="22">
        <v>-71.660678000000004</v>
      </c>
      <c r="G248" s="15" t="s">
        <v>1302</v>
      </c>
      <c r="H248" s="15" t="s">
        <v>2539</v>
      </c>
      <c r="I248" s="17" t="s">
        <v>1199</v>
      </c>
      <c r="J248" s="12" t="s">
        <v>456</v>
      </c>
      <c r="K248" s="13">
        <v>58</v>
      </c>
      <c r="L248" s="11">
        <v>58</v>
      </c>
      <c r="M248" s="52">
        <v>36740</v>
      </c>
      <c r="N248" s="11">
        <v>18</v>
      </c>
      <c r="O248" s="11">
        <v>18</v>
      </c>
      <c r="P248" s="11">
        <v>6.7222222222222197</v>
      </c>
      <c r="Q248" s="11">
        <v>6.7222222222222197</v>
      </c>
      <c r="R248" s="11">
        <v>28.519973507857401</v>
      </c>
      <c r="S248" s="11">
        <v>28.519973507857401</v>
      </c>
      <c r="T248" s="11">
        <v>67.2222222222222</v>
      </c>
      <c r="U248" s="11">
        <v>1.5844429726587499</v>
      </c>
      <c r="V248" s="11">
        <v>7.19102294259792</v>
      </c>
      <c r="W248" s="11">
        <v>7.19102294259792</v>
      </c>
      <c r="X248" s="11">
        <v>30.508926518274201</v>
      </c>
      <c r="Y248" s="11">
        <v>30.508926518274201</v>
      </c>
      <c r="Z248" s="11">
        <v>71.910229425979196</v>
      </c>
      <c r="AA248" s="11">
        <v>1</v>
      </c>
      <c r="AB248" s="11">
        <v>0</v>
      </c>
      <c r="AC248" s="11">
        <v>95.799999818205805</v>
      </c>
      <c r="AD248" s="11"/>
      <c r="AE248" s="11"/>
      <c r="AF248" s="11">
        <v>1</v>
      </c>
      <c r="AG248" s="67">
        <v>18</v>
      </c>
      <c r="AH248" s="67">
        <v>18</v>
      </c>
      <c r="AI248" s="67">
        <v>7.1111111111111107</v>
      </c>
      <c r="AJ248" s="67">
        <v>7.1111111111111107</v>
      </c>
      <c r="AK248" s="67">
        <v>30.169889330626024</v>
      </c>
      <c r="AL248" s="67">
        <v>30.169889330626024</v>
      </c>
      <c r="AM248" s="67">
        <v>71.1111111111111</v>
      </c>
      <c r="AN248" s="67">
        <v>1.6761049628125571</v>
      </c>
      <c r="AO248" s="67">
        <v>7.0970772147807581</v>
      </c>
      <c r="AP248" s="67">
        <v>7.0970772147807581</v>
      </c>
      <c r="AQ248" s="67">
        <v>30.110348551056056</v>
      </c>
      <c r="AR248" s="67">
        <v>30.110348551056056</v>
      </c>
      <c r="AS248" s="67">
        <v>70.97077214780758</v>
      </c>
      <c r="AT248" s="67">
        <v>1</v>
      </c>
      <c r="AU248" s="67">
        <v>0</v>
      </c>
      <c r="AV248" s="67">
        <v>95.799999818205833</v>
      </c>
      <c r="AW248" s="67">
        <v>67.099043705075843</v>
      </c>
      <c r="AX248" s="67">
        <v>0</v>
      </c>
      <c r="AY248" s="67">
        <v>2</v>
      </c>
      <c r="AZ248" s="13" t="s">
        <v>2109</v>
      </c>
      <c r="BA248" s="13" t="s">
        <v>2109</v>
      </c>
      <c r="BB248" s="13" t="s">
        <v>2109</v>
      </c>
      <c r="BC248" s="13" t="s">
        <v>2109</v>
      </c>
      <c r="BD248" s="37">
        <v>685030</v>
      </c>
      <c r="BE248" s="36" t="s">
        <v>1411</v>
      </c>
      <c r="BF248" s="36" t="s">
        <v>1946</v>
      </c>
      <c r="BG248" s="36" t="s">
        <v>1947</v>
      </c>
      <c r="BH248" s="36" t="s">
        <v>1764</v>
      </c>
      <c r="BI248" s="36" t="s">
        <v>1498</v>
      </c>
      <c r="BJ248" s="36" t="s">
        <v>1499</v>
      </c>
      <c r="BK248" s="36" t="s">
        <v>1518</v>
      </c>
      <c r="BL248" s="36" t="s">
        <v>1519</v>
      </c>
      <c r="BM248" s="36" t="s">
        <v>1502</v>
      </c>
      <c r="BN248" s="36" t="s">
        <v>1503</v>
      </c>
      <c r="BO248" s="36" t="s">
        <v>1520</v>
      </c>
      <c r="BP248" s="36" t="s">
        <v>1521</v>
      </c>
      <c r="BQ248" s="36" t="s">
        <v>1522</v>
      </c>
      <c r="BR248" s="36" t="s">
        <v>1523</v>
      </c>
      <c r="BS248" s="36" t="s">
        <v>1524</v>
      </c>
      <c r="BT248" s="36" t="s">
        <v>1767</v>
      </c>
      <c r="BU248" s="36" t="s">
        <v>1768</v>
      </c>
      <c r="BV248" s="36" t="s">
        <v>1838</v>
      </c>
      <c r="BW248" s="36" t="s">
        <v>2065</v>
      </c>
      <c r="BX248" s="36" t="s">
        <v>1948</v>
      </c>
      <c r="BY248" s="36" t="s">
        <v>1840</v>
      </c>
      <c r="BZ248" s="36" t="s">
        <v>1841</v>
      </c>
    </row>
    <row r="249" spans="1:78" hidden="1" x14ac:dyDescent="0.3">
      <c r="A249" s="12" t="s">
        <v>457</v>
      </c>
      <c r="B249" s="11" t="s">
        <v>1453</v>
      </c>
      <c r="C249" s="20">
        <v>469</v>
      </c>
      <c r="D249" s="22">
        <v>7675</v>
      </c>
      <c r="E249" s="22">
        <v>44.867753999999998</v>
      </c>
      <c r="F249" s="22">
        <v>-71.756335000000007</v>
      </c>
      <c r="G249" s="15" t="s">
        <v>1302</v>
      </c>
      <c r="H249" s="16" t="s">
        <v>1200</v>
      </c>
      <c r="I249" s="23" t="s">
        <v>1200</v>
      </c>
      <c r="J249" s="12" t="s">
        <v>458</v>
      </c>
      <c r="K249" s="13">
        <v>58</v>
      </c>
      <c r="L249" s="11">
        <v>58</v>
      </c>
      <c r="M249" s="52">
        <v>37064</v>
      </c>
      <c r="N249" s="11">
        <v>49</v>
      </c>
      <c r="O249" s="11">
        <v>48</v>
      </c>
      <c r="P249" s="11">
        <v>5.3061224489795897</v>
      </c>
      <c r="Q249" s="11">
        <v>5.4166666666666696</v>
      </c>
      <c r="R249" s="11">
        <v>37.142857142857103</v>
      </c>
      <c r="S249" s="11">
        <v>37.527767497325698</v>
      </c>
      <c r="T249" s="11">
        <v>53.611096424750997</v>
      </c>
      <c r="U249" s="11">
        <v>0.765872806067871</v>
      </c>
      <c r="V249" s="11">
        <v>5.0544554661497196</v>
      </c>
      <c r="W249" s="11">
        <v>5.0628099380625002</v>
      </c>
      <c r="X249" s="11">
        <v>35.381188263048003</v>
      </c>
      <c r="Y249" s="11">
        <v>35.076176167155602</v>
      </c>
      <c r="Z249" s="11">
        <v>50.108823095936501</v>
      </c>
      <c r="AA249" s="11">
        <v>0.99834983497010799</v>
      </c>
      <c r="AB249" s="11">
        <v>0.10000000149011599</v>
      </c>
      <c r="AC249" s="11">
        <v>60.500000409781897</v>
      </c>
      <c r="AD249" s="11"/>
      <c r="AE249" s="11"/>
      <c r="AF249" s="11">
        <v>9</v>
      </c>
      <c r="AG249" s="67">
        <v>49</v>
      </c>
      <c r="AH249" s="67">
        <v>48</v>
      </c>
      <c r="AI249" s="67">
        <v>5.1224489795918364</v>
      </c>
      <c r="AJ249" s="67">
        <v>5.229166666666667</v>
      </c>
      <c r="AK249" s="67">
        <v>35.857142857142854</v>
      </c>
      <c r="AL249" s="67">
        <v>36.228729391649019</v>
      </c>
      <c r="AM249" s="67">
        <v>51.755327702355736</v>
      </c>
      <c r="AN249" s="67">
        <v>0.7393618243193677</v>
      </c>
      <c r="AO249" s="67">
        <v>4.6930693403405934</v>
      </c>
      <c r="AP249" s="67">
        <v>4.7008264798091641</v>
      </c>
      <c r="AQ249" s="67">
        <v>32.851485382384155</v>
      </c>
      <c r="AR249" s="67">
        <v>32.5682812023785</v>
      </c>
      <c r="AS249" s="67">
        <v>46.52611600339786</v>
      </c>
      <c r="AT249" s="67">
        <v>0.9983498349701081</v>
      </c>
      <c r="AU249" s="67">
        <v>0.10000000149011612</v>
      </c>
      <c r="AV249" s="67">
        <v>60.500000409781933</v>
      </c>
      <c r="AW249" s="67">
        <v>62.17509094308592</v>
      </c>
      <c r="AX249" s="67">
        <v>0</v>
      </c>
      <c r="AY249" s="67">
        <v>17</v>
      </c>
      <c r="AZ249" s="13" t="s">
        <v>2109</v>
      </c>
      <c r="BA249" s="13" t="s">
        <v>2108</v>
      </c>
      <c r="BB249" s="13" t="s">
        <v>2108</v>
      </c>
      <c r="BC249" s="13" t="s">
        <v>2110</v>
      </c>
      <c r="BD249" s="37">
        <v>685903</v>
      </c>
      <c r="BE249" s="36" t="s">
        <v>1468</v>
      </c>
      <c r="BF249" s="36" t="s">
        <v>1823</v>
      </c>
      <c r="BG249" s="36" t="s">
        <v>1824</v>
      </c>
      <c r="BH249" s="36" t="s">
        <v>1822</v>
      </c>
      <c r="BI249" s="36" t="s">
        <v>1534</v>
      </c>
      <c r="BJ249" s="36" t="s">
        <v>1535</v>
      </c>
      <c r="BK249" s="36" t="s">
        <v>1536</v>
      </c>
      <c r="BL249" s="36" t="s">
        <v>1537</v>
      </c>
      <c r="BM249" s="36" t="s">
        <v>1538</v>
      </c>
      <c r="BN249" s="36" t="s">
        <v>1539</v>
      </c>
      <c r="BO249" s="36" t="s">
        <v>1540</v>
      </c>
      <c r="BP249" s="36" t="s">
        <v>1541</v>
      </c>
      <c r="BQ249" s="36" t="s">
        <v>1542</v>
      </c>
      <c r="BR249" s="36" t="s">
        <v>1543</v>
      </c>
      <c r="BS249" s="36" t="s">
        <v>1544</v>
      </c>
      <c r="BT249" s="36" t="s">
        <v>1825</v>
      </c>
      <c r="BU249" s="36" t="s">
        <v>1826</v>
      </c>
      <c r="BV249" s="36" t="s">
        <v>1827</v>
      </c>
      <c r="BW249" s="36" t="s">
        <v>2047</v>
      </c>
      <c r="BX249" s="36" t="s">
        <v>1828</v>
      </c>
      <c r="BY249" s="36" t="s">
        <v>1829</v>
      </c>
      <c r="BZ249" s="36" t="s">
        <v>1225</v>
      </c>
    </row>
    <row r="250" spans="1:78" hidden="1" x14ac:dyDescent="0.3">
      <c r="A250" s="12" t="s">
        <v>459</v>
      </c>
      <c r="B250" s="11" t="s">
        <v>1387</v>
      </c>
      <c r="C250" s="20">
        <v>470</v>
      </c>
      <c r="D250" s="22">
        <v>6502</v>
      </c>
      <c r="E250" s="22">
        <v>44.762721999999997</v>
      </c>
      <c r="F250" s="22">
        <v>-71.720085999999995</v>
      </c>
      <c r="G250" s="15" t="s">
        <v>1302</v>
      </c>
      <c r="H250" s="15" t="s">
        <v>2084</v>
      </c>
      <c r="I250" s="17" t="s">
        <v>1201</v>
      </c>
      <c r="J250" s="12" t="s">
        <v>460</v>
      </c>
      <c r="K250" s="13">
        <v>58</v>
      </c>
      <c r="L250" s="11">
        <v>58</v>
      </c>
      <c r="M250" s="52">
        <v>36754</v>
      </c>
      <c r="N250" s="11">
        <v>30</v>
      </c>
      <c r="O250" s="11">
        <v>30</v>
      </c>
      <c r="P250" s="11">
        <v>3.9</v>
      </c>
      <c r="Q250" s="11">
        <v>3.9</v>
      </c>
      <c r="R250" s="11">
        <v>21.361179742701498</v>
      </c>
      <c r="S250" s="11">
        <v>21.361179742701498</v>
      </c>
      <c r="T250" s="11">
        <v>39</v>
      </c>
      <c r="U250" s="11">
        <v>0.71203932475671605</v>
      </c>
      <c r="V250" s="11">
        <v>3.42133955807037</v>
      </c>
      <c r="W250" s="11">
        <v>3.42133955807037</v>
      </c>
      <c r="X250" s="11">
        <v>18.739448528398999</v>
      </c>
      <c r="Y250" s="11">
        <v>18.739448528398999</v>
      </c>
      <c r="Z250" s="11">
        <v>34.213395580703697</v>
      </c>
      <c r="AA250" s="11">
        <v>1</v>
      </c>
      <c r="AB250" s="11">
        <v>0</v>
      </c>
      <c r="AC250" s="11">
        <v>128.40000150352699</v>
      </c>
      <c r="AD250" s="11"/>
      <c r="AE250" s="11"/>
      <c r="AF250" s="11">
        <v>21</v>
      </c>
      <c r="AG250" s="67">
        <v>30</v>
      </c>
      <c r="AH250" s="67">
        <v>29</v>
      </c>
      <c r="AI250" s="67">
        <v>4.0666666666666664</v>
      </c>
      <c r="AJ250" s="67">
        <v>4.2068965517241379</v>
      </c>
      <c r="AK250" s="67">
        <v>22.274050671876754</v>
      </c>
      <c r="AL250" s="67">
        <v>22.654831257600325</v>
      </c>
      <c r="AM250" s="67">
        <v>41.361873720869433</v>
      </c>
      <c r="AN250" s="67">
        <v>0.75516104192001088</v>
      </c>
      <c r="AO250" s="67">
        <v>3.5381619860286948</v>
      </c>
      <c r="AP250" s="67">
        <v>3.6141606926344862</v>
      </c>
      <c r="AQ250" s="67">
        <v>19.379311318551945</v>
      </c>
      <c r="AR250" s="67">
        <v>19.462850969304096</v>
      </c>
      <c r="AS250" s="67">
        <v>35.534141697497134</v>
      </c>
      <c r="AT250" s="67">
        <v>0.97897196249168617</v>
      </c>
      <c r="AU250" s="67">
        <v>2.7000000476837158</v>
      </c>
      <c r="AV250" s="67">
        <v>125.70000145584345</v>
      </c>
      <c r="AW250" s="67">
        <v>49.08650338446968</v>
      </c>
      <c r="AX250" s="67">
        <v>0</v>
      </c>
      <c r="AY250" s="67">
        <v>20</v>
      </c>
      <c r="AZ250" s="13">
        <v>0</v>
      </c>
      <c r="BA250" s="13">
        <v>0</v>
      </c>
      <c r="BB250" s="13">
        <v>0</v>
      </c>
      <c r="BC250" s="13" t="s">
        <v>2114</v>
      </c>
      <c r="BD250" s="37">
        <v>688664</v>
      </c>
      <c r="BE250" s="36" t="s">
        <v>1387</v>
      </c>
      <c r="BF250" s="36" t="s">
        <v>1682</v>
      </c>
      <c r="BG250" s="36" t="s">
        <v>1683</v>
      </c>
      <c r="BH250" s="36" t="s">
        <v>1495</v>
      </c>
      <c r="BI250" s="36" t="s">
        <v>1498</v>
      </c>
      <c r="BJ250" s="36" t="s">
        <v>1499</v>
      </c>
      <c r="BK250" s="36" t="s">
        <v>1500</v>
      </c>
      <c r="BL250" s="36" t="s">
        <v>1501</v>
      </c>
      <c r="BM250" s="36" t="s">
        <v>1502</v>
      </c>
      <c r="BN250" s="36" t="s">
        <v>1503</v>
      </c>
      <c r="BO250" s="36" t="s">
        <v>1504</v>
      </c>
      <c r="BP250" s="36" t="s">
        <v>1505</v>
      </c>
      <c r="BQ250" s="36" t="s">
        <v>1506</v>
      </c>
      <c r="BR250" s="36" t="s">
        <v>1507</v>
      </c>
      <c r="BS250" s="36" t="s">
        <v>1508</v>
      </c>
      <c r="BT250" s="36" t="s">
        <v>1509</v>
      </c>
      <c r="BU250" s="36" t="s">
        <v>1510</v>
      </c>
      <c r="BV250" s="36" t="s">
        <v>1684</v>
      </c>
      <c r="BW250" s="36" t="s">
        <v>2063</v>
      </c>
      <c r="BX250" s="36" t="s">
        <v>1685</v>
      </c>
      <c r="BY250" s="36" t="s">
        <v>1686</v>
      </c>
      <c r="BZ250" s="36" t="s">
        <v>1687</v>
      </c>
    </row>
    <row r="251" spans="1:78" ht="28.8" hidden="1" x14ac:dyDescent="0.3">
      <c r="A251" s="12" t="s">
        <v>461</v>
      </c>
      <c r="B251" s="11" t="s">
        <v>1409</v>
      </c>
      <c r="C251" s="20">
        <v>471</v>
      </c>
      <c r="D251" s="25">
        <v>6338</v>
      </c>
      <c r="E251" s="22">
        <v>44.378866000000002</v>
      </c>
      <c r="F251" s="22">
        <v>-72.778688000000002</v>
      </c>
      <c r="G251" s="15" t="s">
        <v>1303</v>
      </c>
      <c r="H251" s="15" t="s">
        <v>1200</v>
      </c>
      <c r="I251" s="17" t="s">
        <v>1202</v>
      </c>
      <c r="J251" s="12" t="s">
        <v>462</v>
      </c>
      <c r="K251" s="13">
        <v>58</v>
      </c>
      <c r="L251" s="11">
        <v>58</v>
      </c>
      <c r="M251" s="52">
        <v>36361</v>
      </c>
      <c r="N251" s="11">
        <v>34</v>
      </c>
      <c r="O251" s="11">
        <v>34</v>
      </c>
      <c r="P251" s="11">
        <v>5.1176470588235299</v>
      </c>
      <c r="Q251" s="11">
        <v>5.1176470588235299</v>
      </c>
      <c r="R251" s="11">
        <v>29.8407538147965</v>
      </c>
      <c r="S251" s="11">
        <v>29.8407538147965</v>
      </c>
      <c r="T251" s="11">
        <v>51.176470588235297</v>
      </c>
      <c r="U251" s="11">
        <v>0.87766922984695706</v>
      </c>
      <c r="V251" s="11">
        <v>4.5582486381456402</v>
      </c>
      <c r="W251" s="11">
        <v>4.5582486381456402</v>
      </c>
      <c r="X251" s="11">
        <v>26.5789285337713</v>
      </c>
      <c r="Y251" s="11">
        <v>26.5789285337713</v>
      </c>
      <c r="Z251" s="11">
        <v>45.582486381456398</v>
      </c>
      <c r="AA251" s="11">
        <v>1</v>
      </c>
      <c r="AB251" s="11">
        <v>0</v>
      </c>
      <c r="AC251" s="11">
        <v>255.79999667406099</v>
      </c>
      <c r="AD251" s="11"/>
      <c r="AE251" s="11"/>
      <c r="AF251" s="11">
        <v>9</v>
      </c>
      <c r="AG251" s="67">
        <v>34</v>
      </c>
      <c r="AH251" s="67">
        <v>34</v>
      </c>
      <c r="AI251" s="67">
        <v>4.7647058823529411</v>
      </c>
      <c r="AJ251" s="67">
        <v>4.7647058823529411</v>
      </c>
      <c r="AK251" s="67">
        <v>27.782770793086431</v>
      </c>
      <c r="AL251" s="67">
        <v>27.782770793086431</v>
      </c>
      <c r="AM251" s="67">
        <v>47.647058823529406</v>
      </c>
      <c r="AN251" s="67">
        <v>0.81714031744371851</v>
      </c>
      <c r="AO251" s="67">
        <v>3.5195465209443313</v>
      </c>
      <c r="AP251" s="67">
        <v>3.5195465209443313</v>
      </c>
      <c r="AQ251" s="67">
        <v>20.522306455296533</v>
      </c>
      <c r="AR251" s="67">
        <v>20.522306455296533</v>
      </c>
      <c r="AS251" s="67">
        <v>35.195465209443313</v>
      </c>
      <c r="AT251" s="67">
        <v>1</v>
      </c>
      <c r="AU251" s="67">
        <v>0</v>
      </c>
      <c r="AV251" s="67">
        <v>255.79999667406082</v>
      </c>
      <c r="AW251" s="67">
        <v>56.463484038772847</v>
      </c>
      <c r="AX251" s="67">
        <v>0</v>
      </c>
      <c r="AY251" s="67">
        <v>16</v>
      </c>
      <c r="AZ251" s="13">
        <v>0</v>
      </c>
      <c r="BA251" s="13">
        <v>0</v>
      </c>
      <c r="BB251" s="13">
        <v>0</v>
      </c>
      <c r="BC251" s="13" t="s">
        <v>2109</v>
      </c>
      <c r="BD251" s="37">
        <v>684082</v>
      </c>
      <c r="BE251" s="36" t="s">
        <v>1409</v>
      </c>
      <c r="BF251" s="36" t="s">
        <v>1752</v>
      </c>
      <c r="BG251" s="36" t="s">
        <v>1753</v>
      </c>
      <c r="BH251" s="36" t="s">
        <v>1531</v>
      </c>
      <c r="BI251" s="36" t="s">
        <v>1534</v>
      </c>
      <c r="BJ251" s="36" t="s">
        <v>1535</v>
      </c>
      <c r="BK251" s="36" t="s">
        <v>1536</v>
      </c>
      <c r="BL251" s="36" t="s">
        <v>1537</v>
      </c>
      <c r="BM251" s="36" t="s">
        <v>1538</v>
      </c>
      <c r="BN251" s="36" t="s">
        <v>1539</v>
      </c>
      <c r="BO251" s="36" t="s">
        <v>1540</v>
      </c>
      <c r="BP251" s="36" t="s">
        <v>1541</v>
      </c>
      <c r="BQ251" s="36" t="s">
        <v>1542</v>
      </c>
      <c r="BR251" s="36" t="s">
        <v>1543</v>
      </c>
      <c r="BS251" s="36" t="s">
        <v>1544</v>
      </c>
      <c r="BT251" s="36" t="s">
        <v>1545</v>
      </c>
      <c r="BU251" s="36" t="s">
        <v>1546</v>
      </c>
      <c r="BV251" s="36" t="s">
        <v>1547</v>
      </c>
      <c r="BW251" s="36" t="s">
        <v>2023</v>
      </c>
      <c r="BX251" s="36" t="s">
        <v>1754</v>
      </c>
      <c r="BY251" s="36" t="s">
        <v>1549</v>
      </c>
      <c r="BZ251" s="36" t="s">
        <v>1550</v>
      </c>
    </row>
    <row r="252" spans="1:78" ht="28.8" hidden="1" x14ac:dyDescent="0.3">
      <c r="A252" s="3" t="str">
        <f>"VT"&amp;C252</f>
        <v>VT472</v>
      </c>
      <c r="B252" s="11" t="s">
        <v>1377</v>
      </c>
      <c r="C252" s="20">
        <v>472</v>
      </c>
      <c r="D252" s="12" t="s">
        <v>1112</v>
      </c>
      <c r="E252" s="22">
        <v>44.559891999999998</v>
      </c>
      <c r="F252" s="22">
        <v>-72.789579000000003</v>
      </c>
      <c r="G252" s="15" t="s">
        <v>1303</v>
      </c>
      <c r="H252" s="15" t="s">
        <v>2094</v>
      </c>
      <c r="I252" s="17" t="s">
        <v>1203</v>
      </c>
      <c r="J252" s="12" t="s">
        <v>463</v>
      </c>
      <c r="K252" s="13">
        <v>58</v>
      </c>
      <c r="L252" s="11">
        <v>58</v>
      </c>
      <c r="M252" s="52">
        <v>36364</v>
      </c>
      <c r="N252" s="11">
        <v>26</v>
      </c>
      <c r="O252" s="11">
        <v>26</v>
      </c>
      <c r="P252" s="11">
        <v>4.0384615384615401</v>
      </c>
      <c r="Q252" s="11">
        <v>4.0384615384615401</v>
      </c>
      <c r="R252" s="11">
        <v>20.5921941895093</v>
      </c>
      <c r="S252" s="11">
        <v>20.5921941895093</v>
      </c>
      <c r="T252" s="11">
        <v>40.384615384615401</v>
      </c>
      <c r="U252" s="11">
        <v>0.79200746882728201</v>
      </c>
      <c r="V252" s="11">
        <v>3.8191214471413502</v>
      </c>
      <c r="W252" s="11">
        <v>3.8191214471413502</v>
      </c>
      <c r="X252" s="11">
        <v>19.4737747837545</v>
      </c>
      <c r="Y252" s="11">
        <v>19.4737747837545</v>
      </c>
      <c r="Z252" s="11">
        <v>38.191214471413502</v>
      </c>
      <c r="AA252" s="11">
        <v>1</v>
      </c>
      <c r="AB252" s="11">
        <v>0</v>
      </c>
      <c r="AC252" s="11">
        <v>116.100000031292</v>
      </c>
      <c r="AD252" s="11"/>
      <c r="AE252" s="11"/>
      <c r="AF252" s="11">
        <v>18</v>
      </c>
      <c r="AG252" s="67">
        <v>26</v>
      </c>
      <c r="AH252" s="67">
        <v>25</v>
      </c>
      <c r="AI252" s="67">
        <v>3.9230769230769229</v>
      </c>
      <c r="AJ252" s="67">
        <v>4.08</v>
      </c>
      <c r="AK252" s="67">
        <v>20.003845784094768</v>
      </c>
      <c r="AL252" s="67">
        <v>20.399999999999999</v>
      </c>
      <c r="AM252" s="67">
        <v>40.007691568189543</v>
      </c>
      <c r="AN252" s="67">
        <v>0.7846153846153846</v>
      </c>
      <c r="AO252" s="67">
        <v>3.7080103360088472</v>
      </c>
      <c r="AP252" s="67">
        <v>4.2793240555939303</v>
      </c>
      <c r="AQ252" s="67">
        <v>18.907217059912849</v>
      </c>
      <c r="AR252" s="67">
        <v>21.396620277969653</v>
      </c>
      <c r="AS252" s="67">
        <v>41.96222473934705</v>
      </c>
      <c r="AT252" s="67">
        <v>0.86649440141410605</v>
      </c>
      <c r="AU252" s="67">
        <v>15.5</v>
      </c>
      <c r="AV252" s="67">
        <v>100.60000003129244</v>
      </c>
      <c r="AW252" s="67">
        <v>46.981353545696066</v>
      </c>
      <c r="AX252" s="67">
        <v>0</v>
      </c>
      <c r="AY252" s="67">
        <v>16</v>
      </c>
      <c r="AZ252" s="13"/>
      <c r="BA252" s="13"/>
      <c r="BB252" s="13"/>
      <c r="BC252" s="13"/>
      <c r="BD252" s="37">
        <v>685540</v>
      </c>
      <c r="BE252" s="36" t="s">
        <v>1377</v>
      </c>
      <c r="BF252" s="36" t="s">
        <v>1953</v>
      </c>
      <c r="BG252" s="36" t="s">
        <v>1954</v>
      </c>
      <c r="BH252" s="36" t="s">
        <v>1952</v>
      </c>
      <c r="BI252" s="36" t="s">
        <v>1498</v>
      </c>
      <c r="BJ252" s="36" t="s">
        <v>1499</v>
      </c>
      <c r="BK252" s="36" t="s">
        <v>1500</v>
      </c>
      <c r="BL252" s="36" t="s">
        <v>1501</v>
      </c>
      <c r="BM252" s="36" t="s">
        <v>1502</v>
      </c>
      <c r="BN252" s="36" t="s">
        <v>1503</v>
      </c>
      <c r="BO252" s="36" t="s">
        <v>1504</v>
      </c>
      <c r="BP252" s="36" t="s">
        <v>1505</v>
      </c>
      <c r="BQ252" s="36" t="s">
        <v>1506</v>
      </c>
      <c r="BR252" s="36" t="s">
        <v>1507</v>
      </c>
      <c r="BS252" s="36" t="s">
        <v>1508</v>
      </c>
      <c r="BT252" s="36" t="s">
        <v>1955</v>
      </c>
      <c r="BU252" s="36" t="s">
        <v>1956</v>
      </c>
      <c r="BV252" s="36" t="s">
        <v>1957</v>
      </c>
      <c r="BW252" s="36" t="s">
        <v>2058</v>
      </c>
      <c r="BX252" s="36" t="s">
        <v>1958</v>
      </c>
      <c r="BY252" s="36" t="s">
        <v>1959</v>
      </c>
      <c r="BZ252" s="36" t="s">
        <v>1960</v>
      </c>
    </row>
    <row r="253" spans="1:78" ht="28.8" hidden="1" x14ac:dyDescent="0.3">
      <c r="A253" s="12" t="s">
        <v>464</v>
      </c>
      <c r="B253" s="11" t="s">
        <v>1355</v>
      </c>
      <c r="C253" s="20">
        <v>473</v>
      </c>
      <c r="D253" s="20">
        <v>8597</v>
      </c>
      <c r="E253" s="22">
        <v>42.933369999999996</v>
      </c>
      <c r="F253" s="22">
        <v>-73.022350000000003</v>
      </c>
      <c r="G253" s="15" t="s">
        <v>1303</v>
      </c>
      <c r="H253" s="15" t="s">
        <v>2090</v>
      </c>
      <c r="I253" s="17" t="s">
        <v>1204</v>
      </c>
      <c r="J253" s="12" t="s">
        <v>465</v>
      </c>
      <c r="K253" s="13">
        <v>58</v>
      </c>
      <c r="L253" s="11">
        <v>58</v>
      </c>
      <c r="M253" s="52">
        <v>38575</v>
      </c>
      <c r="N253" s="11">
        <v>20</v>
      </c>
      <c r="O253" s="11">
        <v>20</v>
      </c>
      <c r="P253" s="11">
        <v>5.25</v>
      </c>
      <c r="Q253" s="11">
        <v>5.25</v>
      </c>
      <c r="R253" s="11">
        <v>23.478713763747798</v>
      </c>
      <c r="S253" s="11">
        <v>23.478713763747798</v>
      </c>
      <c r="T253" s="11">
        <v>52.5</v>
      </c>
      <c r="U253" s="11">
        <v>1.1739356881873899</v>
      </c>
      <c r="V253" s="11">
        <v>5.0496134073511802</v>
      </c>
      <c r="W253" s="11">
        <v>5.0496134073511802</v>
      </c>
      <c r="X253" s="11">
        <v>22.5825576778632</v>
      </c>
      <c r="Y253" s="11">
        <v>22.5825576778632</v>
      </c>
      <c r="Z253" s="11">
        <v>50.496134073511797</v>
      </c>
      <c r="AA253" s="11">
        <v>1</v>
      </c>
      <c r="AB253" s="11">
        <v>0</v>
      </c>
      <c r="AC253" s="11">
        <v>155.20000288635501</v>
      </c>
      <c r="AD253" s="11"/>
      <c r="AE253" s="11"/>
      <c r="AF253" s="11">
        <v>3</v>
      </c>
      <c r="AG253" s="67">
        <v>20</v>
      </c>
      <c r="AH253" s="67">
        <v>20</v>
      </c>
      <c r="AI253" s="67">
        <v>4.8</v>
      </c>
      <c r="AJ253" s="67">
        <v>4.8</v>
      </c>
      <c r="AK253" s="67">
        <v>21.466252583997981</v>
      </c>
      <c r="AL253" s="67">
        <v>21.466252583997981</v>
      </c>
      <c r="AM253" s="67">
        <v>48</v>
      </c>
      <c r="AN253" s="67">
        <v>1.0733126291998989</v>
      </c>
      <c r="AO253" s="67">
        <v>4.53543814427091</v>
      </c>
      <c r="AP253" s="67">
        <v>4.53543814427091</v>
      </c>
      <c r="AQ253" s="67">
        <v>20.283095996670507</v>
      </c>
      <c r="AR253" s="67">
        <v>20.283095996670507</v>
      </c>
      <c r="AS253" s="67">
        <v>45.354381442709105</v>
      </c>
      <c r="AT253" s="67">
        <v>1</v>
      </c>
      <c r="AU253" s="67">
        <v>0</v>
      </c>
      <c r="AV253" s="67">
        <v>155.20000288635492</v>
      </c>
      <c r="AW253" s="67">
        <v>54.599133162715617</v>
      </c>
      <c r="AX253" s="67">
        <v>0</v>
      </c>
      <c r="AY253" s="67">
        <v>11</v>
      </c>
      <c r="AZ253" s="13">
        <v>0</v>
      </c>
      <c r="BA253" s="13">
        <v>0</v>
      </c>
      <c r="BB253" s="13">
        <v>0</v>
      </c>
      <c r="BC253" s="13" t="s">
        <v>2109</v>
      </c>
      <c r="BD253" s="37">
        <v>688437</v>
      </c>
      <c r="BE253" s="36" t="s">
        <v>1355</v>
      </c>
      <c r="BF253" s="36" t="s">
        <v>1816</v>
      </c>
      <c r="BG253" s="36" t="s">
        <v>1817</v>
      </c>
      <c r="BH253" s="36" t="s">
        <v>1650</v>
      </c>
      <c r="BI253" s="36" t="s">
        <v>1534</v>
      </c>
      <c r="BJ253" s="36" t="s">
        <v>1535</v>
      </c>
      <c r="BK253" s="36" t="s">
        <v>1554</v>
      </c>
      <c r="BL253" s="36" t="s">
        <v>1555</v>
      </c>
      <c r="BM253" s="36" t="s">
        <v>1538</v>
      </c>
      <c r="BN253" s="36" t="s">
        <v>1539</v>
      </c>
      <c r="BO253" s="36" t="s">
        <v>1556</v>
      </c>
      <c r="BP253" s="36" t="s">
        <v>1557</v>
      </c>
      <c r="BQ253" s="36" t="s">
        <v>1558</v>
      </c>
      <c r="BR253" s="36" t="s">
        <v>1598</v>
      </c>
      <c r="BS253" s="36" t="s">
        <v>1599</v>
      </c>
      <c r="BT253" s="36" t="s">
        <v>1653</v>
      </c>
      <c r="BU253" s="36" t="s">
        <v>1654</v>
      </c>
      <c r="BV253" s="36" t="s">
        <v>1704</v>
      </c>
      <c r="BW253" s="36" t="s">
        <v>2036</v>
      </c>
      <c r="BX253" s="36" t="s">
        <v>1818</v>
      </c>
      <c r="BY253" s="36" t="s">
        <v>1706</v>
      </c>
      <c r="BZ253" s="36" t="s">
        <v>1707</v>
      </c>
    </row>
    <row r="254" spans="1:78" ht="28.8" hidden="1" x14ac:dyDescent="0.3">
      <c r="A254" s="12" t="s">
        <v>466</v>
      </c>
      <c r="B254" s="11" t="s">
        <v>1353</v>
      </c>
      <c r="C254" s="20">
        <v>474</v>
      </c>
      <c r="D254" s="20">
        <v>8923</v>
      </c>
      <c r="E254" s="22">
        <v>43.777149999999999</v>
      </c>
      <c r="F254" s="22">
        <v>-72.401110000000003</v>
      </c>
      <c r="G254" s="15" t="s">
        <v>1303</v>
      </c>
      <c r="H254" s="15" t="s">
        <v>2085</v>
      </c>
      <c r="I254" s="17" t="s">
        <v>1205</v>
      </c>
      <c r="J254" s="12" t="s">
        <v>467</v>
      </c>
      <c r="K254" s="13">
        <v>58</v>
      </c>
      <c r="L254" s="11">
        <v>58</v>
      </c>
      <c r="M254" s="52">
        <v>38545</v>
      </c>
      <c r="N254" s="11">
        <v>36</v>
      </c>
      <c r="O254" s="11">
        <v>36</v>
      </c>
      <c r="P254" s="11">
        <v>5.0555555555555598</v>
      </c>
      <c r="Q254" s="11">
        <v>5.0555555555555598</v>
      </c>
      <c r="R254" s="11">
        <v>30.3333333333333</v>
      </c>
      <c r="S254" s="11">
        <v>30.3333333333333</v>
      </c>
      <c r="T254" s="11">
        <v>50.5555555555556</v>
      </c>
      <c r="U254" s="11">
        <v>0.842592592592593</v>
      </c>
      <c r="V254" s="11">
        <v>4.9148688006084802</v>
      </c>
      <c r="W254" s="11">
        <v>4.9148688006084802</v>
      </c>
      <c r="X254" s="11">
        <v>29.489212803650901</v>
      </c>
      <c r="Y254" s="11">
        <v>29.489212803650901</v>
      </c>
      <c r="Z254" s="11">
        <v>49.148688006084797</v>
      </c>
      <c r="AA254" s="11">
        <v>1</v>
      </c>
      <c r="AB254" s="11">
        <v>0</v>
      </c>
      <c r="AC254" s="11">
        <v>171.50000068545299</v>
      </c>
      <c r="AD254" s="11"/>
      <c r="AE254" s="11"/>
      <c r="AF254" s="11">
        <v>10</v>
      </c>
      <c r="AG254" s="67">
        <v>36</v>
      </c>
      <c r="AH254" s="67">
        <v>36</v>
      </c>
      <c r="AI254" s="67">
        <v>4.75</v>
      </c>
      <c r="AJ254" s="67">
        <v>4.75</v>
      </c>
      <c r="AK254" s="67">
        <v>28.5</v>
      </c>
      <c r="AL254" s="67">
        <v>28.5</v>
      </c>
      <c r="AM254" s="67">
        <v>47.5</v>
      </c>
      <c r="AN254" s="67">
        <v>0.79166666666666663</v>
      </c>
      <c r="AO254" s="67">
        <v>4.5119533559193545</v>
      </c>
      <c r="AP254" s="67">
        <v>4.5119533559193545</v>
      </c>
      <c r="AQ254" s="67">
        <v>27.071720135516127</v>
      </c>
      <c r="AR254" s="67">
        <v>27.071720135516127</v>
      </c>
      <c r="AS254" s="67">
        <v>45.119533559193549</v>
      </c>
      <c r="AT254" s="67">
        <v>1</v>
      </c>
      <c r="AU254" s="67">
        <v>0</v>
      </c>
      <c r="AV254" s="67">
        <v>171.50000068545341</v>
      </c>
      <c r="AW254" s="67">
        <v>55.780015797788309</v>
      </c>
      <c r="AX254" s="67">
        <v>0</v>
      </c>
      <c r="AY254" s="67">
        <v>18</v>
      </c>
      <c r="AZ254" s="13">
        <v>0</v>
      </c>
      <c r="BA254" s="13">
        <v>0</v>
      </c>
      <c r="BB254" s="13">
        <v>0</v>
      </c>
      <c r="BC254" s="13" t="s">
        <v>2110</v>
      </c>
      <c r="BD254" s="37">
        <v>684916</v>
      </c>
      <c r="BE254" s="36" t="s">
        <v>1353</v>
      </c>
      <c r="BF254" s="36" t="s">
        <v>1920</v>
      </c>
      <c r="BG254" s="36" t="s">
        <v>1921</v>
      </c>
      <c r="BH254" s="36" t="s">
        <v>1595</v>
      </c>
      <c r="BI254" s="36" t="s">
        <v>1534</v>
      </c>
      <c r="BJ254" s="36" t="s">
        <v>1535</v>
      </c>
      <c r="BK254" s="36" t="s">
        <v>1554</v>
      </c>
      <c r="BL254" s="36" t="s">
        <v>1555</v>
      </c>
      <c r="BM254" s="36" t="s">
        <v>1538</v>
      </c>
      <c r="BN254" s="36" t="s">
        <v>1539</v>
      </c>
      <c r="BO254" s="36" t="s">
        <v>1556</v>
      </c>
      <c r="BP254" s="36" t="s">
        <v>1557</v>
      </c>
      <c r="BQ254" s="36" t="s">
        <v>1558</v>
      </c>
      <c r="BR254" s="36" t="s">
        <v>1598</v>
      </c>
      <c r="BS254" s="36" t="s">
        <v>1599</v>
      </c>
      <c r="BT254" s="36" t="s">
        <v>1600</v>
      </c>
      <c r="BU254" s="36" t="s">
        <v>1601</v>
      </c>
      <c r="BV254" s="36" t="s">
        <v>1638</v>
      </c>
      <c r="BW254" s="36" t="s">
        <v>2030</v>
      </c>
      <c r="BX254" s="36" t="s">
        <v>1922</v>
      </c>
      <c r="BY254" s="36" t="s">
        <v>1640</v>
      </c>
      <c r="BZ254" s="36" t="s">
        <v>1641</v>
      </c>
    </row>
    <row r="255" spans="1:78" hidden="1" x14ac:dyDescent="0.3">
      <c r="A255" s="12" t="s">
        <v>468</v>
      </c>
      <c r="B255" s="11" t="s">
        <v>1394</v>
      </c>
      <c r="C255" s="20">
        <v>475</v>
      </c>
      <c r="D255" s="19">
        <v>8558</v>
      </c>
      <c r="E255" s="22">
        <v>44.758099999999999</v>
      </c>
      <c r="F255" s="22">
        <v>-72.629900000000006</v>
      </c>
      <c r="G255" s="15" t="s">
        <v>1129</v>
      </c>
      <c r="H255" s="15" t="s">
        <v>2539</v>
      </c>
      <c r="I255" s="17" t="s">
        <v>1183</v>
      </c>
      <c r="J255" s="12" t="s">
        <v>469</v>
      </c>
      <c r="K255" s="13">
        <v>58</v>
      </c>
      <c r="L255" s="11">
        <v>58</v>
      </c>
      <c r="M255" s="52">
        <v>38568</v>
      </c>
      <c r="N255" s="11">
        <v>20</v>
      </c>
      <c r="O255" s="11">
        <v>20</v>
      </c>
      <c r="P255" s="11">
        <v>5.25</v>
      </c>
      <c r="Q255" s="11">
        <v>5.25</v>
      </c>
      <c r="R255" s="11">
        <v>23.478713763747798</v>
      </c>
      <c r="S255" s="11">
        <v>23.478713763747798</v>
      </c>
      <c r="T255" s="11">
        <v>52.5</v>
      </c>
      <c r="U255" s="11">
        <v>1.1739356881873899</v>
      </c>
      <c r="V255" s="11">
        <v>6.1020408235309302</v>
      </c>
      <c r="W255" s="11">
        <v>6.1020408235309302</v>
      </c>
      <c r="X255" s="11">
        <v>27.289156165787901</v>
      </c>
      <c r="Y255" s="11">
        <v>27.289156165787901</v>
      </c>
      <c r="Z255" s="11">
        <v>61.020408235309297</v>
      </c>
      <c r="AA255" s="11">
        <v>1</v>
      </c>
      <c r="AB255" s="11">
        <v>0</v>
      </c>
      <c r="AC255" s="11">
        <v>117.600000604987</v>
      </c>
      <c r="AD255" s="11"/>
      <c r="AE255" s="11"/>
      <c r="AF255" s="11">
        <v>4</v>
      </c>
      <c r="AG255" s="67">
        <v>20</v>
      </c>
      <c r="AH255" s="67">
        <v>20</v>
      </c>
      <c r="AI255" s="67">
        <v>5.0999999999999996</v>
      </c>
      <c r="AJ255" s="67">
        <v>5.0999999999999996</v>
      </c>
      <c r="AK255" s="67">
        <v>22.807893370497855</v>
      </c>
      <c r="AL255" s="67">
        <v>22.807893370497855</v>
      </c>
      <c r="AM255" s="67">
        <v>51</v>
      </c>
      <c r="AN255" s="67">
        <v>1.1403946685248927</v>
      </c>
      <c r="AO255" s="67">
        <v>6.4880952480525762</v>
      </c>
      <c r="AP255" s="67">
        <v>6.4880952480525762</v>
      </c>
      <c r="AQ255" s="67">
        <v>29.015644038277841</v>
      </c>
      <c r="AR255" s="67">
        <v>29.015644038277841</v>
      </c>
      <c r="AS255" s="67">
        <v>64.880952480525764</v>
      </c>
      <c r="AT255" s="67">
        <v>1</v>
      </c>
      <c r="AU255" s="67">
        <v>0</v>
      </c>
      <c r="AV255" s="67">
        <v>117.60000060498714</v>
      </c>
      <c r="AW255" s="67">
        <v>57.533881019350595</v>
      </c>
      <c r="AX255" s="67">
        <v>0</v>
      </c>
      <c r="AY255" s="67">
        <v>8</v>
      </c>
      <c r="AZ255" s="13" t="s">
        <v>2111</v>
      </c>
      <c r="BA255" s="13" t="s">
        <v>2110</v>
      </c>
      <c r="BB255" s="13" t="s">
        <v>2110</v>
      </c>
      <c r="BC255" s="13" t="s">
        <v>2108</v>
      </c>
      <c r="BD255" s="37">
        <v>686898</v>
      </c>
      <c r="BE255" s="36" t="s">
        <v>1394</v>
      </c>
      <c r="BF255" s="36" t="s">
        <v>1516</v>
      </c>
      <c r="BG255" s="36" t="s">
        <v>1517</v>
      </c>
      <c r="BH255" s="36" t="s">
        <v>1515</v>
      </c>
      <c r="BI255" s="36" t="s">
        <v>1498</v>
      </c>
      <c r="BJ255" s="36" t="s">
        <v>1499</v>
      </c>
      <c r="BK255" s="36" t="s">
        <v>1518</v>
      </c>
      <c r="BL255" s="36" t="s">
        <v>1519</v>
      </c>
      <c r="BM255" s="36" t="s">
        <v>1502</v>
      </c>
      <c r="BN255" s="36" t="s">
        <v>1503</v>
      </c>
      <c r="BO255" s="36" t="s">
        <v>1520</v>
      </c>
      <c r="BP255" s="36" t="s">
        <v>1521</v>
      </c>
      <c r="BQ255" s="36" t="s">
        <v>1522</v>
      </c>
      <c r="BR255" s="36" t="s">
        <v>1523</v>
      </c>
      <c r="BS255" s="36" t="s">
        <v>1524</v>
      </c>
      <c r="BT255" s="36" t="s">
        <v>1525</v>
      </c>
      <c r="BU255" s="36" t="s">
        <v>1526</v>
      </c>
      <c r="BV255" s="36" t="s">
        <v>1527</v>
      </c>
      <c r="BW255" s="36" t="s">
        <v>2022</v>
      </c>
      <c r="BX255" s="36" t="s">
        <v>1528</v>
      </c>
      <c r="BY255" s="36" t="s">
        <v>1529</v>
      </c>
      <c r="BZ255" s="36" t="s">
        <v>1530</v>
      </c>
    </row>
    <row r="256" spans="1:78" ht="28.8" hidden="1" x14ac:dyDescent="0.3">
      <c r="A256" s="12" t="s">
        <v>470</v>
      </c>
      <c r="B256" s="11" t="s">
        <v>1357</v>
      </c>
      <c r="C256" s="20">
        <v>477</v>
      </c>
      <c r="D256" s="7">
        <v>11193</v>
      </c>
      <c r="E256" s="22">
        <v>44.326700000000002</v>
      </c>
      <c r="F256" s="22">
        <v>-72.480500000000006</v>
      </c>
      <c r="G256" s="15" t="s">
        <v>1129</v>
      </c>
      <c r="H256" s="15" t="s">
        <v>2085</v>
      </c>
      <c r="I256" s="17" t="s">
        <v>1206</v>
      </c>
      <c r="J256" s="12" t="s">
        <v>471</v>
      </c>
      <c r="K256" s="13">
        <v>58</v>
      </c>
      <c r="L256" s="11">
        <v>58</v>
      </c>
      <c r="M256" s="52">
        <v>38603</v>
      </c>
      <c r="N256" s="11">
        <v>42</v>
      </c>
      <c r="O256" s="11">
        <v>42</v>
      </c>
      <c r="P256" s="11">
        <v>5.21428571428571</v>
      </c>
      <c r="Q256" s="11">
        <v>5.21428571428571</v>
      </c>
      <c r="R256" s="11">
        <v>33.792433641698103</v>
      </c>
      <c r="S256" s="11">
        <v>33.792433641698103</v>
      </c>
      <c r="T256" s="11">
        <v>52.142857142857103</v>
      </c>
      <c r="U256" s="11">
        <v>0.80458175337376503</v>
      </c>
      <c r="V256" s="11">
        <v>4.6583427881917299</v>
      </c>
      <c r="W256" s="11">
        <v>4.6583427881917299</v>
      </c>
      <c r="X256" s="11">
        <v>30.1895116945689</v>
      </c>
      <c r="Y256" s="11">
        <v>30.1895116945689</v>
      </c>
      <c r="Z256" s="11">
        <v>46.583427881917302</v>
      </c>
      <c r="AA256" s="11">
        <v>1</v>
      </c>
      <c r="AB256" s="11">
        <v>0</v>
      </c>
      <c r="AC256" s="11">
        <v>176.19999840110501</v>
      </c>
      <c r="AD256" s="11"/>
      <c r="AE256" s="11"/>
      <c r="AF256" s="11">
        <v>12</v>
      </c>
      <c r="AG256" s="67">
        <v>42</v>
      </c>
      <c r="AH256" s="67">
        <v>42</v>
      </c>
      <c r="AI256" s="67">
        <v>5.333333333333333</v>
      </c>
      <c r="AJ256" s="67">
        <v>5.333333333333333</v>
      </c>
      <c r="AK256" s="67">
        <v>34.563950391508584</v>
      </c>
      <c r="AL256" s="67">
        <v>34.563950391508584</v>
      </c>
      <c r="AM256" s="67">
        <v>53.333333333333336</v>
      </c>
      <c r="AN256" s="67">
        <v>0.8229511997978235</v>
      </c>
      <c r="AO256" s="67">
        <v>4.2832009058422402</v>
      </c>
      <c r="AP256" s="67">
        <v>4.2832009058422402</v>
      </c>
      <c r="AQ256" s="67">
        <v>27.75831442994922</v>
      </c>
      <c r="AR256" s="67">
        <v>27.75831442994922</v>
      </c>
      <c r="AS256" s="67">
        <v>42.832009058422408</v>
      </c>
      <c r="AT256" s="67">
        <v>1</v>
      </c>
      <c r="AU256" s="67">
        <v>0</v>
      </c>
      <c r="AV256" s="67">
        <v>176.1999984011054</v>
      </c>
      <c r="AW256" s="67">
        <v>61.194866028047848</v>
      </c>
      <c r="AX256" s="67">
        <v>0</v>
      </c>
      <c r="AY256" s="67">
        <v>17</v>
      </c>
      <c r="AZ256" s="13" t="s">
        <v>2108</v>
      </c>
      <c r="BA256" s="13" t="s">
        <v>2110</v>
      </c>
      <c r="BB256" s="13" t="s">
        <v>2110</v>
      </c>
      <c r="BC256" s="13" t="s">
        <v>2110</v>
      </c>
      <c r="BD256" s="37">
        <v>689355</v>
      </c>
      <c r="BE256" s="36" t="s">
        <v>1357</v>
      </c>
      <c r="BF256" s="36" t="s">
        <v>1636</v>
      </c>
      <c r="BG256" s="36" t="s">
        <v>1637</v>
      </c>
      <c r="BH256" s="36" t="s">
        <v>1595</v>
      </c>
      <c r="BI256" s="36" t="s">
        <v>1534</v>
      </c>
      <c r="BJ256" s="36" t="s">
        <v>1535</v>
      </c>
      <c r="BK256" s="36" t="s">
        <v>1554</v>
      </c>
      <c r="BL256" s="36" t="s">
        <v>1555</v>
      </c>
      <c r="BM256" s="36" t="s">
        <v>1538</v>
      </c>
      <c r="BN256" s="36" t="s">
        <v>1539</v>
      </c>
      <c r="BO256" s="36" t="s">
        <v>1556</v>
      </c>
      <c r="BP256" s="36" t="s">
        <v>1557</v>
      </c>
      <c r="BQ256" s="36" t="s">
        <v>1558</v>
      </c>
      <c r="BR256" s="36" t="s">
        <v>1598</v>
      </c>
      <c r="BS256" s="36" t="s">
        <v>1599</v>
      </c>
      <c r="BT256" s="36" t="s">
        <v>1600</v>
      </c>
      <c r="BU256" s="36" t="s">
        <v>1601</v>
      </c>
      <c r="BV256" s="36" t="s">
        <v>1638</v>
      </c>
      <c r="BW256" s="36" t="s">
        <v>2030</v>
      </c>
      <c r="BX256" s="36" t="s">
        <v>1639</v>
      </c>
      <c r="BY256" s="36" t="s">
        <v>1640</v>
      </c>
      <c r="BZ256" s="36" t="s">
        <v>1641</v>
      </c>
    </row>
    <row r="257" spans="1:78" ht="28.8" hidden="1" x14ac:dyDescent="0.3">
      <c r="A257" s="12" t="s">
        <v>472</v>
      </c>
      <c r="B257" s="11" t="s">
        <v>1417</v>
      </c>
      <c r="C257" s="20">
        <v>478</v>
      </c>
      <c r="D257" s="14">
        <v>8553</v>
      </c>
      <c r="E257" s="22">
        <v>43.9589</v>
      </c>
      <c r="F257" s="22">
        <v>-72.134200000000007</v>
      </c>
      <c r="G257" s="15" t="s">
        <v>1317</v>
      </c>
      <c r="H257" s="15" t="s">
        <v>2090</v>
      </c>
      <c r="I257" s="17" t="s">
        <v>1207</v>
      </c>
      <c r="J257" s="12" t="s">
        <v>473</v>
      </c>
      <c r="K257" s="13">
        <v>58</v>
      </c>
      <c r="L257" s="11">
        <v>58</v>
      </c>
      <c r="M257" s="52">
        <v>38581</v>
      </c>
      <c r="N257" s="11">
        <v>39</v>
      </c>
      <c r="O257" s="11">
        <v>39</v>
      </c>
      <c r="P257" s="11">
        <v>4.9230769230769198</v>
      </c>
      <c r="Q257" s="11">
        <v>4.9230769230769198</v>
      </c>
      <c r="R257" s="11">
        <v>30.744605530576699</v>
      </c>
      <c r="S257" s="11">
        <v>30.744605530576699</v>
      </c>
      <c r="T257" s="11">
        <v>49.230769230769198</v>
      </c>
      <c r="U257" s="11">
        <v>0.78832321873273703</v>
      </c>
      <c r="V257" s="11">
        <v>4.9305645864850103</v>
      </c>
      <c r="W257" s="11">
        <v>4.9305645864850103</v>
      </c>
      <c r="X257" s="11">
        <v>30.791365973572901</v>
      </c>
      <c r="Y257" s="11">
        <v>30.791365973572901</v>
      </c>
      <c r="Z257" s="11">
        <v>49.305645864850099</v>
      </c>
      <c r="AA257" s="11">
        <v>1</v>
      </c>
      <c r="AB257" s="11">
        <v>0</v>
      </c>
      <c r="AC257" s="11">
        <v>154.09999862313299</v>
      </c>
      <c r="AD257" s="11"/>
      <c r="AE257" s="11"/>
      <c r="AF257" s="11">
        <v>14</v>
      </c>
      <c r="AG257" s="67">
        <v>39</v>
      </c>
      <c r="AH257" s="67">
        <v>39</v>
      </c>
      <c r="AI257" s="67">
        <v>4.8205128205128203</v>
      </c>
      <c r="AJ257" s="67">
        <v>4.8205128205128203</v>
      </c>
      <c r="AK257" s="67">
        <v>30.104092915356379</v>
      </c>
      <c r="AL257" s="67">
        <v>30.104092915356379</v>
      </c>
      <c r="AM257" s="67">
        <v>48.205128205128197</v>
      </c>
      <c r="AN257" s="67">
        <v>0.77189981834247123</v>
      </c>
      <c r="AO257" s="67">
        <v>4.5412070298457445</v>
      </c>
      <c r="AP257" s="67">
        <v>4.5412070298457445</v>
      </c>
      <c r="AQ257" s="67">
        <v>28.359828811699408</v>
      </c>
      <c r="AR257" s="67">
        <v>28.359828811699408</v>
      </c>
      <c r="AS257" s="67">
        <v>45.412070298457444</v>
      </c>
      <c r="AT257" s="67">
        <v>1</v>
      </c>
      <c r="AU257" s="67">
        <v>0</v>
      </c>
      <c r="AV257" s="67">
        <v>154.09999862313271</v>
      </c>
      <c r="AW257" s="67">
        <v>55.172071813077707</v>
      </c>
      <c r="AX257" s="67">
        <v>0</v>
      </c>
      <c r="AY257" s="67">
        <v>21</v>
      </c>
      <c r="AZ257" s="13">
        <v>0</v>
      </c>
      <c r="BA257" s="13">
        <v>0</v>
      </c>
      <c r="BB257" s="13">
        <v>0</v>
      </c>
      <c r="BC257" s="13" t="s">
        <v>2109</v>
      </c>
      <c r="BD257" s="37">
        <v>683857</v>
      </c>
      <c r="BE257" s="36" t="s">
        <v>1417</v>
      </c>
      <c r="BF257" s="36" t="s">
        <v>1914</v>
      </c>
      <c r="BG257" s="36" t="s">
        <v>1915</v>
      </c>
      <c r="BH257" s="36" t="s">
        <v>1650</v>
      </c>
      <c r="BI257" s="36" t="s">
        <v>1534</v>
      </c>
      <c r="BJ257" s="36" t="s">
        <v>1535</v>
      </c>
      <c r="BK257" s="36" t="s">
        <v>1554</v>
      </c>
      <c r="BL257" s="36" t="s">
        <v>1555</v>
      </c>
      <c r="BM257" s="36" t="s">
        <v>1538</v>
      </c>
      <c r="BN257" s="36" t="s">
        <v>1539</v>
      </c>
      <c r="BO257" s="36" t="s">
        <v>1556</v>
      </c>
      <c r="BP257" s="36" t="s">
        <v>1557</v>
      </c>
      <c r="BQ257" s="36" t="s">
        <v>1558</v>
      </c>
      <c r="BR257" s="36" t="s">
        <v>1598</v>
      </c>
      <c r="BS257" s="36" t="s">
        <v>1599</v>
      </c>
      <c r="BT257" s="36" t="s">
        <v>1653</v>
      </c>
      <c r="BU257" s="36" t="s">
        <v>1654</v>
      </c>
      <c r="BV257" s="36" t="s">
        <v>1844</v>
      </c>
      <c r="BW257" s="36" t="s">
        <v>2049</v>
      </c>
      <c r="BX257" s="36" t="s">
        <v>1916</v>
      </c>
      <c r="BY257" s="36" t="s">
        <v>1846</v>
      </c>
      <c r="BZ257" s="36" t="s">
        <v>1847</v>
      </c>
    </row>
    <row r="258" spans="1:78" ht="28.8" hidden="1" x14ac:dyDescent="0.3">
      <c r="A258" s="12" t="s">
        <v>474</v>
      </c>
      <c r="B258" s="11" t="s">
        <v>1417</v>
      </c>
      <c r="C258" s="20">
        <v>479</v>
      </c>
      <c r="D258" s="12">
        <v>8553</v>
      </c>
      <c r="E258" s="22">
        <v>43.9589</v>
      </c>
      <c r="F258" s="22">
        <v>-72.134200000000007</v>
      </c>
      <c r="G258" s="15" t="s">
        <v>1317</v>
      </c>
      <c r="H258" s="15" t="s">
        <v>2090</v>
      </c>
      <c r="I258" s="17" t="s">
        <v>1208</v>
      </c>
      <c r="J258" s="12" t="s">
        <v>475</v>
      </c>
      <c r="K258" s="13">
        <v>58</v>
      </c>
      <c r="L258" s="11">
        <v>58</v>
      </c>
      <c r="M258" s="52">
        <v>38582</v>
      </c>
      <c r="N258" s="11">
        <v>35</v>
      </c>
      <c r="O258" s="11">
        <v>35</v>
      </c>
      <c r="P258" s="11">
        <v>5.1428571428571397</v>
      </c>
      <c r="Q258" s="11">
        <v>5.1428571428571397</v>
      </c>
      <c r="R258" s="11">
        <v>30.4255531702266</v>
      </c>
      <c r="S258" s="11">
        <v>30.4255531702266</v>
      </c>
      <c r="T258" s="11">
        <v>51.428571428571402</v>
      </c>
      <c r="U258" s="11">
        <v>0.86930151914933096</v>
      </c>
      <c r="V258" s="11">
        <v>5.3832442073114004</v>
      </c>
      <c r="W258" s="11">
        <v>5.3832442073114004</v>
      </c>
      <c r="X258" s="11">
        <v>31.8477022223631</v>
      </c>
      <c r="Y258" s="11">
        <v>31.8477022223631</v>
      </c>
      <c r="Z258" s="11">
        <v>53.832442073114002</v>
      </c>
      <c r="AA258" s="11">
        <v>1</v>
      </c>
      <c r="AB258" s="11">
        <v>0</v>
      </c>
      <c r="AC258" s="11">
        <v>168.29999954998499</v>
      </c>
      <c r="AD258" s="11"/>
      <c r="AE258" s="11"/>
      <c r="AF258" s="11">
        <v>12</v>
      </c>
      <c r="AG258" s="67">
        <v>35</v>
      </c>
      <c r="AH258" s="67">
        <v>34</v>
      </c>
      <c r="AI258" s="67">
        <v>4.7428571428571429</v>
      </c>
      <c r="AJ258" s="67">
        <v>4.882352941176471</v>
      </c>
      <c r="AK258" s="67">
        <v>28.059121256986749</v>
      </c>
      <c r="AL258" s="67">
        <v>28.468765133656472</v>
      </c>
      <c r="AM258" s="67">
        <v>48.12099595915322</v>
      </c>
      <c r="AN258" s="67">
        <v>0.81339328953304191</v>
      </c>
      <c r="AO258" s="67">
        <v>4.6809269151730826</v>
      </c>
      <c r="AP258" s="67">
        <v>4.6864961323028131</v>
      </c>
      <c r="AQ258" s="67">
        <v>27.692737089022327</v>
      </c>
      <c r="AR258" s="67">
        <v>27.326733502836262</v>
      </c>
      <c r="AS258" s="67">
        <v>46.190610175508731</v>
      </c>
      <c r="AT258" s="67">
        <v>0.99881164584958404</v>
      </c>
      <c r="AU258" s="67">
        <v>0.20000000298023224</v>
      </c>
      <c r="AV258" s="67">
        <v>168.0999995470047</v>
      </c>
      <c r="AW258" s="67">
        <v>55.402061491410812</v>
      </c>
      <c r="AX258" s="67">
        <v>0</v>
      </c>
      <c r="AY258" s="67">
        <v>18</v>
      </c>
      <c r="AZ258" s="13">
        <v>0</v>
      </c>
      <c r="BA258" s="13">
        <v>0</v>
      </c>
      <c r="BB258" s="13">
        <v>0</v>
      </c>
      <c r="BC258" s="13" t="s">
        <v>2109</v>
      </c>
      <c r="BD258" s="37">
        <v>683857</v>
      </c>
      <c r="BE258" s="36" t="s">
        <v>1417</v>
      </c>
      <c r="BF258" s="36" t="s">
        <v>1914</v>
      </c>
      <c r="BG258" s="36" t="s">
        <v>1915</v>
      </c>
      <c r="BH258" s="36" t="s">
        <v>1650</v>
      </c>
      <c r="BI258" s="36" t="s">
        <v>1534</v>
      </c>
      <c r="BJ258" s="36" t="s">
        <v>1535</v>
      </c>
      <c r="BK258" s="36" t="s">
        <v>1554</v>
      </c>
      <c r="BL258" s="36" t="s">
        <v>1555</v>
      </c>
      <c r="BM258" s="36" t="s">
        <v>1538</v>
      </c>
      <c r="BN258" s="36" t="s">
        <v>1539</v>
      </c>
      <c r="BO258" s="36" t="s">
        <v>1556</v>
      </c>
      <c r="BP258" s="36" t="s">
        <v>1557</v>
      </c>
      <c r="BQ258" s="36" t="s">
        <v>1558</v>
      </c>
      <c r="BR258" s="36" t="s">
        <v>1598</v>
      </c>
      <c r="BS258" s="36" t="s">
        <v>1599</v>
      </c>
      <c r="BT258" s="36" t="s">
        <v>1653</v>
      </c>
      <c r="BU258" s="36" t="s">
        <v>1654</v>
      </c>
      <c r="BV258" s="36" t="s">
        <v>1844</v>
      </c>
      <c r="BW258" s="36" t="s">
        <v>2049</v>
      </c>
      <c r="BX258" s="36" t="s">
        <v>1916</v>
      </c>
      <c r="BY258" s="36" t="s">
        <v>1846</v>
      </c>
      <c r="BZ258" s="36" t="s">
        <v>1847</v>
      </c>
    </row>
    <row r="259" spans="1:78" ht="28.8" hidden="1" x14ac:dyDescent="0.3">
      <c r="A259" s="12" t="s">
        <v>476</v>
      </c>
      <c r="B259" s="11" t="s">
        <v>1355</v>
      </c>
      <c r="C259" s="20">
        <v>480</v>
      </c>
      <c r="D259" s="7">
        <v>8549</v>
      </c>
      <c r="E259" s="8">
        <v>43.733600000000003</v>
      </c>
      <c r="F259" s="8">
        <v>-73.170500000000004</v>
      </c>
      <c r="G259" s="15" t="s">
        <v>1129</v>
      </c>
      <c r="H259" s="15" t="s">
        <v>2090</v>
      </c>
      <c r="I259" s="17" t="s">
        <v>1204</v>
      </c>
      <c r="J259" s="12" t="s">
        <v>477</v>
      </c>
      <c r="K259" s="29">
        <v>1</v>
      </c>
      <c r="L259" s="11">
        <v>58</v>
      </c>
      <c r="M259" s="52">
        <v>38553</v>
      </c>
      <c r="N259" s="11">
        <v>13</v>
      </c>
      <c r="O259" s="11">
        <v>13</v>
      </c>
      <c r="P259" s="11">
        <v>4.6923076923076898</v>
      </c>
      <c r="Q259" s="11">
        <v>4.6923076923076898</v>
      </c>
      <c r="R259" s="11">
        <v>16.9183559848695</v>
      </c>
      <c r="S259" s="11">
        <v>16.9183559848695</v>
      </c>
      <c r="T259" s="11">
        <v>46.923076923076898</v>
      </c>
      <c r="U259" s="11">
        <v>1.3014119988361099</v>
      </c>
      <c r="V259" s="11">
        <v>4.79401197275019</v>
      </c>
      <c r="W259" s="11">
        <v>4.79401197275019</v>
      </c>
      <c r="X259" s="11">
        <v>17.285055982939099</v>
      </c>
      <c r="Y259" s="11">
        <v>17.285055982939099</v>
      </c>
      <c r="Z259" s="11">
        <v>47.940119727501902</v>
      </c>
      <c r="AA259" s="11">
        <v>1</v>
      </c>
      <c r="AB259" s="11">
        <v>0</v>
      </c>
      <c r="AC259" s="11">
        <v>167.00000010430799</v>
      </c>
      <c r="AD259" s="11"/>
      <c r="AE259" s="11"/>
      <c r="AF259" s="11">
        <v>4</v>
      </c>
      <c r="AG259" s="67">
        <v>13</v>
      </c>
      <c r="AH259" s="67">
        <v>13</v>
      </c>
      <c r="AI259" s="67">
        <v>4.384615384615385</v>
      </c>
      <c r="AJ259" s="67">
        <v>4.384615384615385</v>
      </c>
      <c r="AK259" s="67">
        <v>15.80895559241903</v>
      </c>
      <c r="AL259" s="67">
        <v>15.80895559241903</v>
      </c>
      <c r="AM259" s="67">
        <v>43.846153846153854</v>
      </c>
      <c r="AN259" s="67">
        <v>1.2160735071091564</v>
      </c>
      <c r="AO259" s="67">
        <v>4.1269461054922738</v>
      </c>
      <c r="AP259" s="67">
        <v>4.1269461054922738</v>
      </c>
      <c r="AQ259" s="67">
        <v>14.879915794428811</v>
      </c>
      <c r="AR259" s="67">
        <v>14.879915794428811</v>
      </c>
      <c r="AS259" s="67">
        <v>41.269461054922743</v>
      </c>
      <c r="AT259" s="67">
        <v>1</v>
      </c>
      <c r="AU259" s="67">
        <v>0</v>
      </c>
      <c r="AV259" s="67">
        <v>167.00000010430813</v>
      </c>
      <c r="AW259" s="67">
        <v>52.005494148830195</v>
      </c>
      <c r="AX259" s="67">
        <v>0</v>
      </c>
      <c r="AY259" s="67">
        <v>8</v>
      </c>
      <c r="AZ259" s="29" t="s">
        <v>2110</v>
      </c>
      <c r="BA259" s="29" t="s">
        <v>2109</v>
      </c>
      <c r="BB259" s="29" t="s">
        <v>2109</v>
      </c>
      <c r="BC259" s="29" t="s">
        <v>2109</v>
      </c>
      <c r="BD259" s="37">
        <v>688437</v>
      </c>
      <c r="BE259" s="36" t="s">
        <v>1355</v>
      </c>
      <c r="BF259" s="36" t="s">
        <v>1816</v>
      </c>
      <c r="BG259" s="36" t="s">
        <v>1817</v>
      </c>
      <c r="BH259" s="36" t="s">
        <v>1650</v>
      </c>
      <c r="BI259" s="36" t="s">
        <v>1534</v>
      </c>
      <c r="BJ259" s="36" t="s">
        <v>1535</v>
      </c>
      <c r="BK259" s="36" t="s">
        <v>1554</v>
      </c>
      <c r="BL259" s="36" t="s">
        <v>1555</v>
      </c>
      <c r="BM259" s="36" t="s">
        <v>1538</v>
      </c>
      <c r="BN259" s="36" t="s">
        <v>1539</v>
      </c>
      <c r="BO259" s="36" t="s">
        <v>1556</v>
      </c>
      <c r="BP259" s="36" t="s">
        <v>1557</v>
      </c>
      <c r="BQ259" s="36" t="s">
        <v>1558</v>
      </c>
      <c r="BR259" s="36" t="s">
        <v>1598</v>
      </c>
      <c r="BS259" s="36" t="s">
        <v>1599</v>
      </c>
      <c r="BT259" s="36" t="s">
        <v>1653</v>
      </c>
      <c r="BU259" s="36" t="s">
        <v>1654</v>
      </c>
      <c r="BV259" s="36" t="s">
        <v>1704</v>
      </c>
      <c r="BW259" s="36" t="s">
        <v>2036</v>
      </c>
      <c r="BX259" s="36" t="s">
        <v>1818</v>
      </c>
      <c r="BY259" s="36" t="s">
        <v>1706</v>
      </c>
      <c r="BZ259" s="36" t="s">
        <v>1707</v>
      </c>
    </row>
    <row r="260" spans="1:78" hidden="1" x14ac:dyDescent="0.3">
      <c r="A260" s="12" t="s">
        <v>478</v>
      </c>
      <c r="B260" s="11" t="s">
        <v>1415</v>
      </c>
      <c r="C260" s="20">
        <v>481</v>
      </c>
      <c r="D260" s="7">
        <v>5690</v>
      </c>
      <c r="E260" s="8">
        <v>44.942100000000003</v>
      </c>
      <c r="F260" s="8">
        <v>-73.188400000000001</v>
      </c>
      <c r="G260" s="15" t="s">
        <v>1129</v>
      </c>
      <c r="H260" s="15" t="s">
        <v>2539</v>
      </c>
      <c r="I260" s="17" t="s">
        <v>1209</v>
      </c>
      <c r="J260" s="12" t="s">
        <v>479</v>
      </c>
      <c r="K260" s="29">
        <v>1</v>
      </c>
      <c r="L260" s="11">
        <v>83</v>
      </c>
      <c r="M260" s="52">
        <v>38536</v>
      </c>
      <c r="N260" s="11">
        <v>17</v>
      </c>
      <c r="O260" s="11">
        <v>17</v>
      </c>
      <c r="P260" s="11">
        <v>6.5294117647058796</v>
      </c>
      <c r="Q260" s="11">
        <v>6.5294117647058796</v>
      </c>
      <c r="R260" s="11">
        <v>26.921454379033001</v>
      </c>
      <c r="S260" s="11">
        <v>26.921454379033001</v>
      </c>
      <c r="T260" s="11">
        <v>65.294117647058798</v>
      </c>
      <c r="U260" s="11">
        <v>1.5836149634725301</v>
      </c>
      <c r="V260" s="11">
        <v>6.4778820385717397</v>
      </c>
      <c r="W260" s="11">
        <v>6.4778820385717397</v>
      </c>
      <c r="X260" s="11">
        <v>26.708991875322798</v>
      </c>
      <c r="Y260" s="11">
        <v>26.708991875322798</v>
      </c>
      <c r="Z260" s="11">
        <v>64.778820385717395</v>
      </c>
      <c r="AA260" s="11">
        <v>1</v>
      </c>
      <c r="AB260" s="11">
        <v>0</v>
      </c>
      <c r="AC260" s="11">
        <v>149.19999811053299</v>
      </c>
      <c r="AD260" s="11"/>
      <c r="AE260" s="11"/>
      <c r="AF260" s="11">
        <v>3</v>
      </c>
      <c r="AG260" s="67">
        <v>17</v>
      </c>
      <c r="AH260" s="67">
        <v>17</v>
      </c>
      <c r="AI260" s="67">
        <v>6</v>
      </c>
      <c r="AJ260" s="67">
        <v>6</v>
      </c>
      <c r="AK260" s="67">
        <v>24.738633753705962</v>
      </c>
      <c r="AL260" s="67">
        <v>24.738633753705962</v>
      </c>
      <c r="AM260" s="67">
        <v>60</v>
      </c>
      <c r="AN260" s="67">
        <v>1.4552137502179978</v>
      </c>
      <c r="AO260" s="67">
        <v>5.9343163479819969</v>
      </c>
      <c r="AP260" s="67">
        <v>5.9343163479819969</v>
      </c>
      <c r="AQ260" s="67">
        <v>24.467813118559423</v>
      </c>
      <c r="AR260" s="67">
        <v>24.467813118559423</v>
      </c>
      <c r="AS260" s="67">
        <v>59.343163479819971</v>
      </c>
      <c r="AT260" s="67">
        <v>1</v>
      </c>
      <c r="AU260" s="67">
        <v>0</v>
      </c>
      <c r="AV260" s="67">
        <v>149.19999811053276</v>
      </c>
      <c r="AW260" s="67">
        <v>61.558952412090022</v>
      </c>
      <c r="AX260" s="67">
        <v>0</v>
      </c>
      <c r="AY260" s="67">
        <v>4</v>
      </c>
      <c r="AZ260" s="29">
        <v>0</v>
      </c>
      <c r="BA260" s="29">
        <v>0</v>
      </c>
      <c r="BB260" s="29">
        <v>0</v>
      </c>
      <c r="BC260" s="29" t="s">
        <v>2109</v>
      </c>
      <c r="BD260" s="37">
        <v>687571</v>
      </c>
      <c r="BE260" s="36" t="s">
        <v>1415</v>
      </c>
      <c r="BF260" s="36" t="s">
        <v>1808</v>
      </c>
      <c r="BG260" s="36" t="s">
        <v>1809</v>
      </c>
      <c r="BH260" s="36" t="s">
        <v>1807</v>
      </c>
      <c r="BI260" s="36" t="s">
        <v>1534</v>
      </c>
      <c r="BJ260" s="36" t="s">
        <v>1535</v>
      </c>
      <c r="BK260" s="36" t="s">
        <v>1554</v>
      </c>
      <c r="BL260" s="36" t="s">
        <v>1555</v>
      </c>
      <c r="BM260" s="36" t="s">
        <v>1538</v>
      </c>
      <c r="BN260" s="36" t="s">
        <v>1539</v>
      </c>
      <c r="BO260" s="36" t="s">
        <v>1556</v>
      </c>
      <c r="BP260" s="36" t="s">
        <v>1557</v>
      </c>
      <c r="BQ260" s="36" t="s">
        <v>1558</v>
      </c>
      <c r="BR260" s="36" t="s">
        <v>1598</v>
      </c>
      <c r="BS260" s="36" t="s">
        <v>1599</v>
      </c>
      <c r="BT260" s="36" t="s">
        <v>1810</v>
      </c>
      <c r="BU260" s="36" t="s">
        <v>1811</v>
      </c>
      <c r="BV260" s="36" t="s">
        <v>1812</v>
      </c>
      <c r="BW260" s="36" t="s">
        <v>2046</v>
      </c>
      <c r="BX260" s="36" t="s">
        <v>1813</v>
      </c>
      <c r="BY260" s="36" t="s">
        <v>1814</v>
      </c>
      <c r="BZ260" s="36" t="s">
        <v>1815</v>
      </c>
    </row>
    <row r="261" spans="1:78" hidden="1" x14ac:dyDescent="0.3">
      <c r="A261" s="12" t="s">
        <v>480</v>
      </c>
      <c r="B261" s="11" t="s">
        <v>1405</v>
      </c>
      <c r="C261" s="20">
        <v>482</v>
      </c>
      <c r="D261" s="7">
        <v>549</v>
      </c>
      <c r="E261" s="8">
        <v>43.450299999999999</v>
      </c>
      <c r="F261" s="8">
        <v>-73.217799999999997</v>
      </c>
      <c r="G261" s="15" t="s">
        <v>1129</v>
      </c>
      <c r="H261" s="15" t="s">
        <v>2085</v>
      </c>
      <c r="I261" s="17" t="s">
        <v>1194</v>
      </c>
      <c r="J261" s="12" t="s">
        <v>481</v>
      </c>
      <c r="K261" s="29">
        <v>1</v>
      </c>
      <c r="L261" s="11">
        <v>58</v>
      </c>
      <c r="M261" s="52">
        <v>37847</v>
      </c>
      <c r="N261" s="11">
        <v>15</v>
      </c>
      <c r="O261" s="11">
        <v>15</v>
      </c>
      <c r="P261" s="11">
        <v>4.6666666666666696</v>
      </c>
      <c r="Q261" s="11">
        <v>4.6666666666666696</v>
      </c>
      <c r="R261" s="11">
        <v>18.0739222823013</v>
      </c>
      <c r="S261" s="11">
        <v>18.0739222823013</v>
      </c>
      <c r="T261" s="11">
        <v>46.6666666666667</v>
      </c>
      <c r="U261" s="11">
        <v>1.2049281521534201</v>
      </c>
      <c r="V261" s="11">
        <v>4.8080357169228796</v>
      </c>
      <c r="W261" s="11">
        <v>4.8080357169228796</v>
      </c>
      <c r="X261" s="11">
        <v>18.621442259612699</v>
      </c>
      <c r="Y261" s="11">
        <v>18.621442259612699</v>
      </c>
      <c r="Z261" s="11">
        <v>48.080357169228797</v>
      </c>
      <c r="AA261" s="11">
        <v>1</v>
      </c>
      <c r="AB261" s="11">
        <v>0</v>
      </c>
      <c r="AC261" s="11">
        <v>156.80000317096699</v>
      </c>
      <c r="AD261" s="11"/>
      <c r="AE261" s="11"/>
      <c r="AF261" s="11">
        <v>4</v>
      </c>
      <c r="AG261" s="67">
        <v>15</v>
      </c>
      <c r="AH261" s="67">
        <v>15</v>
      </c>
      <c r="AI261" s="67">
        <v>4.4000000000000004</v>
      </c>
      <c r="AJ261" s="67">
        <v>4.4000000000000004</v>
      </c>
      <c r="AK261" s="67">
        <v>17.041126723312637</v>
      </c>
      <c r="AL261" s="67">
        <v>17.041126723312637</v>
      </c>
      <c r="AM261" s="67">
        <v>44.000000000000007</v>
      </c>
      <c r="AN261" s="67">
        <v>1.136075114887509</v>
      </c>
      <c r="AO261" s="67">
        <v>4.3252550966986085</v>
      </c>
      <c r="AP261" s="67">
        <v>4.3252550966986085</v>
      </c>
      <c r="AQ261" s="67">
        <v>16.751640957612462</v>
      </c>
      <c r="AR261" s="67">
        <v>16.751640957612462</v>
      </c>
      <c r="AS261" s="67">
        <v>43.252550966986085</v>
      </c>
      <c r="AT261" s="67">
        <v>1</v>
      </c>
      <c r="AU261" s="67">
        <v>0</v>
      </c>
      <c r="AV261" s="67">
        <v>156.8000031709671</v>
      </c>
      <c r="AW261" s="67">
        <v>52.978773083185331</v>
      </c>
      <c r="AX261" s="67">
        <v>0</v>
      </c>
      <c r="AY261" s="67">
        <v>8</v>
      </c>
      <c r="AZ261" s="29" t="s">
        <v>2110</v>
      </c>
      <c r="BA261" s="29" t="s">
        <v>2109</v>
      </c>
      <c r="BB261" s="29" t="s">
        <v>2110</v>
      </c>
      <c r="BC261" s="29" t="s">
        <v>2114</v>
      </c>
      <c r="BD261" s="37">
        <v>688403</v>
      </c>
      <c r="BE261" s="36" t="s">
        <v>1405</v>
      </c>
      <c r="BF261" s="36" t="s">
        <v>1842</v>
      </c>
      <c r="BG261" s="36" t="s">
        <v>1843</v>
      </c>
      <c r="BH261" s="36" t="s">
        <v>1650</v>
      </c>
      <c r="BI261" s="36" t="s">
        <v>1534</v>
      </c>
      <c r="BJ261" s="36" t="s">
        <v>1535</v>
      </c>
      <c r="BK261" s="36" t="s">
        <v>1554</v>
      </c>
      <c r="BL261" s="36" t="s">
        <v>1555</v>
      </c>
      <c r="BM261" s="36" t="s">
        <v>1538</v>
      </c>
      <c r="BN261" s="36" t="s">
        <v>1539</v>
      </c>
      <c r="BO261" s="36" t="s">
        <v>1556</v>
      </c>
      <c r="BP261" s="36" t="s">
        <v>1557</v>
      </c>
      <c r="BQ261" s="36" t="s">
        <v>1558</v>
      </c>
      <c r="BR261" s="36" t="s">
        <v>1598</v>
      </c>
      <c r="BS261" s="36" t="s">
        <v>1599</v>
      </c>
      <c r="BT261" s="36" t="s">
        <v>1653</v>
      </c>
      <c r="BU261" s="36" t="s">
        <v>1654</v>
      </c>
      <c r="BV261" s="36" t="s">
        <v>1844</v>
      </c>
      <c r="BW261" s="36" t="s">
        <v>2049</v>
      </c>
      <c r="BX261" s="36" t="s">
        <v>1845</v>
      </c>
      <c r="BY261" s="36" t="s">
        <v>1846</v>
      </c>
      <c r="BZ261" s="36" t="s">
        <v>1847</v>
      </c>
    </row>
    <row r="262" spans="1:78" ht="28.8" hidden="1" x14ac:dyDescent="0.3">
      <c r="A262" s="12" t="s">
        <v>482</v>
      </c>
      <c r="B262" s="11" t="s">
        <v>1355</v>
      </c>
      <c r="C262" s="20">
        <v>483</v>
      </c>
      <c r="D262" s="25">
        <v>8555</v>
      </c>
      <c r="E262" s="22">
        <v>42.781300000000002</v>
      </c>
      <c r="F262" s="22">
        <v>-72.987390000000005</v>
      </c>
      <c r="G262" s="15" t="s">
        <v>1303</v>
      </c>
      <c r="H262" s="15" t="s">
        <v>2090</v>
      </c>
      <c r="I262" s="17" t="s">
        <v>1204</v>
      </c>
      <c r="J262" s="12" t="s">
        <v>483</v>
      </c>
      <c r="K262" s="13">
        <v>58</v>
      </c>
      <c r="L262" s="11">
        <v>58</v>
      </c>
      <c r="M262" s="52">
        <v>38905</v>
      </c>
      <c r="N262" s="11">
        <v>25</v>
      </c>
      <c r="O262" s="11">
        <v>25</v>
      </c>
      <c r="P262" s="11">
        <v>5.08</v>
      </c>
      <c r="Q262" s="11">
        <v>5.08</v>
      </c>
      <c r="R262" s="11">
        <v>25.4</v>
      </c>
      <c r="S262" s="11">
        <v>25.4</v>
      </c>
      <c r="T262" s="11">
        <v>50.8</v>
      </c>
      <c r="U262" s="11">
        <v>1.016</v>
      </c>
      <c r="V262" s="11">
        <v>5.0876840692754097</v>
      </c>
      <c r="W262" s="11">
        <v>5.0876840692754097</v>
      </c>
      <c r="X262" s="11">
        <v>25.438420346377001</v>
      </c>
      <c r="Y262" s="11">
        <v>25.438420346377001</v>
      </c>
      <c r="Z262" s="11">
        <v>50.876840692754101</v>
      </c>
      <c r="AA262" s="11">
        <v>1</v>
      </c>
      <c r="AB262" s="11">
        <v>0</v>
      </c>
      <c r="AC262" s="11">
        <v>149.40000050514899</v>
      </c>
      <c r="AD262" s="11"/>
      <c r="AE262" s="11"/>
      <c r="AF262" s="11">
        <v>6</v>
      </c>
      <c r="AG262" s="67">
        <v>25</v>
      </c>
      <c r="AH262" s="67">
        <v>25</v>
      </c>
      <c r="AI262" s="67">
        <v>4.76</v>
      </c>
      <c r="AJ262" s="67">
        <v>4.76</v>
      </c>
      <c r="AK262" s="67">
        <v>23.799999999999997</v>
      </c>
      <c r="AL262" s="67">
        <v>23.799999999999997</v>
      </c>
      <c r="AM262" s="67">
        <v>47.599999999999994</v>
      </c>
      <c r="AN262" s="67">
        <v>0.95199999999999996</v>
      </c>
      <c r="AO262" s="67">
        <v>4.5783132537396698</v>
      </c>
      <c r="AP262" s="67">
        <v>4.5783132537396698</v>
      </c>
      <c r="AQ262" s="67">
        <v>22.891566268698348</v>
      </c>
      <c r="AR262" s="67">
        <v>22.891566268698348</v>
      </c>
      <c r="AS262" s="67">
        <v>45.783132537396696</v>
      </c>
      <c r="AT262" s="67">
        <v>1</v>
      </c>
      <c r="AU262" s="67">
        <v>0</v>
      </c>
      <c r="AV262" s="67">
        <v>149.40000050514936</v>
      </c>
      <c r="AW262" s="67">
        <v>55.192535545023695</v>
      </c>
      <c r="AX262" s="67">
        <v>0</v>
      </c>
      <c r="AY262" s="67">
        <v>13</v>
      </c>
      <c r="AZ262" s="13">
        <v>0</v>
      </c>
      <c r="BA262" s="13">
        <v>0</v>
      </c>
      <c r="BB262" s="13">
        <v>0</v>
      </c>
      <c r="BC262" s="13" t="s">
        <v>2109</v>
      </c>
      <c r="BD262" s="37">
        <v>688437</v>
      </c>
      <c r="BE262" s="36" t="s">
        <v>1355</v>
      </c>
      <c r="BF262" s="36" t="s">
        <v>1816</v>
      </c>
      <c r="BG262" s="36" t="s">
        <v>1817</v>
      </c>
      <c r="BH262" s="36" t="s">
        <v>1650</v>
      </c>
      <c r="BI262" s="36" t="s">
        <v>1534</v>
      </c>
      <c r="BJ262" s="36" t="s">
        <v>1535</v>
      </c>
      <c r="BK262" s="36" t="s">
        <v>1554</v>
      </c>
      <c r="BL262" s="36" t="s">
        <v>1555</v>
      </c>
      <c r="BM262" s="36" t="s">
        <v>1538</v>
      </c>
      <c r="BN262" s="36" t="s">
        <v>1539</v>
      </c>
      <c r="BO262" s="36" t="s">
        <v>1556</v>
      </c>
      <c r="BP262" s="36" t="s">
        <v>1557</v>
      </c>
      <c r="BQ262" s="36" t="s">
        <v>1558</v>
      </c>
      <c r="BR262" s="36" t="s">
        <v>1598</v>
      </c>
      <c r="BS262" s="36" t="s">
        <v>1599</v>
      </c>
      <c r="BT262" s="36" t="s">
        <v>1653</v>
      </c>
      <c r="BU262" s="36" t="s">
        <v>1654</v>
      </c>
      <c r="BV262" s="36" t="s">
        <v>1704</v>
      </c>
      <c r="BW262" s="36" t="s">
        <v>2036</v>
      </c>
      <c r="BX262" s="36" t="s">
        <v>1818</v>
      </c>
      <c r="BY262" s="36" t="s">
        <v>1706</v>
      </c>
      <c r="BZ262" s="36" t="s">
        <v>1707</v>
      </c>
    </row>
    <row r="263" spans="1:78" hidden="1" x14ac:dyDescent="0.3">
      <c r="A263" s="12" t="s">
        <v>484</v>
      </c>
      <c r="B263" s="11" t="s">
        <v>1355</v>
      </c>
      <c r="C263" s="20">
        <v>484</v>
      </c>
      <c r="D263" s="7">
        <v>8555</v>
      </c>
      <c r="E263" s="22">
        <v>42.7804</v>
      </c>
      <c r="F263" s="22">
        <v>-72.988900000000001</v>
      </c>
      <c r="G263" s="15" t="s">
        <v>1129</v>
      </c>
      <c r="H263" s="15" t="s">
        <v>2090</v>
      </c>
      <c r="I263" s="17" t="s">
        <v>1210</v>
      </c>
      <c r="J263" s="12" t="s">
        <v>485</v>
      </c>
      <c r="K263" s="13">
        <v>58</v>
      </c>
      <c r="L263" s="11">
        <v>58</v>
      </c>
      <c r="M263" s="52">
        <v>37846</v>
      </c>
      <c r="N263" s="11">
        <v>34</v>
      </c>
      <c r="O263" s="11">
        <v>34</v>
      </c>
      <c r="P263" s="11">
        <v>5.2352941176470598</v>
      </c>
      <c r="Q263" s="11">
        <v>5.2352941176470598</v>
      </c>
      <c r="R263" s="11">
        <v>30.526748155366601</v>
      </c>
      <c r="S263" s="11">
        <v>30.526748155366601</v>
      </c>
      <c r="T263" s="11">
        <v>52.352941176470601</v>
      </c>
      <c r="U263" s="11">
        <v>0.89784553398137001</v>
      </c>
      <c r="V263" s="11">
        <v>5.0564516059833204</v>
      </c>
      <c r="W263" s="11">
        <v>5.0564516059833204</v>
      </c>
      <c r="X263" s="11">
        <v>29.483926073102001</v>
      </c>
      <c r="Y263" s="11">
        <v>29.483926073102001</v>
      </c>
      <c r="Z263" s="11">
        <v>50.564516059833203</v>
      </c>
      <c r="AA263" s="11">
        <v>1</v>
      </c>
      <c r="AB263" s="11">
        <v>0</v>
      </c>
      <c r="AC263" s="11">
        <v>148.80000158399301</v>
      </c>
      <c r="AD263" s="11"/>
      <c r="AE263" s="11"/>
      <c r="AF263" s="11">
        <v>9</v>
      </c>
      <c r="AG263" s="67">
        <v>34</v>
      </c>
      <c r="AH263" s="67">
        <v>33</v>
      </c>
      <c r="AI263" s="67">
        <v>5.0588235294117645</v>
      </c>
      <c r="AJ263" s="67">
        <v>5.2121212121212119</v>
      </c>
      <c r="AK263" s="67">
        <v>29.497756644511519</v>
      </c>
      <c r="AL263" s="67">
        <v>29.941356824380026</v>
      </c>
      <c r="AM263" s="67">
        <v>51.34900332628176</v>
      </c>
      <c r="AN263" s="67">
        <v>0.88062814189353023</v>
      </c>
      <c r="AO263" s="67">
        <v>4.3602150363195831</v>
      </c>
      <c r="AP263" s="67">
        <v>4.6014184248222714</v>
      </c>
      <c r="AQ263" s="67">
        <v>25.424204127960646</v>
      </c>
      <c r="AR263" s="67">
        <v>26.433136404325875</v>
      </c>
      <c r="AS263" s="67">
        <v>45.332454942208301</v>
      </c>
      <c r="AT263" s="67">
        <v>0.94758064443748014</v>
      </c>
      <c r="AU263" s="67">
        <v>7.8000001907348633</v>
      </c>
      <c r="AV263" s="67">
        <v>141.00000139325857</v>
      </c>
      <c r="AW263" s="67">
        <v>57.757649321451623</v>
      </c>
      <c r="AX263" s="67">
        <v>0</v>
      </c>
      <c r="AY263" s="67">
        <v>14</v>
      </c>
      <c r="AZ263" s="13">
        <v>0</v>
      </c>
      <c r="BA263" s="13">
        <v>0</v>
      </c>
      <c r="BB263" s="13">
        <v>0</v>
      </c>
      <c r="BC263" s="13" t="s">
        <v>2109</v>
      </c>
      <c r="BD263" s="37">
        <v>688437</v>
      </c>
      <c r="BE263" s="36" t="s">
        <v>1355</v>
      </c>
      <c r="BF263" s="36" t="s">
        <v>1816</v>
      </c>
      <c r="BG263" s="36" t="s">
        <v>1817</v>
      </c>
      <c r="BH263" s="36" t="s">
        <v>1650</v>
      </c>
      <c r="BI263" s="36" t="s">
        <v>1534</v>
      </c>
      <c r="BJ263" s="36" t="s">
        <v>1535</v>
      </c>
      <c r="BK263" s="36" t="s">
        <v>1554</v>
      </c>
      <c r="BL263" s="36" t="s">
        <v>1555</v>
      </c>
      <c r="BM263" s="36" t="s">
        <v>1538</v>
      </c>
      <c r="BN263" s="36" t="s">
        <v>1539</v>
      </c>
      <c r="BO263" s="36" t="s">
        <v>1556</v>
      </c>
      <c r="BP263" s="36" t="s">
        <v>1557</v>
      </c>
      <c r="BQ263" s="36" t="s">
        <v>1558</v>
      </c>
      <c r="BR263" s="36" t="s">
        <v>1598</v>
      </c>
      <c r="BS263" s="36" t="s">
        <v>1599</v>
      </c>
      <c r="BT263" s="36" t="s">
        <v>1653</v>
      </c>
      <c r="BU263" s="36" t="s">
        <v>1654</v>
      </c>
      <c r="BV263" s="36" t="s">
        <v>1704</v>
      </c>
      <c r="BW263" s="36" t="s">
        <v>2036</v>
      </c>
      <c r="BX263" s="36" t="s">
        <v>1818</v>
      </c>
      <c r="BY263" s="36" t="s">
        <v>1706</v>
      </c>
      <c r="BZ263" s="36" t="s">
        <v>1707</v>
      </c>
    </row>
    <row r="264" spans="1:78" hidden="1" x14ac:dyDescent="0.3">
      <c r="A264" s="12" t="s">
        <v>486</v>
      </c>
      <c r="B264" s="11" t="s">
        <v>1392</v>
      </c>
      <c r="C264" s="20">
        <v>485</v>
      </c>
      <c r="D264" s="7">
        <v>7047</v>
      </c>
      <c r="E264" s="22">
        <v>44.298900000000003</v>
      </c>
      <c r="F264" s="22">
        <v>-72.238200000000006</v>
      </c>
      <c r="G264" s="15" t="s">
        <v>1129</v>
      </c>
      <c r="H264" s="15" t="s">
        <v>2090</v>
      </c>
      <c r="I264" s="17" t="s">
        <v>1184</v>
      </c>
      <c r="J264" s="12" t="s">
        <v>487</v>
      </c>
      <c r="K264" s="13">
        <v>58</v>
      </c>
      <c r="L264" s="11">
        <v>58</v>
      </c>
      <c r="M264" s="52">
        <v>38142</v>
      </c>
      <c r="N264" s="11">
        <v>21</v>
      </c>
      <c r="O264" s="11">
        <v>21</v>
      </c>
      <c r="P264" s="11">
        <v>5.9047619047619104</v>
      </c>
      <c r="Q264" s="11">
        <v>5.9047619047619104</v>
      </c>
      <c r="R264" s="11">
        <v>27.059018389263102</v>
      </c>
      <c r="S264" s="11">
        <v>27.059018389263102</v>
      </c>
      <c r="T264" s="11">
        <v>59.047619047619101</v>
      </c>
      <c r="U264" s="11">
        <v>1.2885246852029999</v>
      </c>
      <c r="V264" s="11">
        <v>6.0439475626750596</v>
      </c>
      <c r="W264" s="11">
        <v>6.0439475626750596</v>
      </c>
      <c r="X264" s="11">
        <v>27.696847202302301</v>
      </c>
      <c r="Y264" s="11">
        <v>27.696847202302301</v>
      </c>
      <c r="Z264" s="11">
        <v>60.4394756267506</v>
      </c>
      <c r="AA264" s="11">
        <v>1</v>
      </c>
      <c r="AB264" s="11">
        <v>0</v>
      </c>
      <c r="AC264" s="11">
        <v>129.69999963790201</v>
      </c>
      <c r="AD264" s="11"/>
      <c r="AE264" s="11"/>
      <c r="AF264" s="11">
        <v>4</v>
      </c>
      <c r="AG264" s="67">
        <v>21</v>
      </c>
      <c r="AH264" s="67">
        <v>21</v>
      </c>
      <c r="AI264" s="67">
        <v>5.8571428571428568</v>
      </c>
      <c r="AJ264" s="67">
        <v>5.8571428571428568</v>
      </c>
      <c r="AK264" s="67">
        <v>26.840800499027061</v>
      </c>
      <c r="AL264" s="67">
        <v>26.840800499027061</v>
      </c>
      <c r="AM264" s="67">
        <v>58.571428571428562</v>
      </c>
      <c r="AN264" s="67">
        <v>1.2781333570965268</v>
      </c>
      <c r="AO264" s="67">
        <v>6.1565150175887933</v>
      </c>
      <c r="AP264" s="67">
        <v>6.1565150175887933</v>
      </c>
      <c r="AQ264" s="67">
        <v>28.212696085233027</v>
      </c>
      <c r="AR264" s="67">
        <v>28.212696085233027</v>
      </c>
      <c r="AS264" s="67">
        <v>61.565150175887929</v>
      </c>
      <c r="AT264" s="67">
        <v>1</v>
      </c>
      <c r="AU264" s="67">
        <v>0</v>
      </c>
      <c r="AV264" s="67">
        <v>129.69999963790178</v>
      </c>
      <c r="AW264" s="67">
        <v>60.719431673797047</v>
      </c>
      <c r="AX264" s="67">
        <v>0</v>
      </c>
      <c r="AY264" s="67">
        <v>8</v>
      </c>
      <c r="AZ264" s="13">
        <v>0</v>
      </c>
      <c r="BA264" s="13">
        <v>0</v>
      </c>
      <c r="BB264" s="13">
        <v>0</v>
      </c>
      <c r="BC264" s="13" t="s">
        <v>2109</v>
      </c>
      <c r="BD264" s="37">
        <v>689094</v>
      </c>
      <c r="BE264" s="36" t="s">
        <v>1392</v>
      </c>
      <c r="BF264" s="36" t="s">
        <v>1618</v>
      </c>
      <c r="BG264" s="36" t="s">
        <v>1619</v>
      </c>
      <c r="BH264" s="36" t="s">
        <v>1617</v>
      </c>
      <c r="BI264" s="36" t="s">
        <v>1534</v>
      </c>
      <c r="BJ264" s="36" t="s">
        <v>1535</v>
      </c>
      <c r="BK264" s="36" t="s">
        <v>1620</v>
      </c>
      <c r="BL264" s="36" t="s">
        <v>1621</v>
      </c>
      <c r="BM264" s="36" t="s">
        <v>1538</v>
      </c>
      <c r="BN264" s="36" t="s">
        <v>1539</v>
      </c>
      <c r="BO264" s="36" t="s">
        <v>1622</v>
      </c>
      <c r="BP264" s="36" t="s">
        <v>1623</v>
      </c>
      <c r="BQ264" s="36" t="s">
        <v>1624</v>
      </c>
      <c r="BR264" s="36" t="s">
        <v>1625</v>
      </c>
      <c r="BS264" s="36" t="s">
        <v>1626</v>
      </c>
      <c r="BT264" s="36" t="s">
        <v>1627</v>
      </c>
      <c r="BU264" s="36" t="s">
        <v>1628</v>
      </c>
      <c r="BV264" s="36" t="s">
        <v>1629</v>
      </c>
      <c r="BW264" s="36" t="s">
        <v>2029</v>
      </c>
      <c r="BX264" s="36" t="s">
        <v>1630</v>
      </c>
      <c r="BY264" s="36" t="s">
        <v>1631</v>
      </c>
      <c r="BZ264" s="36" t="s">
        <v>1632</v>
      </c>
    </row>
    <row r="265" spans="1:78" hidden="1" x14ac:dyDescent="0.3">
      <c r="A265" s="12" t="s">
        <v>488</v>
      </c>
      <c r="B265" s="11" t="s">
        <v>1394</v>
      </c>
      <c r="C265" s="20">
        <v>486</v>
      </c>
      <c r="D265" s="7">
        <v>7049</v>
      </c>
      <c r="E265" s="22">
        <v>44.295400000000001</v>
      </c>
      <c r="F265" s="22">
        <v>-72.236999999999995</v>
      </c>
      <c r="G265" s="15" t="s">
        <v>1129</v>
      </c>
      <c r="H265" s="15" t="s">
        <v>2539</v>
      </c>
      <c r="I265" s="17" t="s">
        <v>1183</v>
      </c>
      <c r="J265" s="12" t="s">
        <v>489</v>
      </c>
      <c r="K265" s="13">
        <v>58</v>
      </c>
      <c r="L265" s="11">
        <v>58</v>
      </c>
      <c r="M265" s="52">
        <v>37832</v>
      </c>
      <c r="N265" s="11">
        <v>12</v>
      </c>
      <c r="O265" s="11">
        <v>12</v>
      </c>
      <c r="P265" s="11">
        <v>6.3333333333333304</v>
      </c>
      <c r="Q265" s="11">
        <v>6.3333333333333304</v>
      </c>
      <c r="R265" s="11">
        <v>21.939310229205802</v>
      </c>
      <c r="S265" s="11">
        <v>21.939310229205802</v>
      </c>
      <c r="T265" s="11">
        <v>63.3333333333333</v>
      </c>
      <c r="U265" s="11">
        <v>1.8282758524338101</v>
      </c>
      <c r="V265" s="11">
        <v>6.4610950948658603</v>
      </c>
      <c r="W265" s="11">
        <v>6.4610950948658603</v>
      </c>
      <c r="X265" s="11">
        <v>22.381889953683501</v>
      </c>
      <c r="Y265" s="11">
        <v>22.381889953683501</v>
      </c>
      <c r="Z265" s="11">
        <v>64.610950948658598</v>
      </c>
      <c r="AA265" s="11">
        <v>1</v>
      </c>
      <c r="AB265" s="11">
        <v>0</v>
      </c>
      <c r="AC265" s="11">
        <v>138.79999847710101</v>
      </c>
      <c r="AD265" s="11"/>
      <c r="AE265" s="11"/>
      <c r="AF265" s="11">
        <v>1</v>
      </c>
      <c r="AG265" s="67">
        <v>12</v>
      </c>
      <c r="AH265" s="67">
        <v>12</v>
      </c>
      <c r="AI265" s="67">
        <v>6.5</v>
      </c>
      <c r="AJ265" s="67">
        <v>6.5</v>
      </c>
      <c r="AK265" s="67">
        <v>22.516660498395403</v>
      </c>
      <c r="AL265" s="67">
        <v>22.516660498395403</v>
      </c>
      <c r="AM265" s="67">
        <v>65</v>
      </c>
      <c r="AN265" s="67">
        <v>1.8763883748662837</v>
      </c>
      <c r="AO265" s="67">
        <v>6.4308357175677298</v>
      </c>
      <c r="AP265" s="67">
        <v>6.4308357175677298</v>
      </c>
      <c r="AQ265" s="67">
        <v>22.277068395911932</v>
      </c>
      <c r="AR265" s="67">
        <v>22.277068395911932</v>
      </c>
      <c r="AS265" s="67">
        <v>64.308357175677301</v>
      </c>
      <c r="AT265" s="67">
        <v>1</v>
      </c>
      <c r="AU265" s="67">
        <v>0</v>
      </c>
      <c r="AV265" s="67">
        <v>138.79999847710133</v>
      </c>
      <c r="AW265" s="67">
        <v>60.428839256236493</v>
      </c>
      <c r="AX265" s="67">
        <v>0</v>
      </c>
      <c r="AY265" s="67">
        <v>3</v>
      </c>
      <c r="AZ265" s="13">
        <v>0</v>
      </c>
      <c r="BA265" s="13">
        <v>0</v>
      </c>
      <c r="BB265" s="13">
        <v>0</v>
      </c>
      <c r="BC265" s="13" t="s">
        <v>2109</v>
      </c>
      <c r="BD265" s="37">
        <v>686898</v>
      </c>
      <c r="BE265" s="36" t="s">
        <v>1394</v>
      </c>
      <c r="BF265" s="36" t="s">
        <v>1516</v>
      </c>
      <c r="BG265" s="36" t="s">
        <v>1517</v>
      </c>
      <c r="BH265" s="36" t="s">
        <v>1515</v>
      </c>
      <c r="BI265" s="36" t="s">
        <v>1498</v>
      </c>
      <c r="BJ265" s="36" t="s">
        <v>1499</v>
      </c>
      <c r="BK265" s="36" t="s">
        <v>1518</v>
      </c>
      <c r="BL265" s="36" t="s">
        <v>1519</v>
      </c>
      <c r="BM265" s="36" t="s">
        <v>1502</v>
      </c>
      <c r="BN265" s="36" t="s">
        <v>1503</v>
      </c>
      <c r="BO265" s="36" t="s">
        <v>1520</v>
      </c>
      <c r="BP265" s="36" t="s">
        <v>1521</v>
      </c>
      <c r="BQ265" s="36" t="s">
        <v>1522</v>
      </c>
      <c r="BR265" s="36" t="s">
        <v>1523</v>
      </c>
      <c r="BS265" s="36" t="s">
        <v>1524</v>
      </c>
      <c r="BT265" s="36" t="s">
        <v>1525</v>
      </c>
      <c r="BU265" s="36" t="s">
        <v>1526</v>
      </c>
      <c r="BV265" s="36" t="s">
        <v>1527</v>
      </c>
      <c r="BW265" s="36" t="s">
        <v>2022</v>
      </c>
      <c r="BX265" s="36" t="s">
        <v>1528</v>
      </c>
      <c r="BY265" s="36" t="s">
        <v>1529</v>
      </c>
      <c r="BZ265" s="36" t="s">
        <v>1530</v>
      </c>
    </row>
    <row r="266" spans="1:78" hidden="1" x14ac:dyDescent="0.3">
      <c r="A266" s="12" t="s">
        <v>490</v>
      </c>
      <c r="B266" s="11" t="s">
        <v>1356</v>
      </c>
      <c r="C266" s="20">
        <v>487</v>
      </c>
      <c r="D266" s="12">
        <v>1712</v>
      </c>
      <c r="E266" s="22">
        <v>44.763300000000001</v>
      </c>
      <c r="F266" s="22">
        <v>-71.743399999999994</v>
      </c>
      <c r="G266" s="15" t="s">
        <v>1129</v>
      </c>
      <c r="H266" s="15" t="s">
        <v>2090</v>
      </c>
      <c r="I266" s="17" t="s">
        <v>1192</v>
      </c>
      <c r="J266" s="12" t="s">
        <v>491</v>
      </c>
      <c r="K266" s="13">
        <v>58</v>
      </c>
      <c r="L266" s="11">
        <v>58</v>
      </c>
      <c r="M266" s="52">
        <v>38616</v>
      </c>
      <c r="N266" s="11">
        <v>15</v>
      </c>
      <c r="O266" s="11">
        <v>15</v>
      </c>
      <c r="P266" s="11">
        <v>5.4666666666666703</v>
      </c>
      <c r="Q266" s="11">
        <v>5.4666666666666703</v>
      </c>
      <c r="R266" s="11">
        <v>21.172308959267198</v>
      </c>
      <c r="S266" s="11">
        <v>21.172308959267198</v>
      </c>
      <c r="T266" s="11">
        <v>54.6666666666667</v>
      </c>
      <c r="U266" s="11">
        <v>1.41148726395115</v>
      </c>
      <c r="V266" s="11">
        <v>6.2241775221819999</v>
      </c>
      <c r="W266" s="11">
        <v>6.2241775221819999</v>
      </c>
      <c r="X266" s="11">
        <v>24.106135887249401</v>
      </c>
      <c r="Y266" s="11">
        <v>24.106135887249401</v>
      </c>
      <c r="Z266" s="11">
        <v>62.241775221819999</v>
      </c>
      <c r="AA266" s="11">
        <v>1</v>
      </c>
      <c r="AB266" s="11">
        <v>0</v>
      </c>
      <c r="AC266" s="11">
        <v>130.70000316202601</v>
      </c>
      <c r="AD266" s="11"/>
      <c r="AE266" s="11"/>
      <c r="AF266" s="11">
        <v>4</v>
      </c>
      <c r="AG266" s="67">
        <v>15</v>
      </c>
      <c r="AH266" s="67">
        <v>15</v>
      </c>
      <c r="AI266" s="67">
        <v>5.4</v>
      </c>
      <c r="AJ266" s="67">
        <v>5.4</v>
      </c>
      <c r="AK266" s="67">
        <v>20.914110069520053</v>
      </c>
      <c r="AL266" s="67">
        <v>20.914110069520053</v>
      </c>
      <c r="AM266" s="67">
        <v>54</v>
      </c>
      <c r="AN266" s="67">
        <v>1.3942740046346702</v>
      </c>
      <c r="AO266" s="67">
        <v>6.6931905410704955</v>
      </c>
      <c r="AP266" s="67">
        <v>6.6931905410704955</v>
      </c>
      <c r="AQ266" s="67">
        <v>25.92261549855904</v>
      </c>
      <c r="AR266" s="67">
        <v>25.92261549855904</v>
      </c>
      <c r="AS266" s="67">
        <v>66.931905410704957</v>
      </c>
      <c r="AT266" s="67">
        <v>1</v>
      </c>
      <c r="AU266" s="67">
        <v>0</v>
      </c>
      <c r="AV266" s="67">
        <v>130.70000316202641</v>
      </c>
      <c r="AW266" s="67">
        <v>57.288001634691987</v>
      </c>
      <c r="AX266" s="67">
        <v>0</v>
      </c>
      <c r="AY266" s="67">
        <v>6</v>
      </c>
      <c r="AZ266" s="13">
        <v>0</v>
      </c>
      <c r="BA266" s="13">
        <v>0</v>
      </c>
      <c r="BB266" s="13">
        <v>0</v>
      </c>
      <c r="BC266" s="13" t="s">
        <v>2109</v>
      </c>
      <c r="BD266" s="37">
        <v>685116</v>
      </c>
      <c r="BE266" s="36" t="s">
        <v>1356</v>
      </c>
      <c r="BF266" s="36" t="s">
        <v>1896</v>
      </c>
      <c r="BG266" s="36" t="s">
        <v>1897</v>
      </c>
      <c r="BH266" s="36" t="s">
        <v>1650</v>
      </c>
      <c r="BI266" s="36" t="s">
        <v>1534</v>
      </c>
      <c r="BJ266" s="36" t="s">
        <v>1535</v>
      </c>
      <c r="BK266" s="36" t="s">
        <v>1554</v>
      </c>
      <c r="BL266" s="36" t="s">
        <v>1555</v>
      </c>
      <c r="BM266" s="36" t="s">
        <v>1538</v>
      </c>
      <c r="BN266" s="36" t="s">
        <v>1539</v>
      </c>
      <c r="BO266" s="36" t="s">
        <v>1556</v>
      </c>
      <c r="BP266" s="36" t="s">
        <v>1557</v>
      </c>
      <c r="BQ266" s="36" t="s">
        <v>1558</v>
      </c>
      <c r="BR266" s="36" t="s">
        <v>1598</v>
      </c>
      <c r="BS266" s="36" t="s">
        <v>1599</v>
      </c>
      <c r="BT266" s="36" t="s">
        <v>1653</v>
      </c>
      <c r="BU266" s="36" t="s">
        <v>1654</v>
      </c>
      <c r="BV266" s="36" t="s">
        <v>1704</v>
      </c>
      <c r="BW266" s="36" t="s">
        <v>2036</v>
      </c>
      <c r="BX266" s="36" t="s">
        <v>1898</v>
      </c>
      <c r="BY266" s="36" t="s">
        <v>1706</v>
      </c>
      <c r="BZ266" s="36" t="s">
        <v>1707</v>
      </c>
    </row>
    <row r="267" spans="1:78" hidden="1" x14ac:dyDescent="0.3">
      <c r="A267" s="12" t="s">
        <v>492</v>
      </c>
      <c r="B267" s="11" t="s">
        <v>1394</v>
      </c>
      <c r="C267" s="20">
        <v>488</v>
      </c>
      <c r="D267" s="7">
        <v>8595</v>
      </c>
      <c r="E267" s="22">
        <v>44.807499999999997</v>
      </c>
      <c r="F267" s="22">
        <v>-71.834999999999994</v>
      </c>
      <c r="G267" s="15" t="s">
        <v>1129</v>
      </c>
      <c r="H267" s="15" t="s">
        <v>2090</v>
      </c>
      <c r="I267" s="17" t="s">
        <v>1192</v>
      </c>
      <c r="J267" s="12" t="s">
        <v>493</v>
      </c>
      <c r="K267" s="13">
        <v>58</v>
      </c>
      <c r="L267" s="11">
        <v>58</v>
      </c>
      <c r="M267" s="52">
        <v>38616</v>
      </c>
      <c r="N267" s="11">
        <v>17</v>
      </c>
      <c r="O267" s="11">
        <v>17</v>
      </c>
      <c r="P267" s="11">
        <v>5.7058823529411802</v>
      </c>
      <c r="Q267" s="11">
        <v>5.7058823529411802</v>
      </c>
      <c r="R267" s="11">
        <v>23.525955628524301</v>
      </c>
      <c r="S267" s="11">
        <v>23.525955628524301</v>
      </c>
      <c r="T267" s="11">
        <v>57.058823529411796</v>
      </c>
      <c r="U267" s="11">
        <v>1.3838797428543701</v>
      </c>
      <c r="V267" s="11">
        <v>6.2275747409658502</v>
      </c>
      <c r="W267" s="11">
        <v>6.2275747409658502</v>
      </c>
      <c r="X267" s="11">
        <v>25.6769484484307</v>
      </c>
      <c r="Y267" s="11">
        <v>25.6769484484307</v>
      </c>
      <c r="Z267" s="11">
        <v>62.2757474096585</v>
      </c>
      <c r="AA267" s="11">
        <v>1</v>
      </c>
      <c r="AB267" s="11">
        <v>0</v>
      </c>
      <c r="AC267" s="11">
        <v>120.399998500943</v>
      </c>
      <c r="AD267" s="11"/>
      <c r="AE267" s="11"/>
      <c r="AF267" s="11">
        <v>3</v>
      </c>
      <c r="AG267" s="67">
        <v>17</v>
      </c>
      <c r="AH267" s="67">
        <v>17</v>
      </c>
      <c r="AI267" s="67">
        <v>5.7058823529411766</v>
      </c>
      <c r="AJ267" s="67">
        <v>5.7058823529411766</v>
      </c>
      <c r="AK267" s="67">
        <v>23.525955628524301</v>
      </c>
      <c r="AL267" s="67">
        <v>23.525955628524301</v>
      </c>
      <c r="AM267" s="67">
        <v>57.058823529411761</v>
      </c>
      <c r="AN267" s="67">
        <v>1.3838797428543705</v>
      </c>
      <c r="AO267" s="67">
        <v>6.639534869529828</v>
      </c>
      <c r="AP267" s="67">
        <v>6.639534869529828</v>
      </c>
      <c r="AQ267" s="67">
        <v>27.375503572043055</v>
      </c>
      <c r="AR267" s="67">
        <v>27.375503572043055</v>
      </c>
      <c r="AS267" s="67">
        <v>66.395348695298281</v>
      </c>
      <c r="AT267" s="67">
        <v>1</v>
      </c>
      <c r="AU267" s="67">
        <v>0</v>
      </c>
      <c r="AV267" s="67">
        <v>120.39999850094318</v>
      </c>
      <c r="AW267" s="67">
        <v>59.351070796622665</v>
      </c>
      <c r="AX267" s="67">
        <v>0</v>
      </c>
      <c r="AY267" s="67">
        <v>6</v>
      </c>
      <c r="AZ267" s="13" t="s">
        <v>2108</v>
      </c>
      <c r="BA267" s="13" t="s">
        <v>2109</v>
      </c>
      <c r="BB267" s="13" t="s">
        <v>2110</v>
      </c>
      <c r="BC267" s="13" t="s">
        <v>2110</v>
      </c>
      <c r="BD267" s="37">
        <v>686898</v>
      </c>
      <c r="BE267" s="36" t="s">
        <v>1394</v>
      </c>
      <c r="BF267" s="36" t="s">
        <v>1516</v>
      </c>
      <c r="BG267" s="36" t="s">
        <v>1517</v>
      </c>
      <c r="BH267" s="36" t="s">
        <v>1515</v>
      </c>
      <c r="BI267" s="36" t="s">
        <v>1498</v>
      </c>
      <c r="BJ267" s="36" t="s">
        <v>1499</v>
      </c>
      <c r="BK267" s="36" t="s">
        <v>1518</v>
      </c>
      <c r="BL267" s="36" t="s">
        <v>1519</v>
      </c>
      <c r="BM267" s="36" t="s">
        <v>1502</v>
      </c>
      <c r="BN267" s="36" t="s">
        <v>1503</v>
      </c>
      <c r="BO267" s="36" t="s">
        <v>1520</v>
      </c>
      <c r="BP267" s="36" t="s">
        <v>1521</v>
      </c>
      <c r="BQ267" s="36" t="s">
        <v>1522</v>
      </c>
      <c r="BR267" s="36" t="s">
        <v>1523</v>
      </c>
      <c r="BS267" s="36" t="s">
        <v>1524</v>
      </c>
      <c r="BT267" s="36" t="s">
        <v>1525</v>
      </c>
      <c r="BU267" s="36" t="s">
        <v>1526</v>
      </c>
      <c r="BV267" s="36" t="s">
        <v>1527</v>
      </c>
      <c r="BW267" s="36" t="s">
        <v>2022</v>
      </c>
      <c r="BX267" s="36" t="s">
        <v>1528</v>
      </c>
      <c r="BY267" s="36" t="s">
        <v>1529</v>
      </c>
      <c r="BZ267" s="36" t="s">
        <v>1530</v>
      </c>
    </row>
    <row r="268" spans="1:78" hidden="1" x14ac:dyDescent="0.3">
      <c r="A268" s="12" t="s">
        <v>494</v>
      </c>
      <c r="B268" s="11" t="s">
        <v>1356</v>
      </c>
      <c r="C268" s="20">
        <v>489</v>
      </c>
      <c r="D268" s="7">
        <v>5812</v>
      </c>
      <c r="E268" s="22">
        <v>44.592300000000002</v>
      </c>
      <c r="F268" s="22">
        <v>-72.430099999999996</v>
      </c>
      <c r="G268" s="15" t="s">
        <v>1129</v>
      </c>
      <c r="H268" s="15" t="s">
        <v>2090</v>
      </c>
      <c r="I268" s="17" t="s">
        <v>1184</v>
      </c>
      <c r="J268" s="12" t="s">
        <v>495</v>
      </c>
      <c r="K268" s="13">
        <v>58</v>
      </c>
      <c r="L268" s="11">
        <v>58</v>
      </c>
      <c r="M268" s="52">
        <v>38253</v>
      </c>
      <c r="N268" s="11">
        <v>20</v>
      </c>
      <c r="O268" s="11">
        <v>20</v>
      </c>
      <c r="P268" s="11">
        <v>5.4</v>
      </c>
      <c r="Q268" s="11">
        <v>5.4</v>
      </c>
      <c r="R268" s="11">
        <v>24.149534156997699</v>
      </c>
      <c r="S268" s="11">
        <v>24.149534156997699</v>
      </c>
      <c r="T268" s="11">
        <v>54</v>
      </c>
      <c r="U268" s="11">
        <v>1.20747670784989</v>
      </c>
      <c r="V268" s="11">
        <v>5.6643307869654898</v>
      </c>
      <c r="W268" s="11">
        <v>5.6643307869654898</v>
      </c>
      <c r="X268" s="11">
        <v>25.331657373399398</v>
      </c>
      <c r="Y268" s="11">
        <v>25.331657373399398</v>
      </c>
      <c r="Z268" s="11">
        <v>56.643307869654898</v>
      </c>
      <c r="AA268" s="11">
        <v>1</v>
      </c>
      <c r="AB268" s="11">
        <v>0</v>
      </c>
      <c r="AC268" s="11">
        <v>142.700000792742</v>
      </c>
      <c r="AD268" s="11"/>
      <c r="AE268" s="11"/>
      <c r="AF268" s="11">
        <v>3</v>
      </c>
      <c r="AG268" s="67">
        <v>20</v>
      </c>
      <c r="AH268" s="67">
        <v>20</v>
      </c>
      <c r="AI268" s="67">
        <v>4.95</v>
      </c>
      <c r="AJ268" s="67">
        <v>4.95</v>
      </c>
      <c r="AK268" s="67">
        <v>22.137072977247922</v>
      </c>
      <c r="AL268" s="67">
        <v>22.137072977247922</v>
      </c>
      <c r="AM268" s="67">
        <v>49.5</v>
      </c>
      <c r="AN268" s="67">
        <v>1.1068536488623959</v>
      </c>
      <c r="AO268" s="67">
        <v>5.6482130734457554</v>
      </c>
      <c r="AP268" s="67">
        <v>5.6482130734457554</v>
      </c>
      <c r="AQ268" s="67">
        <v>25.259576767255442</v>
      </c>
      <c r="AR268" s="67">
        <v>25.259576767255442</v>
      </c>
      <c r="AS268" s="67">
        <v>56.482130734457556</v>
      </c>
      <c r="AT268" s="67">
        <v>1</v>
      </c>
      <c r="AU268" s="67">
        <v>0</v>
      </c>
      <c r="AV268" s="67">
        <v>142.70000079274178</v>
      </c>
      <c r="AW268" s="67">
        <v>55.754007091033117</v>
      </c>
      <c r="AX268" s="67">
        <v>0</v>
      </c>
      <c r="AY268" s="67">
        <v>10</v>
      </c>
      <c r="AZ268" s="13">
        <v>0</v>
      </c>
      <c r="BA268" s="13">
        <v>0</v>
      </c>
      <c r="BB268" s="13">
        <v>0</v>
      </c>
      <c r="BC268" s="13" t="s">
        <v>2110</v>
      </c>
      <c r="BD268" s="37">
        <v>685116</v>
      </c>
      <c r="BE268" s="36" t="s">
        <v>1356</v>
      </c>
      <c r="BF268" s="36" t="s">
        <v>1896</v>
      </c>
      <c r="BG268" s="36" t="s">
        <v>1897</v>
      </c>
      <c r="BH268" s="36" t="s">
        <v>1650</v>
      </c>
      <c r="BI268" s="36" t="s">
        <v>1534</v>
      </c>
      <c r="BJ268" s="36" t="s">
        <v>1535</v>
      </c>
      <c r="BK268" s="36" t="s">
        <v>1554</v>
      </c>
      <c r="BL268" s="36" t="s">
        <v>1555</v>
      </c>
      <c r="BM268" s="36" t="s">
        <v>1538</v>
      </c>
      <c r="BN268" s="36" t="s">
        <v>1539</v>
      </c>
      <c r="BO268" s="36" t="s">
        <v>1556</v>
      </c>
      <c r="BP268" s="36" t="s">
        <v>1557</v>
      </c>
      <c r="BQ268" s="36" t="s">
        <v>1558</v>
      </c>
      <c r="BR268" s="36" t="s">
        <v>1598</v>
      </c>
      <c r="BS268" s="36" t="s">
        <v>1599</v>
      </c>
      <c r="BT268" s="36" t="s">
        <v>1653</v>
      </c>
      <c r="BU268" s="36" t="s">
        <v>1654</v>
      </c>
      <c r="BV268" s="36" t="s">
        <v>1704</v>
      </c>
      <c r="BW268" s="36" t="s">
        <v>2036</v>
      </c>
      <c r="BX268" s="36" t="s">
        <v>1898</v>
      </c>
      <c r="BY268" s="36" t="s">
        <v>1706</v>
      </c>
      <c r="BZ268" s="36" t="s">
        <v>1707</v>
      </c>
    </row>
    <row r="269" spans="1:78" hidden="1" x14ac:dyDescent="0.3">
      <c r="A269" s="12" t="s">
        <v>496</v>
      </c>
      <c r="B269" s="11" t="s">
        <v>1417</v>
      </c>
      <c r="C269" s="20">
        <v>490</v>
      </c>
      <c r="D269" s="7">
        <v>8533</v>
      </c>
      <c r="E269" s="8">
        <v>43.020499999999998</v>
      </c>
      <c r="F269" s="8">
        <v>-72.512</v>
      </c>
      <c r="G269" s="15" t="s">
        <v>1129</v>
      </c>
      <c r="H269" s="15" t="s">
        <v>2085</v>
      </c>
      <c r="I269" s="17" t="s">
        <v>1194</v>
      </c>
      <c r="J269" s="12" t="s">
        <v>497</v>
      </c>
      <c r="K269" s="29">
        <v>1</v>
      </c>
      <c r="L269" s="11">
        <v>58</v>
      </c>
      <c r="M269" s="52">
        <v>38986</v>
      </c>
      <c r="N269" s="11">
        <v>40</v>
      </c>
      <c r="O269" s="11">
        <v>38</v>
      </c>
      <c r="P269" s="11">
        <v>4.3</v>
      </c>
      <c r="Q269" s="11">
        <v>4.5263157894736796</v>
      </c>
      <c r="R269" s="11">
        <v>27.195587877448101</v>
      </c>
      <c r="S269" s="11">
        <v>27.902084434491201</v>
      </c>
      <c r="T269" s="11">
        <v>44.117069139661602</v>
      </c>
      <c r="U269" s="11">
        <v>0.69755211086227897</v>
      </c>
      <c r="V269" s="11">
        <v>4.8854846659564402</v>
      </c>
      <c r="W269" s="11">
        <v>4.9225708349077903</v>
      </c>
      <c r="X269" s="11">
        <v>30.898518036498398</v>
      </c>
      <c r="Y269" s="11">
        <v>30.344764585312301</v>
      </c>
      <c r="Z269" s="11">
        <v>47.979285575600798</v>
      </c>
      <c r="AA269" s="11">
        <v>0.99246609745290804</v>
      </c>
      <c r="AB269" s="11">
        <v>1.5</v>
      </c>
      <c r="AC269" s="11">
        <v>197.60000038147001</v>
      </c>
      <c r="AD269" s="11"/>
      <c r="AE269" s="11"/>
      <c r="AF269" s="11">
        <v>20</v>
      </c>
      <c r="AG269" s="67">
        <v>40</v>
      </c>
      <c r="AH269" s="67">
        <v>38</v>
      </c>
      <c r="AI269" s="67">
        <v>4.2249999999999996</v>
      </c>
      <c r="AJ269" s="67">
        <v>4.4473684210526319</v>
      </c>
      <c r="AK269" s="67">
        <v>26.721246228422803</v>
      </c>
      <c r="AL269" s="67">
        <v>27.415420171098869</v>
      </c>
      <c r="AM269" s="67">
        <v>43.34758537559776</v>
      </c>
      <c r="AN269" s="67">
        <v>0.68538550427747169</v>
      </c>
      <c r="AO269" s="67">
        <v>4.3239577903652568</v>
      </c>
      <c r="AP269" s="67">
        <v>4.3567813565242988</v>
      </c>
      <c r="AQ269" s="67">
        <v>27.34711024796616</v>
      </c>
      <c r="AR269" s="67">
        <v>26.857004002032557</v>
      </c>
      <c r="AS269" s="67">
        <v>42.464651887340153</v>
      </c>
      <c r="AT269" s="67">
        <v>0.99246609745290781</v>
      </c>
      <c r="AU269" s="67">
        <v>1.5</v>
      </c>
      <c r="AV269" s="67">
        <v>197.60000038146973</v>
      </c>
      <c r="AW269" s="67">
        <v>50.436649457193788</v>
      </c>
      <c r="AX269" s="67">
        <v>0</v>
      </c>
      <c r="AY269" s="67">
        <v>24</v>
      </c>
      <c r="AZ269" s="29">
        <v>0</v>
      </c>
      <c r="BA269" s="29">
        <v>0</v>
      </c>
      <c r="BB269" s="29">
        <v>0</v>
      </c>
      <c r="BC269" s="29" t="s">
        <v>2110</v>
      </c>
      <c r="BD269" s="37">
        <v>683857</v>
      </c>
      <c r="BE269" s="36" t="s">
        <v>1417</v>
      </c>
      <c r="BF269" s="36" t="s">
        <v>1914</v>
      </c>
      <c r="BG269" s="36" t="s">
        <v>1915</v>
      </c>
      <c r="BH269" s="36" t="s">
        <v>1650</v>
      </c>
      <c r="BI269" s="36" t="s">
        <v>1534</v>
      </c>
      <c r="BJ269" s="36" t="s">
        <v>1535</v>
      </c>
      <c r="BK269" s="36" t="s">
        <v>1554</v>
      </c>
      <c r="BL269" s="36" t="s">
        <v>1555</v>
      </c>
      <c r="BM269" s="36" t="s">
        <v>1538</v>
      </c>
      <c r="BN269" s="36" t="s">
        <v>1539</v>
      </c>
      <c r="BO269" s="36" t="s">
        <v>1556</v>
      </c>
      <c r="BP269" s="36" t="s">
        <v>1557</v>
      </c>
      <c r="BQ269" s="36" t="s">
        <v>1558</v>
      </c>
      <c r="BR269" s="36" t="s">
        <v>1598</v>
      </c>
      <c r="BS269" s="36" t="s">
        <v>1599</v>
      </c>
      <c r="BT269" s="36" t="s">
        <v>1653</v>
      </c>
      <c r="BU269" s="36" t="s">
        <v>1654</v>
      </c>
      <c r="BV269" s="36" t="s">
        <v>1844</v>
      </c>
      <c r="BW269" s="36" t="s">
        <v>2049</v>
      </c>
      <c r="BX269" s="36" t="s">
        <v>1916</v>
      </c>
      <c r="BY269" s="36" t="s">
        <v>1846</v>
      </c>
      <c r="BZ269" s="36" t="s">
        <v>1847</v>
      </c>
    </row>
    <row r="270" spans="1:78" hidden="1" x14ac:dyDescent="0.3">
      <c r="A270" s="12" t="s">
        <v>498</v>
      </c>
      <c r="B270" s="11" t="s">
        <v>1445</v>
      </c>
      <c r="C270" s="20">
        <v>491</v>
      </c>
      <c r="D270" s="19">
        <v>8590</v>
      </c>
      <c r="E270" s="22">
        <v>43.952800000000003</v>
      </c>
      <c r="F270" s="22">
        <v>-72.145700000000005</v>
      </c>
      <c r="G270" s="15" t="s">
        <v>1129</v>
      </c>
      <c r="H270" s="15" t="s">
        <v>2090</v>
      </c>
      <c r="I270" s="17" t="s">
        <v>1211</v>
      </c>
      <c r="J270" s="12" t="s">
        <v>499</v>
      </c>
      <c r="K270" s="13">
        <v>58</v>
      </c>
      <c r="L270" s="11">
        <v>58</v>
      </c>
      <c r="M270" s="52">
        <v>37804</v>
      </c>
      <c r="N270" s="11">
        <v>19</v>
      </c>
      <c r="O270" s="11">
        <v>19</v>
      </c>
      <c r="P270" s="11">
        <v>5.5263157894736796</v>
      </c>
      <c r="Q270" s="11">
        <v>5.5263157894736796</v>
      </c>
      <c r="R270" s="11">
        <v>24.088652056409</v>
      </c>
      <c r="S270" s="11">
        <v>24.088652056409</v>
      </c>
      <c r="T270" s="11">
        <v>55.2631578947368</v>
      </c>
      <c r="U270" s="11">
        <v>1.2678237924425799</v>
      </c>
      <c r="V270" s="11">
        <v>5.8618459691435998</v>
      </c>
      <c r="W270" s="11">
        <v>5.8618459691435998</v>
      </c>
      <c r="X270" s="11">
        <v>25.551194202098198</v>
      </c>
      <c r="Y270" s="11">
        <v>25.551194202098198</v>
      </c>
      <c r="Z270" s="11">
        <v>58.618459691436001</v>
      </c>
      <c r="AA270" s="11">
        <v>1</v>
      </c>
      <c r="AB270" s="11">
        <v>0</v>
      </c>
      <c r="AC270" s="11">
        <v>170.09999810904301</v>
      </c>
      <c r="AD270" s="11"/>
      <c r="AE270" s="11"/>
      <c r="AF270" s="11">
        <v>6</v>
      </c>
      <c r="AG270" s="67">
        <v>19</v>
      </c>
      <c r="AH270" s="67">
        <v>19</v>
      </c>
      <c r="AI270" s="67">
        <v>5.4210526315789478</v>
      </c>
      <c r="AJ270" s="67">
        <v>5.4210526315789478</v>
      </c>
      <c r="AK270" s="67">
        <v>23.629820588667865</v>
      </c>
      <c r="AL270" s="67">
        <v>23.629820588667865</v>
      </c>
      <c r="AM270" s="67">
        <v>54.210526315789473</v>
      </c>
      <c r="AN270" s="67">
        <v>1.2436747678246243</v>
      </c>
      <c r="AO270" s="67">
        <v>6.0411522368942387</v>
      </c>
      <c r="AP270" s="67">
        <v>6.0411522368942387</v>
      </c>
      <c r="AQ270" s="67">
        <v>26.332772103166675</v>
      </c>
      <c r="AR270" s="67">
        <v>26.332772103166675</v>
      </c>
      <c r="AS270" s="67">
        <v>60.411522368942386</v>
      </c>
      <c r="AT270" s="67">
        <v>1</v>
      </c>
      <c r="AU270" s="67">
        <v>0</v>
      </c>
      <c r="AV270" s="67">
        <v>170.09999810904264</v>
      </c>
      <c r="AW270" s="67">
        <v>57.558112629279506</v>
      </c>
      <c r="AX270" s="67">
        <v>0</v>
      </c>
      <c r="AY270" s="67">
        <v>9</v>
      </c>
      <c r="AZ270" s="13">
        <v>0</v>
      </c>
      <c r="BA270" s="13">
        <v>0</v>
      </c>
      <c r="BB270" s="13">
        <v>0</v>
      </c>
      <c r="BC270" s="13" t="s">
        <v>2109</v>
      </c>
      <c r="BD270" s="37">
        <v>687799</v>
      </c>
      <c r="BE270" s="36" t="s">
        <v>1445</v>
      </c>
      <c r="BF270" s="36" t="s">
        <v>1702</v>
      </c>
      <c r="BG270" s="36" t="s">
        <v>1703</v>
      </c>
      <c r="BH270" s="36" t="s">
        <v>1650</v>
      </c>
      <c r="BI270" s="36" t="s">
        <v>1534</v>
      </c>
      <c r="BJ270" s="36" t="s">
        <v>1535</v>
      </c>
      <c r="BK270" s="36" t="s">
        <v>1554</v>
      </c>
      <c r="BL270" s="36" t="s">
        <v>1555</v>
      </c>
      <c r="BM270" s="36" t="s">
        <v>1538</v>
      </c>
      <c r="BN270" s="36" t="s">
        <v>1539</v>
      </c>
      <c r="BO270" s="36" t="s">
        <v>1556</v>
      </c>
      <c r="BP270" s="36" t="s">
        <v>1557</v>
      </c>
      <c r="BQ270" s="36" t="s">
        <v>1558</v>
      </c>
      <c r="BR270" s="36" t="s">
        <v>1598</v>
      </c>
      <c r="BS270" s="36" t="s">
        <v>1599</v>
      </c>
      <c r="BT270" s="36" t="s">
        <v>1653</v>
      </c>
      <c r="BU270" s="36" t="s">
        <v>1654</v>
      </c>
      <c r="BV270" s="36" t="s">
        <v>1704</v>
      </c>
      <c r="BW270" s="36" t="s">
        <v>2036</v>
      </c>
      <c r="BX270" s="36" t="s">
        <v>1705</v>
      </c>
      <c r="BY270" s="36" t="s">
        <v>1706</v>
      </c>
      <c r="BZ270" s="36" t="s">
        <v>1707</v>
      </c>
    </row>
    <row r="271" spans="1:78" ht="28.8" hidden="1" x14ac:dyDescent="0.3">
      <c r="A271" s="12" t="s">
        <v>500</v>
      </c>
      <c r="B271" s="11" t="s">
        <v>1415</v>
      </c>
      <c r="C271" s="20">
        <v>492</v>
      </c>
      <c r="D271" s="19">
        <v>1419</v>
      </c>
      <c r="E271" s="22">
        <v>44.654400000000003</v>
      </c>
      <c r="F271" s="22">
        <v>-72.498900000000006</v>
      </c>
      <c r="G271" s="15" t="s">
        <v>1129</v>
      </c>
      <c r="H271" s="15" t="s">
        <v>2090</v>
      </c>
      <c r="I271" s="17" t="s">
        <v>1184</v>
      </c>
      <c r="J271" s="12" t="s">
        <v>501</v>
      </c>
      <c r="K271" s="13">
        <v>58</v>
      </c>
      <c r="L271" s="11">
        <v>58</v>
      </c>
      <c r="M271" s="52">
        <v>37812</v>
      </c>
      <c r="N271" s="11">
        <v>28</v>
      </c>
      <c r="O271" s="11">
        <v>28</v>
      </c>
      <c r="P271" s="11">
        <v>5.28571428571429</v>
      </c>
      <c r="Q271" s="11">
        <v>5.28571428571429</v>
      </c>
      <c r="R271" s="11">
        <v>27.969371002682799</v>
      </c>
      <c r="S271" s="11">
        <v>27.969371002682799</v>
      </c>
      <c r="T271" s="11">
        <v>52.857142857142897</v>
      </c>
      <c r="U271" s="11">
        <v>0.99890610723867201</v>
      </c>
      <c r="V271" s="11">
        <v>4.9230177201021901</v>
      </c>
      <c r="W271" s="11">
        <v>4.9230177201021901</v>
      </c>
      <c r="X271" s="11">
        <v>26.050161174709199</v>
      </c>
      <c r="Y271" s="11">
        <v>26.050161174709199</v>
      </c>
      <c r="Z271" s="11">
        <v>49.230177201021903</v>
      </c>
      <c r="AA271" s="11">
        <v>1</v>
      </c>
      <c r="AB271" s="11">
        <v>0</v>
      </c>
      <c r="AC271" s="11">
        <v>129.899999141693</v>
      </c>
      <c r="AD271" s="11"/>
      <c r="AE271" s="11"/>
      <c r="AF271" s="11">
        <v>6</v>
      </c>
      <c r="AG271" s="67">
        <v>28</v>
      </c>
      <c r="AH271" s="67">
        <v>28</v>
      </c>
      <c r="AI271" s="67">
        <v>4.9642857142857144</v>
      </c>
      <c r="AJ271" s="67">
        <v>4.9642857142857144</v>
      </c>
      <c r="AK271" s="67">
        <v>26.268530874141295</v>
      </c>
      <c r="AL271" s="67">
        <v>26.268530874141295</v>
      </c>
      <c r="AM271" s="67">
        <v>49.642857142857146</v>
      </c>
      <c r="AN271" s="67">
        <v>0.93816181693361755</v>
      </c>
      <c r="AO271" s="67">
        <v>4.7528868571538991</v>
      </c>
      <c r="AP271" s="67">
        <v>4.7528868571538991</v>
      </c>
      <c r="AQ271" s="67">
        <v>25.149913267313181</v>
      </c>
      <c r="AR271" s="67">
        <v>25.149913267313181</v>
      </c>
      <c r="AS271" s="67">
        <v>47.528868571538993</v>
      </c>
      <c r="AT271" s="67">
        <v>1</v>
      </c>
      <c r="AU271" s="67">
        <v>0</v>
      </c>
      <c r="AV271" s="67">
        <v>129.89999914169312</v>
      </c>
      <c r="AW271" s="67">
        <v>57.142401954298023</v>
      </c>
      <c r="AX271" s="67">
        <v>0</v>
      </c>
      <c r="AY271" s="67">
        <v>13</v>
      </c>
      <c r="AZ271" s="13">
        <v>0</v>
      </c>
      <c r="BA271" s="13">
        <v>0</v>
      </c>
      <c r="BB271" s="13">
        <v>0</v>
      </c>
      <c r="BC271" s="13" t="s">
        <v>2109</v>
      </c>
      <c r="BD271" s="37">
        <v>687571</v>
      </c>
      <c r="BE271" s="36" t="s">
        <v>1415</v>
      </c>
      <c r="BF271" s="36" t="s">
        <v>1808</v>
      </c>
      <c r="BG271" s="36" t="s">
        <v>1809</v>
      </c>
      <c r="BH271" s="36" t="s">
        <v>1807</v>
      </c>
      <c r="BI271" s="36" t="s">
        <v>1534</v>
      </c>
      <c r="BJ271" s="36" t="s">
        <v>1535</v>
      </c>
      <c r="BK271" s="36" t="s">
        <v>1554</v>
      </c>
      <c r="BL271" s="36" t="s">
        <v>1555</v>
      </c>
      <c r="BM271" s="36" t="s">
        <v>1538</v>
      </c>
      <c r="BN271" s="36" t="s">
        <v>1539</v>
      </c>
      <c r="BO271" s="36" t="s">
        <v>1556</v>
      </c>
      <c r="BP271" s="36" t="s">
        <v>1557</v>
      </c>
      <c r="BQ271" s="36" t="s">
        <v>1558</v>
      </c>
      <c r="BR271" s="36" t="s">
        <v>1598</v>
      </c>
      <c r="BS271" s="36" t="s">
        <v>1599</v>
      </c>
      <c r="BT271" s="36" t="s">
        <v>1810</v>
      </c>
      <c r="BU271" s="36" t="s">
        <v>1811</v>
      </c>
      <c r="BV271" s="36" t="s">
        <v>1812</v>
      </c>
      <c r="BW271" s="36" t="s">
        <v>2046</v>
      </c>
      <c r="BX271" s="36" t="s">
        <v>1813</v>
      </c>
      <c r="BY271" s="36" t="s">
        <v>1814</v>
      </c>
      <c r="BZ271" s="36" t="s">
        <v>1815</v>
      </c>
    </row>
    <row r="272" spans="1:78" ht="28.8" hidden="1" x14ac:dyDescent="0.3">
      <c r="A272" s="12" t="s">
        <v>502</v>
      </c>
      <c r="B272" s="11" t="s">
        <v>1356</v>
      </c>
      <c r="C272" s="20">
        <v>493</v>
      </c>
      <c r="D272" s="7">
        <v>8542</v>
      </c>
      <c r="E272" s="22">
        <v>44.645699999999998</v>
      </c>
      <c r="F272" s="22">
        <v>-72.513900000000007</v>
      </c>
      <c r="G272" s="15" t="s">
        <v>1129</v>
      </c>
      <c r="H272" s="15" t="s">
        <v>2090</v>
      </c>
      <c r="I272" s="17" t="s">
        <v>1184</v>
      </c>
      <c r="J272" s="12" t="s">
        <v>503</v>
      </c>
      <c r="K272" s="13">
        <v>58</v>
      </c>
      <c r="L272" s="11">
        <v>58</v>
      </c>
      <c r="M272" s="52">
        <v>37882</v>
      </c>
      <c r="N272" s="11">
        <v>24</v>
      </c>
      <c r="O272" s="11">
        <v>24</v>
      </c>
      <c r="P272" s="11">
        <v>5.2916666666666696</v>
      </c>
      <c r="Q272" s="11">
        <v>5.2916666666666696</v>
      </c>
      <c r="R272" s="11">
        <v>25.9237664444553</v>
      </c>
      <c r="S272" s="11">
        <v>25.9237664444553</v>
      </c>
      <c r="T272" s="11">
        <v>52.9166666666667</v>
      </c>
      <c r="U272" s="11">
        <v>1.0801569351856399</v>
      </c>
      <c r="V272" s="11">
        <v>5.1412894330142302</v>
      </c>
      <c r="W272" s="11">
        <v>5.1412894330142302</v>
      </c>
      <c r="X272" s="11">
        <v>25.187071461695801</v>
      </c>
      <c r="Y272" s="11">
        <v>25.187071461695801</v>
      </c>
      <c r="Z272" s="11">
        <v>51.412894330142301</v>
      </c>
      <c r="AA272" s="11">
        <v>1</v>
      </c>
      <c r="AB272" s="11">
        <v>0</v>
      </c>
      <c r="AC272" s="11">
        <v>145.80000066757199</v>
      </c>
      <c r="AD272" s="11"/>
      <c r="AE272" s="11"/>
      <c r="AF272" s="11">
        <v>7</v>
      </c>
      <c r="AG272" s="67">
        <v>24</v>
      </c>
      <c r="AH272" s="67">
        <v>24</v>
      </c>
      <c r="AI272" s="67">
        <v>5.25</v>
      </c>
      <c r="AJ272" s="67">
        <v>5.25</v>
      </c>
      <c r="AK272" s="67">
        <v>25.719642299223366</v>
      </c>
      <c r="AL272" s="67">
        <v>25.719642299223366</v>
      </c>
      <c r="AM272" s="67">
        <v>52.5</v>
      </c>
      <c r="AN272" s="67">
        <v>1.0716517624676405</v>
      </c>
      <c r="AO272" s="67">
        <v>5.0733881981031281</v>
      </c>
      <c r="AP272" s="67">
        <v>5.0733881981031281</v>
      </c>
      <c r="AQ272" s="67">
        <v>24.854424704821682</v>
      </c>
      <c r="AR272" s="67">
        <v>24.854424704821682</v>
      </c>
      <c r="AS272" s="67">
        <v>50.733881981031281</v>
      </c>
      <c r="AT272" s="67">
        <v>1</v>
      </c>
      <c r="AU272" s="67">
        <v>0</v>
      </c>
      <c r="AV272" s="67">
        <v>145.80000066757202</v>
      </c>
      <c r="AW272" s="67">
        <v>58.583840678691445</v>
      </c>
      <c r="AX272" s="67">
        <v>0</v>
      </c>
      <c r="AY272" s="67">
        <v>10</v>
      </c>
      <c r="AZ272" s="13" t="s">
        <v>2108</v>
      </c>
      <c r="BA272" s="13" t="s">
        <v>2109</v>
      </c>
      <c r="BB272" s="13" t="s">
        <v>2109</v>
      </c>
      <c r="BC272" s="13" t="s">
        <v>2110</v>
      </c>
      <c r="BD272" s="37">
        <v>685116</v>
      </c>
      <c r="BE272" s="36" t="s">
        <v>1356</v>
      </c>
      <c r="BF272" s="36" t="s">
        <v>1896</v>
      </c>
      <c r="BG272" s="36" t="s">
        <v>1897</v>
      </c>
      <c r="BH272" s="36" t="s">
        <v>1650</v>
      </c>
      <c r="BI272" s="36" t="s">
        <v>1534</v>
      </c>
      <c r="BJ272" s="36" t="s">
        <v>1535</v>
      </c>
      <c r="BK272" s="36" t="s">
        <v>1554</v>
      </c>
      <c r="BL272" s="36" t="s">
        <v>1555</v>
      </c>
      <c r="BM272" s="36" t="s">
        <v>1538</v>
      </c>
      <c r="BN272" s="36" t="s">
        <v>1539</v>
      </c>
      <c r="BO272" s="36" t="s">
        <v>1556</v>
      </c>
      <c r="BP272" s="36" t="s">
        <v>1557</v>
      </c>
      <c r="BQ272" s="36" t="s">
        <v>1558</v>
      </c>
      <c r="BR272" s="36" t="s">
        <v>1598</v>
      </c>
      <c r="BS272" s="36" t="s">
        <v>1599</v>
      </c>
      <c r="BT272" s="36" t="s">
        <v>1653</v>
      </c>
      <c r="BU272" s="36" t="s">
        <v>1654</v>
      </c>
      <c r="BV272" s="36" t="s">
        <v>1704</v>
      </c>
      <c r="BW272" s="36" t="s">
        <v>2036</v>
      </c>
      <c r="BX272" s="36" t="s">
        <v>1898</v>
      </c>
      <c r="BY272" s="36" t="s">
        <v>1706</v>
      </c>
      <c r="BZ272" s="36" t="s">
        <v>1707</v>
      </c>
    </row>
    <row r="273" spans="1:78" ht="28.8" hidden="1" x14ac:dyDescent="0.3">
      <c r="A273" s="3" t="str">
        <f>"VT"&amp;C273</f>
        <v>VT494</v>
      </c>
      <c r="C273" s="20">
        <v>494</v>
      </c>
      <c r="D273" s="12">
        <v>8541</v>
      </c>
      <c r="E273" s="12">
        <v>43.938200000000002</v>
      </c>
      <c r="F273" s="12">
        <v>-73.123199999999997</v>
      </c>
      <c r="G273" s="15" t="s">
        <v>1129</v>
      </c>
      <c r="H273" s="15" t="s">
        <v>2085</v>
      </c>
      <c r="I273" s="17" t="s">
        <v>1194</v>
      </c>
      <c r="J273" s="12" t="s">
        <v>504</v>
      </c>
      <c r="K273" s="29">
        <v>1</v>
      </c>
      <c r="L273" s="11">
        <v>83</v>
      </c>
      <c r="M273" s="52">
        <v>37893</v>
      </c>
      <c r="N273" s="11">
        <v>30</v>
      </c>
      <c r="O273" s="11">
        <v>30</v>
      </c>
      <c r="P273" s="11">
        <v>5.7666666666666702</v>
      </c>
      <c r="Q273" s="11">
        <v>5.7666666666666702</v>
      </c>
      <c r="R273" s="11">
        <v>31.5853341494646</v>
      </c>
      <c r="S273" s="11">
        <v>31.5853341494646</v>
      </c>
      <c r="T273" s="11">
        <v>57.6666666666667</v>
      </c>
      <c r="U273" s="11">
        <v>1.0528444716488199</v>
      </c>
      <c r="V273" s="11">
        <v>5.65533980588945</v>
      </c>
      <c r="W273" s="11">
        <v>5.65533980588945</v>
      </c>
      <c r="X273" s="11">
        <v>30.975571820425401</v>
      </c>
      <c r="Y273" s="11">
        <v>30.975571820425401</v>
      </c>
      <c r="Z273" s="11">
        <v>56.553398058894501</v>
      </c>
      <c r="AA273" s="11">
        <v>1</v>
      </c>
      <c r="AB273" s="11">
        <v>0</v>
      </c>
      <c r="AC273" s="11">
        <v>144.200003623962</v>
      </c>
      <c r="AD273" s="11"/>
      <c r="AE273" s="11"/>
      <c r="AF273" s="11">
        <v>5</v>
      </c>
      <c r="AG273" s="67">
        <v>30</v>
      </c>
      <c r="AH273" s="67">
        <v>30</v>
      </c>
      <c r="AI273" s="67">
        <v>4.7333333333333334</v>
      </c>
      <c r="AJ273" s="67">
        <v>4.7333333333333334</v>
      </c>
      <c r="AK273" s="67">
        <v>25.925534388577862</v>
      </c>
      <c r="AL273" s="67">
        <v>25.925534388577862</v>
      </c>
      <c r="AM273" s="67">
        <v>47.333333333333336</v>
      </c>
      <c r="AN273" s="67">
        <v>0.86418447961926215</v>
      </c>
      <c r="AO273" s="67">
        <v>4.0970873695872729</v>
      </c>
      <c r="AP273" s="67">
        <v>4.0970873695872729</v>
      </c>
      <c r="AQ273" s="67">
        <v>22.440671723924549</v>
      </c>
      <c r="AR273" s="67">
        <v>22.440671723924549</v>
      </c>
      <c r="AS273" s="67">
        <v>40.970873695872726</v>
      </c>
      <c r="AT273" s="67">
        <v>1</v>
      </c>
      <c r="AU273" s="67">
        <v>0</v>
      </c>
      <c r="AV273" s="67">
        <v>144.2000036239624</v>
      </c>
      <c r="AW273" s="67">
        <v>53.746472660804002</v>
      </c>
      <c r="AX273" s="67">
        <v>0</v>
      </c>
      <c r="AY273" s="67">
        <v>18</v>
      </c>
      <c r="AZ273" s="1">
        <v>0</v>
      </c>
      <c r="BA273" s="1">
        <v>0</v>
      </c>
      <c r="BB273" s="1">
        <v>0</v>
      </c>
      <c r="BC273" s="1" t="s">
        <v>2110</v>
      </c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</row>
    <row r="274" spans="1:78" hidden="1" x14ac:dyDescent="0.3">
      <c r="A274" s="12" t="s">
        <v>505</v>
      </c>
      <c r="B274" s="11" t="s">
        <v>1392</v>
      </c>
      <c r="C274" s="20">
        <v>496</v>
      </c>
      <c r="D274" s="12">
        <v>1281</v>
      </c>
      <c r="E274" s="22">
        <v>44.881700000000002</v>
      </c>
      <c r="F274" s="22">
        <v>-73.290700000000001</v>
      </c>
      <c r="G274" s="15" t="s">
        <v>1334</v>
      </c>
      <c r="H274" s="15" t="s">
        <v>2090</v>
      </c>
      <c r="I274" s="17" t="s">
        <v>1184</v>
      </c>
      <c r="J274" s="12" t="s">
        <v>506</v>
      </c>
      <c r="K274" s="13">
        <v>83</v>
      </c>
      <c r="L274" s="11">
        <v>83</v>
      </c>
      <c r="M274" s="52">
        <v>37803</v>
      </c>
      <c r="N274" s="11">
        <v>13</v>
      </c>
      <c r="O274" s="11">
        <v>13</v>
      </c>
      <c r="P274" s="11">
        <v>6.0769230769230802</v>
      </c>
      <c r="Q274" s="11">
        <v>6.0769230769230802</v>
      </c>
      <c r="R274" s="11">
        <v>21.910657750896501</v>
      </c>
      <c r="S274" s="11">
        <v>21.910657750896501</v>
      </c>
      <c r="T274" s="11">
        <v>60.769230769230802</v>
      </c>
      <c r="U274" s="11">
        <v>1.68543521160743</v>
      </c>
      <c r="V274" s="11">
        <v>6.5621986614148797</v>
      </c>
      <c r="W274" s="11">
        <v>6.5621986614148797</v>
      </c>
      <c r="X274" s="11">
        <v>23.6603437535125</v>
      </c>
      <c r="Y274" s="11">
        <v>23.6603437535125</v>
      </c>
      <c r="Z274" s="11">
        <v>65.621986614148796</v>
      </c>
      <c r="AA274" s="11">
        <v>1</v>
      </c>
      <c r="AB274" s="11">
        <v>0</v>
      </c>
      <c r="AC274" s="11">
        <v>103.70000118017199</v>
      </c>
      <c r="AD274" s="11"/>
      <c r="AE274" s="11"/>
      <c r="AF274" s="11">
        <v>2</v>
      </c>
      <c r="AG274" s="67">
        <v>13</v>
      </c>
      <c r="AH274" s="67">
        <v>13</v>
      </c>
      <c r="AI274" s="67">
        <v>5.7692307692307692</v>
      </c>
      <c r="AJ274" s="67">
        <v>5.7692307692307692</v>
      </c>
      <c r="AK274" s="67">
        <v>20.80125735844609</v>
      </c>
      <c r="AL274" s="67">
        <v>20.80125735844609</v>
      </c>
      <c r="AM274" s="67">
        <v>57.692307692307686</v>
      </c>
      <c r="AN274" s="67">
        <v>1.6000967198804688</v>
      </c>
      <c r="AO274" s="67">
        <v>6.9961427499762685</v>
      </c>
      <c r="AP274" s="67">
        <v>6.9961427499762685</v>
      </c>
      <c r="AQ274" s="67">
        <v>25.224951415505075</v>
      </c>
      <c r="AR274" s="67">
        <v>25.224951415505075</v>
      </c>
      <c r="AS274" s="67">
        <v>69.961427499762692</v>
      </c>
      <c r="AT274" s="67">
        <v>1</v>
      </c>
      <c r="AU274" s="67">
        <v>0</v>
      </c>
      <c r="AV274" s="67">
        <v>103.70000118017197</v>
      </c>
      <c r="AW274" s="67">
        <v>58.448860472706237</v>
      </c>
      <c r="AX274" s="67">
        <v>0</v>
      </c>
      <c r="AY274" s="67">
        <v>4</v>
      </c>
      <c r="AZ274" s="13" t="s">
        <v>2109</v>
      </c>
      <c r="BA274" s="13" t="s">
        <v>2109</v>
      </c>
      <c r="BB274" s="13" t="s">
        <v>2110</v>
      </c>
      <c r="BC274" s="13" t="s">
        <v>2109</v>
      </c>
      <c r="BD274" s="37">
        <v>689094</v>
      </c>
      <c r="BE274" s="36" t="s">
        <v>1392</v>
      </c>
      <c r="BF274" s="36" t="s">
        <v>1618</v>
      </c>
      <c r="BG274" s="36" t="s">
        <v>1619</v>
      </c>
      <c r="BH274" s="36" t="s">
        <v>1617</v>
      </c>
      <c r="BI274" s="36" t="s">
        <v>1534</v>
      </c>
      <c r="BJ274" s="36" t="s">
        <v>1535</v>
      </c>
      <c r="BK274" s="36" t="s">
        <v>1620</v>
      </c>
      <c r="BL274" s="36" t="s">
        <v>1621</v>
      </c>
      <c r="BM274" s="36" t="s">
        <v>1538</v>
      </c>
      <c r="BN274" s="36" t="s">
        <v>1539</v>
      </c>
      <c r="BO274" s="36" t="s">
        <v>1622</v>
      </c>
      <c r="BP274" s="36" t="s">
        <v>1623</v>
      </c>
      <c r="BQ274" s="36" t="s">
        <v>1624</v>
      </c>
      <c r="BR274" s="36" t="s">
        <v>1625</v>
      </c>
      <c r="BS274" s="36" t="s">
        <v>1626</v>
      </c>
      <c r="BT274" s="36" t="s">
        <v>1627</v>
      </c>
      <c r="BU274" s="36" t="s">
        <v>1628</v>
      </c>
      <c r="BV274" s="36" t="s">
        <v>1629</v>
      </c>
      <c r="BW274" s="36" t="s">
        <v>2029</v>
      </c>
      <c r="BX274" s="36" t="s">
        <v>1630</v>
      </c>
      <c r="BY274" s="36" t="s">
        <v>1631</v>
      </c>
      <c r="BZ274" s="36" t="s">
        <v>1632</v>
      </c>
    </row>
    <row r="275" spans="1:78" ht="28.8" hidden="1" x14ac:dyDescent="0.3">
      <c r="A275" s="12" t="s">
        <v>507</v>
      </c>
      <c r="B275" s="11" t="s">
        <v>1417</v>
      </c>
      <c r="C275" s="20">
        <v>497</v>
      </c>
      <c r="D275" s="7">
        <v>8543</v>
      </c>
      <c r="E275" s="22">
        <v>44.069099999999999</v>
      </c>
      <c r="F275" s="22">
        <v>-72.242699999999999</v>
      </c>
      <c r="G275" s="15" t="s">
        <v>1129</v>
      </c>
      <c r="H275" s="15" t="s">
        <v>2085</v>
      </c>
      <c r="I275" s="17" t="s">
        <v>1194</v>
      </c>
      <c r="J275" s="12" t="s">
        <v>508</v>
      </c>
      <c r="K275" s="13">
        <v>58</v>
      </c>
      <c r="L275" s="11">
        <v>58</v>
      </c>
      <c r="M275" s="52">
        <v>38161</v>
      </c>
      <c r="N275" s="11">
        <v>50</v>
      </c>
      <c r="O275" s="11">
        <v>48</v>
      </c>
      <c r="P275" s="11">
        <v>4.5</v>
      </c>
      <c r="Q275" s="11">
        <v>4.6875</v>
      </c>
      <c r="R275" s="11">
        <v>31.819805153394601</v>
      </c>
      <c r="S275" s="11">
        <v>32.4759526419165</v>
      </c>
      <c r="T275" s="11">
        <v>45.9279326771846</v>
      </c>
      <c r="U275" s="11">
        <v>0.649519052838329</v>
      </c>
      <c r="V275" s="11">
        <v>4.4628349120599804</v>
      </c>
      <c r="W275" s="11">
        <v>4.4822048552867502</v>
      </c>
      <c r="X275" s="11">
        <v>31.5570082963368</v>
      </c>
      <c r="Y275" s="11">
        <v>31.053626157154198</v>
      </c>
      <c r="Z275" s="11">
        <v>43.9164592723114</v>
      </c>
      <c r="AA275" s="11">
        <v>0.995678478817422</v>
      </c>
      <c r="AB275" s="11">
        <v>1</v>
      </c>
      <c r="AC275" s="11">
        <v>230.39999961852999</v>
      </c>
      <c r="AD275" s="11"/>
      <c r="AE275" s="11"/>
      <c r="AF275" s="11">
        <v>23</v>
      </c>
      <c r="AG275" s="67">
        <v>50</v>
      </c>
      <c r="AH275" s="67">
        <v>48</v>
      </c>
      <c r="AI275" s="67">
        <v>4.32</v>
      </c>
      <c r="AJ275" s="67">
        <v>4.5</v>
      </c>
      <c r="AK275" s="67">
        <v>30.547012947258857</v>
      </c>
      <c r="AL275" s="67">
        <v>31.176914536239789</v>
      </c>
      <c r="AM275" s="67">
        <v>44.090815370097204</v>
      </c>
      <c r="AN275" s="67">
        <v>0.62353829072479594</v>
      </c>
      <c r="AO275" s="67">
        <v>3.7273120117308043</v>
      </c>
      <c r="AP275" s="67">
        <v>3.7434895812529483</v>
      </c>
      <c r="AQ275" s="67">
        <v>26.356075990929241</v>
      </c>
      <c r="AR275" s="67">
        <v>25.935656609339389</v>
      </c>
      <c r="AS275" s="67">
        <v>36.678557325979163</v>
      </c>
      <c r="AT275" s="67">
        <v>0.99567847881742211</v>
      </c>
      <c r="AU275" s="67">
        <v>1</v>
      </c>
      <c r="AV275" s="67">
        <v>230.39999961853027</v>
      </c>
      <c r="AW275" s="67">
        <v>51.663891628617904</v>
      </c>
      <c r="AX275" s="67">
        <v>0</v>
      </c>
      <c r="AY275" s="67">
        <v>27</v>
      </c>
      <c r="AZ275" s="13">
        <v>0</v>
      </c>
      <c r="BA275" s="13">
        <v>0</v>
      </c>
      <c r="BB275" s="13">
        <v>0</v>
      </c>
      <c r="BC275" s="13" t="s">
        <v>2110</v>
      </c>
      <c r="BD275" s="37">
        <v>683857</v>
      </c>
      <c r="BE275" s="36" t="s">
        <v>1417</v>
      </c>
      <c r="BF275" s="36" t="s">
        <v>1914</v>
      </c>
      <c r="BG275" s="36" t="s">
        <v>1915</v>
      </c>
      <c r="BH275" s="36" t="s">
        <v>1650</v>
      </c>
      <c r="BI275" s="36" t="s">
        <v>1534</v>
      </c>
      <c r="BJ275" s="36" t="s">
        <v>1535</v>
      </c>
      <c r="BK275" s="36" t="s">
        <v>1554</v>
      </c>
      <c r="BL275" s="36" t="s">
        <v>1555</v>
      </c>
      <c r="BM275" s="36" t="s">
        <v>1538</v>
      </c>
      <c r="BN275" s="36" t="s">
        <v>1539</v>
      </c>
      <c r="BO275" s="36" t="s">
        <v>1556</v>
      </c>
      <c r="BP275" s="36" t="s">
        <v>1557</v>
      </c>
      <c r="BQ275" s="36" t="s">
        <v>1558</v>
      </c>
      <c r="BR275" s="36" t="s">
        <v>1598</v>
      </c>
      <c r="BS275" s="36" t="s">
        <v>1599</v>
      </c>
      <c r="BT275" s="36" t="s">
        <v>1653</v>
      </c>
      <c r="BU275" s="36" t="s">
        <v>1654</v>
      </c>
      <c r="BV275" s="36" t="s">
        <v>1844</v>
      </c>
      <c r="BW275" s="36" t="s">
        <v>2049</v>
      </c>
      <c r="BX275" s="36" t="s">
        <v>1916</v>
      </c>
      <c r="BY275" s="36" t="s">
        <v>1846</v>
      </c>
      <c r="BZ275" s="36" t="s">
        <v>1847</v>
      </c>
    </row>
    <row r="276" spans="1:78" hidden="1" x14ac:dyDescent="0.3">
      <c r="A276" s="12" t="s">
        <v>509</v>
      </c>
      <c r="B276" s="11" t="s">
        <v>1417</v>
      </c>
      <c r="C276" s="20">
        <v>498</v>
      </c>
      <c r="D276" s="7">
        <v>8528</v>
      </c>
      <c r="E276" s="22">
        <v>43.996099999999998</v>
      </c>
      <c r="F276" s="22">
        <v>-72.282399999999996</v>
      </c>
      <c r="G276" s="15" t="s">
        <v>1129</v>
      </c>
      <c r="H276" s="15" t="s">
        <v>2090</v>
      </c>
      <c r="I276" s="17" t="s">
        <v>1192</v>
      </c>
      <c r="J276" s="12" t="s">
        <v>510</v>
      </c>
      <c r="K276" s="13">
        <v>58</v>
      </c>
      <c r="L276" s="11">
        <v>58</v>
      </c>
      <c r="M276" s="52">
        <v>38162</v>
      </c>
      <c r="N276" s="11">
        <v>57</v>
      </c>
      <c r="O276" s="11">
        <v>56</v>
      </c>
      <c r="P276" s="11">
        <v>4.9122807017543897</v>
      </c>
      <c r="Q276" s="11">
        <v>5</v>
      </c>
      <c r="R276" s="11">
        <v>37.086905997821198</v>
      </c>
      <c r="S276" s="11">
        <v>37.416573867739402</v>
      </c>
      <c r="T276" s="11">
        <v>49.559462778335202</v>
      </c>
      <c r="U276" s="11">
        <v>0.65643112048665597</v>
      </c>
      <c r="V276" s="11">
        <v>4.9240019224221196</v>
      </c>
      <c r="W276" s="11">
        <v>4.9358727082597298</v>
      </c>
      <c r="X276" s="11">
        <v>37.175399273241901</v>
      </c>
      <c r="Y276" s="11">
        <v>36.9366891580718</v>
      </c>
      <c r="Z276" s="11">
        <v>48.923839952719703</v>
      </c>
      <c r="AA276" s="11">
        <v>0.99759499757403602</v>
      </c>
      <c r="AB276" s="11">
        <v>0.5</v>
      </c>
      <c r="AC276" s="11">
        <v>207.399998188019</v>
      </c>
      <c r="AD276" s="11"/>
      <c r="AE276" s="11"/>
      <c r="AF276" s="11">
        <v>21</v>
      </c>
      <c r="AG276" s="67">
        <v>57</v>
      </c>
      <c r="AH276" s="67">
        <v>56</v>
      </c>
      <c r="AI276" s="67">
        <v>4.7017543859649127</v>
      </c>
      <c r="AJ276" s="67">
        <v>4.7857142857142856</v>
      </c>
      <c r="AK276" s="67">
        <v>35.497467169343174</v>
      </c>
      <c r="AL276" s="67">
        <v>35.813006416264869</v>
      </c>
      <c r="AM276" s="67">
        <v>47.435485802120837</v>
      </c>
      <c r="AN276" s="67">
        <v>0.6282983581800855</v>
      </c>
      <c r="AO276" s="67">
        <v>4.4074074100407872</v>
      </c>
      <c r="AP276" s="67">
        <v>4.4180327896178051</v>
      </c>
      <c r="AQ276" s="67">
        <v>33.275196234593402</v>
      </c>
      <c r="AR276" s="67">
        <v>33.061530044565885</v>
      </c>
      <c r="AS276" s="67">
        <v>43.791066318105614</v>
      </c>
      <c r="AT276" s="67">
        <v>0.99759499757403647</v>
      </c>
      <c r="AU276" s="67">
        <v>0.5</v>
      </c>
      <c r="AV276" s="67">
        <v>207.3999981880188</v>
      </c>
      <c r="AW276" s="67">
        <v>53.747115989385023</v>
      </c>
      <c r="AX276" s="67">
        <v>0</v>
      </c>
      <c r="AY276" s="67">
        <v>30</v>
      </c>
      <c r="AZ276" s="13" t="s">
        <v>2109</v>
      </c>
      <c r="BA276" s="13" t="s">
        <v>2110</v>
      </c>
      <c r="BB276" s="13" t="s">
        <v>2110</v>
      </c>
      <c r="BC276" s="13" t="s">
        <v>2109</v>
      </c>
      <c r="BD276" s="37">
        <v>683857</v>
      </c>
      <c r="BE276" s="36" t="s">
        <v>1417</v>
      </c>
      <c r="BF276" s="36" t="s">
        <v>1914</v>
      </c>
      <c r="BG276" s="36" t="s">
        <v>1915</v>
      </c>
      <c r="BH276" s="36" t="s">
        <v>1650</v>
      </c>
      <c r="BI276" s="36" t="s">
        <v>1534</v>
      </c>
      <c r="BJ276" s="36" t="s">
        <v>1535</v>
      </c>
      <c r="BK276" s="36" t="s">
        <v>1554</v>
      </c>
      <c r="BL276" s="36" t="s">
        <v>1555</v>
      </c>
      <c r="BM276" s="36" t="s">
        <v>1538</v>
      </c>
      <c r="BN276" s="36" t="s">
        <v>1539</v>
      </c>
      <c r="BO276" s="36" t="s">
        <v>1556</v>
      </c>
      <c r="BP276" s="36" t="s">
        <v>1557</v>
      </c>
      <c r="BQ276" s="36" t="s">
        <v>1558</v>
      </c>
      <c r="BR276" s="36" t="s">
        <v>1598</v>
      </c>
      <c r="BS276" s="36" t="s">
        <v>1599</v>
      </c>
      <c r="BT276" s="36" t="s">
        <v>1653</v>
      </c>
      <c r="BU276" s="36" t="s">
        <v>1654</v>
      </c>
      <c r="BV276" s="36" t="s">
        <v>1844</v>
      </c>
      <c r="BW276" s="36" t="s">
        <v>2049</v>
      </c>
      <c r="BX276" s="36" t="s">
        <v>1916</v>
      </c>
      <c r="BY276" s="36" t="s">
        <v>1846</v>
      </c>
      <c r="BZ276" s="36" t="s">
        <v>1847</v>
      </c>
    </row>
    <row r="277" spans="1:78" hidden="1" x14ac:dyDescent="0.3">
      <c r="A277" s="12" t="s">
        <v>511</v>
      </c>
      <c r="B277" s="11" t="s">
        <v>1356</v>
      </c>
      <c r="C277" s="20">
        <v>499</v>
      </c>
      <c r="D277" s="7">
        <v>5454</v>
      </c>
      <c r="E277" s="22">
        <v>44.575299999999999</v>
      </c>
      <c r="F277" s="22">
        <v>-71.581999999999994</v>
      </c>
      <c r="G277" s="15" t="s">
        <v>1129</v>
      </c>
      <c r="H277" s="15" t="s">
        <v>2090</v>
      </c>
      <c r="I277" s="17" t="s">
        <v>1146</v>
      </c>
      <c r="J277" s="12" t="s">
        <v>512</v>
      </c>
      <c r="K277" s="13">
        <v>58</v>
      </c>
      <c r="L277" s="11">
        <v>58</v>
      </c>
      <c r="M277" s="52">
        <v>38142</v>
      </c>
      <c r="N277" s="11">
        <v>23</v>
      </c>
      <c r="O277" s="11">
        <v>22</v>
      </c>
      <c r="P277" s="11">
        <v>4.6956521739130404</v>
      </c>
      <c r="Q277" s="11">
        <v>4.9090909090909101</v>
      </c>
      <c r="R277" s="11">
        <v>22.5195567181641</v>
      </c>
      <c r="S277" s="11">
        <v>23.025677366405901</v>
      </c>
      <c r="T277" s="11">
        <v>48.011856243233801</v>
      </c>
      <c r="U277" s="11">
        <v>1.00111640723504</v>
      </c>
      <c r="V277" s="11">
        <v>5.4329767319663702</v>
      </c>
      <c r="W277" s="11">
        <v>5.4501262796476801</v>
      </c>
      <c r="X277" s="11">
        <v>26.055641076588799</v>
      </c>
      <c r="Y277" s="11">
        <v>25.5633581950873</v>
      </c>
      <c r="Z277" s="11">
        <v>53.303286553797498</v>
      </c>
      <c r="AA277" s="11">
        <v>0.99685336691273496</v>
      </c>
      <c r="AB277" s="11">
        <v>0.5</v>
      </c>
      <c r="AC277" s="11">
        <v>158.40000077337001</v>
      </c>
      <c r="AD277" s="11"/>
      <c r="AE277" s="11"/>
      <c r="AF277" s="11">
        <v>7</v>
      </c>
      <c r="AG277" s="67">
        <v>23</v>
      </c>
      <c r="AH277" s="67">
        <v>22</v>
      </c>
      <c r="AI277" s="67">
        <v>4.2608695652173916</v>
      </c>
      <c r="AJ277" s="67">
        <v>4.4545454545454541</v>
      </c>
      <c r="AK277" s="67">
        <v>20.434412577593328</v>
      </c>
      <c r="AL277" s="67">
        <v>20.893670202849822</v>
      </c>
      <c r="AM277" s="67">
        <v>43.566313998489932</v>
      </c>
      <c r="AN277" s="67">
        <v>0.90842044360216623</v>
      </c>
      <c r="AO277" s="67">
        <v>5.0698552880719401</v>
      </c>
      <c r="AP277" s="67">
        <v>5.0858586190798913</v>
      </c>
      <c r="AQ277" s="67">
        <v>24.314171809169096</v>
      </c>
      <c r="AR277" s="67">
        <v>23.854791419166148</v>
      </c>
      <c r="AS277" s="67">
        <v>49.740678552211648</v>
      </c>
      <c r="AT277" s="67">
        <v>0.99685336691273452</v>
      </c>
      <c r="AU277" s="67">
        <v>0.5</v>
      </c>
      <c r="AV277" s="67">
        <v>158.40000077337027</v>
      </c>
      <c r="AW277" s="67">
        <v>51.83042783600424</v>
      </c>
      <c r="AX277" s="67">
        <v>0</v>
      </c>
      <c r="AY277" s="67">
        <v>14</v>
      </c>
      <c r="AZ277" s="13">
        <v>0</v>
      </c>
      <c r="BA277" s="13">
        <v>0</v>
      </c>
      <c r="BB277" s="13">
        <v>0</v>
      </c>
      <c r="BC277" s="13" t="s">
        <v>2109</v>
      </c>
      <c r="BD277" s="37">
        <v>685116</v>
      </c>
      <c r="BE277" s="36" t="s">
        <v>1356</v>
      </c>
      <c r="BF277" s="36" t="s">
        <v>1896</v>
      </c>
      <c r="BG277" s="36" t="s">
        <v>1897</v>
      </c>
      <c r="BH277" s="36" t="s">
        <v>1650</v>
      </c>
      <c r="BI277" s="36" t="s">
        <v>1534</v>
      </c>
      <c r="BJ277" s="36" t="s">
        <v>1535</v>
      </c>
      <c r="BK277" s="36" t="s">
        <v>1554</v>
      </c>
      <c r="BL277" s="36" t="s">
        <v>1555</v>
      </c>
      <c r="BM277" s="36" t="s">
        <v>1538</v>
      </c>
      <c r="BN277" s="36" t="s">
        <v>1539</v>
      </c>
      <c r="BO277" s="36" t="s">
        <v>1556</v>
      </c>
      <c r="BP277" s="36" t="s">
        <v>1557</v>
      </c>
      <c r="BQ277" s="36" t="s">
        <v>1558</v>
      </c>
      <c r="BR277" s="36" t="s">
        <v>1598</v>
      </c>
      <c r="BS277" s="36" t="s">
        <v>1599</v>
      </c>
      <c r="BT277" s="36" t="s">
        <v>1653</v>
      </c>
      <c r="BU277" s="36" t="s">
        <v>1654</v>
      </c>
      <c r="BV277" s="36" t="s">
        <v>1704</v>
      </c>
      <c r="BW277" s="36" t="s">
        <v>2036</v>
      </c>
      <c r="BX277" s="36" t="s">
        <v>1898</v>
      </c>
      <c r="BY277" s="36" t="s">
        <v>1706</v>
      </c>
      <c r="BZ277" s="36" t="s">
        <v>1707</v>
      </c>
    </row>
    <row r="278" spans="1:78" ht="28.8" hidden="1" x14ac:dyDescent="0.3">
      <c r="A278" s="12" t="s">
        <v>513</v>
      </c>
      <c r="B278" s="11" t="s">
        <v>1355</v>
      </c>
      <c r="C278" s="20">
        <v>500</v>
      </c>
      <c r="D278" s="25">
        <v>8537</v>
      </c>
      <c r="E278" s="22">
        <v>42.972279999999998</v>
      </c>
      <c r="F278" s="22">
        <v>-72.977230000000006</v>
      </c>
      <c r="G278" s="15" t="s">
        <v>1303</v>
      </c>
      <c r="H278" s="15" t="s">
        <v>2090</v>
      </c>
      <c r="I278" s="17" t="s">
        <v>1192</v>
      </c>
      <c r="J278" s="12" t="s">
        <v>514</v>
      </c>
      <c r="K278" s="13">
        <v>58</v>
      </c>
      <c r="L278" s="11">
        <v>58</v>
      </c>
      <c r="M278" s="52">
        <v>38266</v>
      </c>
      <c r="N278" s="11">
        <v>32</v>
      </c>
      <c r="O278" s="11">
        <v>32</v>
      </c>
      <c r="P278" s="11">
        <v>4.90625</v>
      </c>
      <c r="Q278" s="11">
        <v>4.90625</v>
      </c>
      <c r="R278" s="11">
        <v>27.753941161572001</v>
      </c>
      <c r="S278" s="11">
        <v>27.753941161572001</v>
      </c>
      <c r="T278" s="11">
        <v>49.0625</v>
      </c>
      <c r="U278" s="11">
        <v>0.86731066129912504</v>
      </c>
      <c r="V278" s="11">
        <v>4.4282907758253103</v>
      </c>
      <c r="W278" s="11">
        <v>4.4282907758253103</v>
      </c>
      <c r="X278" s="11">
        <v>25.050195493215298</v>
      </c>
      <c r="Y278" s="11">
        <v>25.050195493215298</v>
      </c>
      <c r="Z278" s="11">
        <v>44.282907758253103</v>
      </c>
      <c r="AA278" s="11">
        <v>1</v>
      </c>
      <c r="AB278" s="11">
        <v>0</v>
      </c>
      <c r="AC278" s="11">
        <v>152.70000119507301</v>
      </c>
      <c r="AD278" s="11"/>
      <c r="AE278" s="11"/>
      <c r="AF278" s="11">
        <v>12</v>
      </c>
      <c r="AG278" s="67">
        <v>32</v>
      </c>
      <c r="AH278" s="67">
        <v>31</v>
      </c>
      <c r="AI278" s="67">
        <v>4.5</v>
      </c>
      <c r="AJ278" s="67">
        <v>4.645161290322581</v>
      </c>
      <c r="AK278" s="67">
        <v>25.455844122715714</v>
      </c>
      <c r="AL278" s="67">
        <v>25.863163491855584</v>
      </c>
      <c r="AM278" s="67">
        <v>45.720045720068576</v>
      </c>
      <c r="AN278" s="67">
        <v>0.80822385912048711</v>
      </c>
      <c r="AO278" s="67">
        <v>3.2645710554460763</v>
      </c>
      <c r="AP278" s="67">
        <v>3.3078964838410005</v>
      </c>
      <c r="AQ278" s="67">
        <v>18.467202647769962</v>
      </c>
      <c r="AR278" s="67">
        <v>18.417588158660656</v>
      </c>
      <c r="AS278" s="67">
        <v>32.558003700225022</v>
      </c>
      <c r="AT278" s="67">
        <v>0.9869024231542407</v>
      </c>
      <c r="AU278" s="67">
        <v>2</v>
      </c>
      <c r="AV278" s="67">
        <v>150.70000119507313</v>
      </c>
      <c r="AW278" s="67">
        <v>53.673029870100663</v>
      </c>
      <c r="AX278" s="67">
        <v>0</v>
      </c>
      <c r="AY278" s="67">
        <v>17</v>
      </c>
      <c r="AZ278" s="13">
        <v>0</v>
      </c>
      <c r="BA278" s="13">
        <v>0</v>
      </c>
      <c r="BB278" s="13">
        <v>0</v>
      </c>
      <c r="BC278" s="13" t="s">
        <v>2110</v>
      </c>
      <c r="BD278" s="37">
        <v>688437</v>
      </c>
      <c r="BE278" s="36" t="s">
        <v>1355</v>
      </c>
      <c r="BF278" s="36" t="s">
        <v>1816</v>
      </c>
      <c r="BG278" s="36" t="s">
        <v>1817</v>
      </c>
      <c r="BH278" s="36" t="s">
        <v>1650</v>
      </c>
      <c r="BI278" s="36" t="s">
        <v>1534</v>
      </c>
      <c r="BJ278" s="36" t="s">
        <v>1535</v>
      </c>
      <c r="BK278" s="36" t="s">
        <v>1554</v>
      </c>
      <c r="BL278" s="36" t="s">
        <v>1555</v>
      </c>
      <c r="BM278" s="36" t="s">
        <v>1538</v>
      </c>
      <c r="BN278" s="36" t="s">
        <v>1539</v>
      </c>
      <c r="BO278" s="36" t="s">
        <v>1556</v>
      </c>
      <c r="BP278" s="36" t="s">
        <v>1557</v>
      </c>
      <c r="BQ278" s="36" t="s">
        <v>1558</v>
      </c>
      <c r="BR278" s="36" t="s">
        <v>1598</v>
      </c>
      <c r="BS278" s="36" t="s">
        <v>1599</v>
      </c>
      <c r="BT278" s="36" t="s">
        <v>1653</v>
      </c>
      <c r="BU278" s="36" t="s">
        <v>1654</v>
      </c>
      <c r="BV278" s="36" t="s">
        <v>1704</v>
      </c>
      <c r="BW278" s="36" t="s">
        <v>2036</v>
      </c>
      <c r="BX278" s="36" t="s">
        <v>1818</v>
      </c>
      <c r="BY278" s="36" t="s">
        <v>1706</v>
      </c>
      <c r="BZ278" s="36" t="s">
        <v>1707</v>
      </c>
    </row>
    <row r="279" spans="1:78" ht="28.8" hidden="1" x14ac:dyDescent="0.3">
      <c r="A279" s="12" t="s">
        <v>515</v>
      </c>
      <c r="B279" s="11" t="s">
        <v>1417</v>
      </c>
      <c r="C279" s="20">
        <v>501</v>
      </c>
      <c r="D279" s="7">
        <v>8526</v>
      </c>
      <c r="E279" s="22">
        <v>44.430599999999998</v>
      </c>
      <c r="F279" s="22">
        <v>-72.422300000000007</v>
      </c>
      <c r="G279" s="15" t="s">
        <v>1129</v>
      </c>
      <c r="H279" s="15" t="s">
        <v>2090</v>
      </c>
      <c r="I279" s="17" t="s">
        <v>1192</v>
      </c>
      <c r="J279" s="12" t="s">
        <v>516</v>
      </c>
      <c r="K279" s="13">
        <v>58</v>
      </c>
      <c r="L279" s="11">
        <v>58</v>
      </c>
      <c r="M279" s="52">
        <v>38149</v>
      </c>
      <c r="N279" s="11">
        <v>50</v>
      </c>
      <c r="O279" s="11">
        <v>50</v>
      </c>
      <c r="P279" s="11">
        <v>5.36</v>
      </c>
      <c r="Q279" s="11">
        <v>5.36</v>
      </c>
      <c r="R279" s="11">
        <v>37.900923471599</v>
      </c>
      <c r="S279" s="11">
        <v>37.900923471599</v>
      </c>
      <c r="T279" s="11">
        <v>53.6</v>
      </c>
      <c r="U279" s="11">
        <v>0.75801846943197904</v>
      </c>
      <c r="V279" s="11">
        <v>4.8992890999243599</v>
      </c>
      <c r="W279" s="11">
        <v>4.8992890999243599</v>
      </c>
      <c r="X279" s="11">
        <v>34.643205455498503</v>
      </c>
      <c r="Y279" s="11">
        <v>34.643205455498503</v>
      </c>
      <c r="Z279" s="11">
        <v>48.992890999243599</v>
      </c>
      <c r="AA279" s="11">
        <v>1</v>
      </c>
      <c r="AB279" s="11">
        <v>0</v>
      </c>
      <c r="AC279" s="11">
        <v>168.80000066757199</v>
      </c>
      <c r="AD279" s="11"/>
      <c r="AE279" s="11"/>
      <c r="AF279" s="11">
        <v>13</v>
      </c>
      <c r="AG279" s="67">
        <v>50</v>
      </c>
      <c r="AH279" s="67">
        <v>49</v>
      </c>
      <c r="AI279" s="67">
        <v>5.0199999999999996</v>
      </c>
      <c r="AJ279" s="67">
        <v>5.1224489795918364</v>
      </c>
      <c r="AK279" s="67">
        <v>35.496760415564687</v>
      </c>
      <c r="AL279" s="67">
        <v>35.857142857142854</v>
      </c>
      <c r="AM279" s="67">
        <v>50.709657736520967</v>
      </c>
      <c r="AN279" s="67">
        <v>0.71714285714285708</v>
      </c>
      <c r="AO279" s="67">
        <v>4.4739336474147819</v>
      </c>
      <c r="AP279" s="67">
        <v>4.5825242694849706</v>
      </c>
      <c r="AQ279" s="67">
        <v>31.635488206656568</v>
      </c>
      <c r="AR279" s="67">
        <v>32.077669886394794</v>
      </c>
      <c r="AS279" s="67">
        <v>45.364675802666532</v>
      </c>
      <c r="AT279" s="67">
        <v>0.97630331762926092</v>
      </c>
      <c r="AU279" s="67">
        <v>4</v>
      </c>
      <c r="AV279" s="67">
        <v>164.80000066757202</v>
      </c>
      <c r="AW279" s="67">
        <v>58.214265733436648</v>
      </c>
      <c r="AX279" s="67">
        <v>0</v>
      </c>
      <c r="AY279" s="67">
        <v>22</v>
      </c>
      <c r="AZ279" s="13">
        <v>0</v>
      </c>
      <c r="BA279" s="13">
        <v>0</v>
      </c>
      <c r="BB279" s="13">
        <v>0</v>
      </c>
      <c r="BC279" s="13" t="s">
        <v>2110</v>
      </c>
      <c r="BD279" s="37">
        <v>683857</v>
      </c>
      <c r="BE279" s="36" t="s">
        <v>1417</v>
      </c>
      <c r="BF279" s="36" t="s">
        <v>1914</v>
      </c>
      <c r="BG279" s="36" t="s">
        <v>1915</v>
      </c>
      <c r="BH279" s="36" t="s">
        <v>1650</v>
      </c>
      <c r="BI279" s="36" t="s">
        <v>1534</v>
      </c>
      <c r="BJ279" s="36" t="s">
        <v>1535</v>
      </c>
      <c r="BK279" s="36" t="s">
        <v>1554</v>
      </c>
      <c r="BL279" s="36" t="s">
        <v>1555</v>
      </c>
      <c r="BM279" s="36" t="s">
        <v>1538</v>
      </c>
      <c r="BN279" s="36" t="s">
        <v>1539</v>
      </c>
      <c r="BO279" s="36" t="s">
        <v>1556</v>
      </c>
      <c r="BP279" s="36" t="s">
        <v>1557</v>
      </c>
      <c r="BQ279" s="36" t="s">
        <v>1558</v>
      </c>
      <c r="BR279" s="36" t="s">
        <v>1598</v>
      </c>
      <c r="BS279" s="36" t="s">
        <v>1599</v>
      </c>
      <c r="BT279" s="36" t="s">
        <v>1653</v>
      </c>
      <c r="BU279" s="36" t="s">
        <v>1654</v>
      </c>
      <c r="BV279" s="36" t="s">
        <v>1844</v>
      </c>
      <c r="BW279" s="36" t="s">
        <v>2049</v>
      </c>
      <c r="BX279" s="36" t="s">
        <v>1916</v>
      </c>
      <c r="BY279" s="36" t="s">
        <v>1846</v>
      </c>
      <c r="BZ279" s="36" t="s">
        <v>1847</v>
      </c>
    </row>
    <row r="280" spans="1:78" ht="28.8" hidden="1" x14ac:dyDescent="0.3">
      <c r="A280" s="12" t="s">
        <v>517</v>
      </c>
      <c r="B280" s="11" t="s">
        <v>1355</v>
      </c>
      <c r="C280" s="20">
        <v>502</v>
      </c>
      <c r="D280" s="7">
        <v>8546</v>
      </c>
      <c r="E280" s="8">
        <v>42.973199999999999</v>
      </c>
      <c r="F280" s="8">
        <v>-72.620999999999995</v>
      </c>
      <c r="G280" s="15" t="s">
        <v>1129</v>
      </c>
      <c r="H280" s="15" t="s">
        <v>2090</v>
      </c>
      <c r="I280" s="17" t="s">
        <v>1146</v>
      </c>
      <c r="J280" s="12" t="s">
        <v>518</v>
      </c>
      <c r="K280" s="29">
        <v>1</v>
      </c>
      <c r="L280" s="11">
        <v>58</v>
      </c>
      <c r="M280" s="52">
        <v>38618</v>
      </c>
      <c r="N280" s="11">
        <v>20</v>
      </c>
      <c r="O280" s="11">
        <v>20</v>
      </c>
      <c r="P280" s="11">
        <v>4.9000000000000004</v>
      </c>
      <c r="Q280" s="11">
        <v>4.9000000000000004</v>
      </c>
      <c r="R280" s="11">
        <v>21.913466179497899</v>
      </c>
      <c r="S280" s="11">
        <v>21.913466179497899</v>
      </c>
      <c r="T280" s="11">
        <v>49</v>
      </c>
      <c r="U280" s="11">
        <v>1.0956733089749</v>
      </c>
      <c r="V280" s="11">
        <v>4.9045226132762796</v>
      </c>
      <c r="W280" s="11">
        <v>4.9045226132762796</v>
      </c>
      <c r="X280" s="11">
        <v>21.9336919209413</v>
      </c>
      <c r="Y280" s="11">
        <v>21.9336919209413</v>
      </c>
      <c r="Z280" s="11">
        <v>49.045226132762799</v>
      </c>
      <c r="AA280" s="11">
        <v>1</v>
      </c>
      <c r="AB280" s="11">
        <v>0</v>
      </c>
      <c r="AC280" s="11">
        <v>159.20000038296001</v>
      </c>
      <c r="AD280" s="11"/>
      <c r="AE280" s="11"/>
      <c r="AF280" s="11">
        <v>7</v>
      </c>
      <c r="AG280" s="67">
        <v>20</v>
      </c>
      <c r="AH280" s="67">
        <v>20</v>
      </c>
      <c r="AI280" s="67">
        <v>4.9000000000000004</v>
      </c>
      <c r="AJ280" s="67">
        <v>4.9000000000000004</v>
      </c>
      <c r="AK280" s="67">
        <v>21.913466179497942</v>
      </c>
      <c r="AL280" s="67">
        <v>21.913466179497942</v>
      </c>
      <c r="AM280" s="67">
        <v>49.000000000000007</v>
      </c>
      <c r="AN280" s="67">
        <v>1.0956733089748969</v>
      </c>
      <c r="AO280" s="67">
        <v>4.5879396903950989</v>
      </c>
      <c r="AP280" s="67">
        <v>4.5879396903950989</v>
      </c>
      <c r="AQ280" s="67">
        <v>20.51789004878556</v>
      </c>
      <c r="AR280" s="67">
        <v>20.51789004878556</v>
      </c>
      <c r="AS280" s="67">
        <v>45.879396903950983</v>
      </c>
      <c r="AT280" s="67">
        <v>1</v>
      </c>
      <c r="AU280" s="67">
        <v>0</v>
      </c>
      <c r="AV280" s="67">
        <v>159.20000038295984</v>
      </c>
      <c r="AW280" s="67">
        <v>55.577382448260622</v>
      </c>
      <c r="AX280" s="67">
        <v>0</v>
      </c>
      <c r="AY280" s="67">
        <v>10</v>
      </c>
      <c r="AZ280" s="29">
        <v>0</v>
      </c>
      <c r="BA280" s="29">
        <v>0</v>
      </c>
      <c r="BB280" s="29">
        <v>0</v>
      </c>
      <c r="BC280" s="29" t="s">
        <v>2110</v>
      </c>
      <c r="BD280" s="37">
        <v>688437</v>
      </c>
      <c r="BE280" s="36" t="s">
        <v>1355</v>
      </c>
      <c r="BF280" s="36" t="s">
        <v>1816</v>
      </c>
      <c r="BG280" s="36" t="s">
        <v>1817</v>
      </c>
      <c r="BH280" s="36" t="s">
        <v>1650</v>
      </c>
      <c r="BI280" s="36" t="s">
        <v>1534</v>
      </c>
      <c r="BJ280" s="36" t="s">
        <v>1535</v>
      </c>
      <c r="BK280" s="36" t="s">
        <v>1554</v>
      </c>
      <c r="BL280" s="36" t="s">
        <v>1555</v>
      </c>
      <c r="BM280" s="36" t="s">
        <v>1538</v>
      </c>
      <c r="BN280" s="36" t="s">
        <v>1539</v>
      </c>
      <c r="BO280" s="36" t="s">
        <v>1556</v>
      </c>
      <c r="BP280" s="36" t="s">
        <v>1557</v>
      </c>
      <c r="BQ280" s="36" t="s">
        <v>1558</v>
      </c>
      <c r="BR280" s="36" t="s">
        <v>1598</v>
      </c>
      <c r="BS280" s="36" t="s">
        <v>1599</v>
      </c>
      <c r="BT280" s="36" t="s">
        <v>1653</v>
      </c>
      <c r="BU280" s="36" t="s">
        <v>1654</v>
      </c>
      <c r="BV280" s="36" t="s">
        <v>1704</v>
      </c>
      <c r="BW280" s="36" t="s">
        <v>2036</v>
      </c>
      <c r="BX280" s="36" t="s">
        <v>1818</v>
      </c>
      <c r="BY280" s="36" t="s">
        <v>1706</v>
      </c>
      <c r="BZ280" s="36" t="s">
        <v>1707</v>
      </c>
    </row>
    <row r="281" spans="1:78" ht="28.8" hidden="1" x14ac:dyDescent="0.3">
      <c r="A281" s="12" t="s">
        <v>519</v>
      </c>
      <c r="B281" s="11" t="s">
        <v>1355</v>
      </c>
      <c r="C281" s="20">
        <v>503</v>
      </c>
      <c r="D281" s="7">
        <v>8547</v>
      </c>
      <c r="E281" s="8">
        <v>43.305300000000003</v>
      </c>
      <c r="F281" s="8">
        <v>-72.566699999999997</v>
      </c>
      <c r="G281" s="15" t="s">
        <v>1129</v>
      </c>
      <c r="H281" s="15" t="s">
        <v>2090</v>
      </c>
      <c r="I281" s="17" t="s">
        <v>1146</v>
      </c>
      <c r="J281" s="12" t="s">
        <v>520</v>
      </c>
      <c r="K281" s="29">
        <v>1</v>
      </c>
      <c r="L281" s="11">
        <v>58</v>
      </c>
      <c r="M281" s="52">
        <v>38644</v>
      </c>
      <c r="N281" s="11">
        <v>30</v>
      </c>
      <c r="O281" s="11">
        <v>30</v>
      </c>
      <c r="P281" s="11">
        <v>4.8</v>
      </c>
      <c r="Q281" s="11">
        <v>4.8</v>
      </c>
      <c r="R281" s="11">
        <v>26.290682760248</v>
      </c>
      <c r="S281" s="11">
        <v>26.290682760248</v>
      </c>
      <c r="T281" s="11">
        <v>48</v>
      </c>
      <c r="U281" s="11">
        <v>0.87635609200826603</v>
      </c>
      <c r="V281" s="11">
        <v>4.8149737719945298</v>
      </c>
      <c r="W281" s="11">
        <v>4.8149737719945298</v>
      </c>
      <c r="X281" s="11">
        <v>26.372697487171401</v>
      </c>
      <c r="Y281" s="11">
        <v>26.372697487171401</v>
      </c>
      <c r="Z281" s="11">
        <v>48.1497377199453</v>
      </c>
      <c r="AA281" s="11">
        <v>1</v>
      </c>
      <c r="AB281" s="11">
        <v>0</v>
      </c>
      <c r="AC281" s="11">
        <v>209.69999999552999</v>
      </c>
      <c r="AD281" s="11"/>
      <c r="AE281" s="11"/>
      <c r="AF281" s="11">
        <v>11</v>
      </c>
      <c r="AG281" s="67">
        <v>30</v>
      </c>
      <c r="AH281" s="67">
        <v>29</v>
      </c>
      <c r="AI281" s="67">
        <v>4.5</v>
      </c>
      <c r="AJ281" s="67">
        <v>4.6551724137931032</v>
      </c>
      <c r="AK281" s="67">
        <v>24.647515087732476</v>
      </c>
      <c r="AL281" s="67">
        <v>25.068870653902</v>
      </c>
      <c r="AM281" s="67">
        <v>45.769286494404696</v>
      </c>
      <c r="AN281" s="67">
        <v>0.83562902179673348</v>
      </c>
      <c r="AO281" s="67">
        <v>4.3872198443880182</v>
      </c>
      <c r="AP281" s="67">
        <v>4.3893129836580034</v>
      </c>
      <c r="AQ281" s="67">
        <v>24.029792735056223</v>
      </c>
      <c r="AR281" s="67">
        <v>23.637173807093625</v>
      </c>
      <c r="AS281" s="67">
        <v>43.15537763271815</v>
      </c>
      <c r="AT281" s="67">
        <v>0.99952312827137701</v>
      </c>
      <c r="AU281" s="67">
        <v>0.10000000149011612</v>
      </c>
      <c r="AV281" s="67">
        <v>209.59999999403954</v>
      </c>
      <c r="AW281" s="67">
        <v>53.97505694906917</v>
      </c>
      <c r="AX281" s="67">
        <v>0</v>
      </c>
      <c r="AY281" s="67">
        <v>16</v>
      </c>
      <c r="AZ281" s="29">
        <v>0</v>
      </c>
      <c r="BA281" s="29">
        <v>0</v>
      </c>
      <c r="BB281" s="29">
        <v>0</v>
      </c>
      <c r="BC281" s="29" t="s">
        <v>2110</v>
      </c>
      <c r="BD281" s="37">
        <v>688437</v>
      </c>
      <c r="BE281" s="36" t="s">
        <v>1355</v>
      </c>
      <c r="BF281" s="36" t="s">
        <v>1816</v>
      </c>
      <c r="BG281" s="36" t="s">
        <v>1817</v>
      </c>
      <c r="BH281" s="36" t="s">
        <v>1650</v>
      </c>
      <c r="BI281" s="36" t="s">
        <v>1534</v>
      </c>
      <c r="BJ281" s="36" t="s">
        <v>1535</v>
      </c>
      <c r="BK281" s="36" t="s">
        <v>1554</v>
      </c>
      <c r="BL281" s="36" t="s">
        <v>1555</v>
      </c>
      <c r="BM281" s="36" t="s">
        <v>1538</v>
      </c>
      <c r="BN281" s="36" t="s">
        <v>1539</v>
      </c>
      <c r="BO281" s="36" t="s">
        <v>1556</v>
      </c>
      <c r="BP281" s="36" t="s">
        <v>1557</v>
      </c>
      <c r="BQ281" s="36" t="s">
        <v>1558</v>
      </c>
      <c r="BR281" s="36" t="s">
        <v>1598</v>
      </c>
      <c r="BS281" s="36" t="s">
        <v>1599</v>
      </c>
      <c r="BT281" s="36" t="s">
        <v>1653</v>
      </c>
      <c r="BU281" s="36" t="s">
        <v>1654</v>
      </c>
      <c r="BV281" s="36" t="s">
        <v>1704</v>
      </c>
      <c r="BW281" s="36" t="s">
        <v>2036</v>
      </c>
      <c r="BX281" s="36" t="s">
        <v>1818</v>
      </c>
      <c r="BY281" s="36" t="s">
        <v>1706</v>
      </c>
      <c r="BZ281" s="36" t="s">
        <v>1707</v>
      </c>
    </row>
    <row r="282" spans="1:78" ht="28.8" hidden="1" x14ac:dyDescent="0.3">
      <c r="A282" s="12" t="s">
        <v>521</v>
      </c>
      <c r="B282" s="11" t="s">
        <v>1356</v>
      </c>
      <c r="C282" s="20">
        <v>504</v>
      </c>
      <c r="D282" s="7">
        <v>4444</v>
      </c>
      <c r="E282" s="8">
        <v>44.724899999999998</v>
      </c>
      <c r="F282" s="8">
        <v>-73.024299999999997</v>
      </c>
      <c r="G282" s="15" t="s">
        <v>1129</v>
      </c>
      <c r="H282" s="15" t="s">
        <v>2090</v>
      </c>
      <c r="I282" s="47" t="s">
        <v>1131</v>
      </c>
      <c r="J282" s="12" t="s">
        <v>522</v>
      </c>
      <c r="K282" s="29">
        <v>1</v>
      </c>
      <c r="L282" s="11">
        <v>58</v>
      </c>
      <c r="M282" s="52">
        <v>38524</v>
      </c>
      <c r="N282" s="11">
        <v>49</v>
      </c>
      <c r="O282" s="11">
        <v>48</v>
      </c>
      <c r="P282" s="11">
        <v>5.0612244897959204</v>
      </c>
      <c r="Q282" s="11">
        <v>5.1666666666666696</v>
      </c>
      <c r="R282" s="11">
        <v>35.428571428571402</v>
      </c>
      <c r="S282" s="11">
        <v>35.795716689756802</v>
      </c>
      <c r="T282" s="11">
        <v>51.136738128224003</v>
      </c>
      <c r="U282" s="11">
        <v>0.73052483040320004</v>
      </c>
      <c r="V282" s="11">
        <v>4.7939829949078501</v>
      </c>
      <c r="W282" s="11">
        <v>4.8097112856129298</v>
      </c>
      <c r="X282" s="11">
        <v>33.557880964355</v>
      </c>
      <c r="Y282" s="11">
        <v>33.322657265676099</v>
      </c>
      <c r="Z282" s="11">
        <v>47.603796093823</v>
      </c>
      <c r="AA282" s="11">
        <v>0.99672988880806102</v>
      </c>
      <c r="AB282" s="11">
        <v>0.5</v>
      </c>
      <c r="AC282" s="11">
        <v>152.39999961852999</v>
      </c>
      <c r="AD282" s="11"/>
      <c r="AE282" s="11"/>
      <c r="AF282" s="11">
        <v>17</v>
      </c>
      <c r="AG282" s="67">
        <v>50</v>
      </c>
      <c r="AH282" s="67">
        <v>48</v>
      </c>
      <c r="AI282" s="67">
        <v>4.78</v>
      </c>
      <c r="AJ282" s="67">
        <v>4.979166666666667</v>
      </c>
      <c r="AK282" s="67">
        <v>33.799704140716976</v>
      </c>
      <c r="AL282" s="67">
        <v>34.496678584080136</v>
      </c>
      <c r="AM282" s="67">
        <v>48.785670710431631</v>
      </c>
      <c r="AN282" s="67">
        <v>0.68993357168160285</v>
      </c>
      <c r="AO282" s="67">
        <v>4.0619295959819048</v>
      </c>
      <c r="AP282" s="67">
        <v>4.0885826773870839</v>
      </c>
      <c r="AQ282" s="67">
        <v>28.722179620211381</v>
      </c>
      <c r="AR282" s="67">
        <v>28.326531712721682</v>
      </c>
      <c r="AS282" s="67">
        <v>40.059765323122583</v>
      </c>
      <c r="AT282" s="67">
        <v>0.99348109515979943</v>
      </c>
      <c r="AU282" s="67">
        <v>1</v>
      </c>
      <c r="AV282" s="67">
        <v>152.39999961853027</v>
      </c>
      <c r="AW282" s="67">
        <v>54.803223382720873</v>
      </c>
      <c r="AX282" s="67">
        <v>0</v>
      </c>
      <c r="AY282" s="67">
        <v>26</v>
      </c>
      <c r="AZ282" s="29">
        <v>0</v>
      </c>
      <c r="BA282" s="29">
        <v>0</v>
      </c>
      <c r="BB282" s="29">
        <v>0</v>
      </c>
      <c r="BC282" s="29" t="s">
        <v>2110</v>
      </c>
      <c r="BD282" s="37">
        <v>685116</v>
      </c>
      <c r="BE282" s="36" t="s">
        <v>1356</v>
      </c>
      <c r="BF282" s="36" t="s">
        <v>1896</v>
      </c>
      <c r="BG282" s="36" t="s">
        <v>1897</v>
      </c>
      <c r="BH282" s="36" t="s">
        <v>1650</v>
      </c>
      <c r="BI282" s="36" t="s">
        <v>1534</v>
      </c>
      <c r="BJ282" s="36" t="s">
        <v>1535</v>
      </c>
      <c r="BK282" s="36" t="s">
        <v>1554</v>
      </c>
      <c r="BL282" s="36" t="s">
        <v>1555</v>
      </c>
      <c r="BM282" s="36" t="s">
        <v>1538</v>
      </c>
      <c r="BN282" s="36" t="s">
        <v>1539</v>
      </c>
      <c r="BO282" s="36" t="s">
        <v>1556</v>
      </c>
      <c r="BP282" s="36" t="s">
        <v>1557</v>
      </c>
      <c r="BQ282" s="36" t="s">
        <v>1558</v>
      </c>
      <c r="BR282" s="36" t="s">
        <v>1598</v>
      </c>
      <c r="BS282" s="36" t="s">
        <v>1599</v>
      </c>
      <c r="BT282" s="36" t="s">
        <v>1653</v>
      </c>
      <c r="BU282" s="36" t="s">
        <v>1654</v>
      </c>
      <c r="BV282" s="36" t="s">
        <v>1704</v>
      </c>
      <c r="BW282" s="36" t="s">
        <v>2036</v>
      </c>
      <c r="BX282" s="36" t="s">
        <v>1898</v>
      </c>
      <c r="BY282" s="36" t="s">
        <v>1706</v>
      </c>
      <c r="BZ282" s="36" t="s">
        <v>1707</v>
      </c>
    </row>
    <row r="283" spans="1:78" ht="43.2" hidden="1" x14ac:dyDescent="0.3">
      <c r="A283" s="3" t="str">
        <f>"VT"&amp;C283</f>
        <v>VT506</v>
      </c>
      <c r="B283" s="11" t="s">
        <v>1355</v>
      </c>
      <c r="C283" s="20">
        <v>506</v>
      </c>
      <c r="D283" s="14" t="s">
        <v>1112</v>
      </c>
      <c r="E283" s="12">
        <v>43.226700000000001</v>
      </c>
      <c r="F283" s="12">
        <v>-72.634399999999999</v>
      </c>
      <c r="G283" s="15" t="s">
        <v>1320</v>
      </c>
      <c r="H283" s="15" t="s">
        <v>2090</v>
      </c>
      <c r="I283" s="17" t="s">
        <v>1212</v>
      </c>
      <c r="J283" s="12" t="s">
        <v>523</v>
      </c>
      <c r="K283" s="29">
        <v>1</v>
      </c>
      <c r="L283" s="11">
        <v>58</v>
      </c>
      <c r="M283" s="52">
        <v>38615</v>
      </c>
      <c r="N283" s="11">
        <v>34</v>
      </c>
      <c r="O283" s="11">
        <v>33</v>
      </c>
      <c r="P283" s="11">
        <v>4.8235294117647101</v>
      </c>
      <c r="Q283" s="11">
        <v>4.9696969696969697</v>
      </c>
      <c r="R283" s="11">
        <v>28.125767963371398</v>
      </c>
      <c r="S283" s="11">
        <v>28.548735576734401</v>
      </c>
      <c r="T283" s="11">
        <v>48.9606775901756</v>
      </c>
      <c r="U283" s="11">
        <v>0.83966869343336603</v>
      </c>
      <c r="V283" s="11">
        <v>5.1851239705738896</v>
      </c>
      <c r="W283" s="11">
        <v>5.1879823631514101</v>
      </c>
      <c r="X283" s="11">
        <v>30.234208441225601</v>
      </c>
      <c r="Y283" s="11">
        <v>29.802689694257701</v>
      </c>
      <c r="Z283" s="11">
        <v>51.111191160064202</v>
      </c>
      <c r="AA283" s="11">
        <v>0.99944903579514399</v>
      </c>
      <c r="AB283" s="11">
        <v>0.10000000149011599</v>
      </c>
      <c r="AC283" s="11">
        <v>181.39999692887099</v>
      </c>
      <c r="AD283" s="11"/>
      <c r="AE283" s="11"/>
      <c r="AF283" s="11">
        <v>8</v>
      </c>
      <c r="AG283" s="67">
        <v>34</v>
      </c>
      <c r="AH283" s="67">
        <v>33</v>
      </c>
      <c r="AI283" s="67">
        <v>4.7058823529411766</v>
      </c>
      <c r="AJ283" s="67">
        <v>4.8484848484848486</v>
      </c>
      <c r="AK283" s="67">
        <v>27.439773622801415</v>
      </c>
      <c r="AL283" s="67">
        <v>27.852424952911655</v>
      </c>
      <c r="AM283" s="67">
        <v>47.766514722122565</v>
      </c>
      <c r="AN283" s="67">
        <v>0.81918896920328399</v>
      </c>
      <c r="AO283" s="67">
        <v>4.7333333468935272</v>
      </c>
      <c r="AP283" s="67">
        <v>4.7359426817874422</v>
      </c>
      <c r="AQ283" s="67">
        <v>27.599839048003261</v>
      </c>
      <c r="AR283" s="67">
        <v>27.205919425941278</v>
      </c>
      <c r="AS283" s="67">
        <v>46.657766890500255</v>
      </c>
      <c r="AT283" s="67">
        <v>0.99944903579514388</v>
      </c>
      <c r="AU283" s="67">
        <v>0.10000000149011612</v>
      </c>
      <c r="AV283" s="67">
        <v>181.39999692887068</v>
      </c>
      <c r="AW283" s="67">
        <v>54.92878009930309</v>
      </c>
      <c r="AX283" s="67">
        <v>0</v>
      </c>
      <c r="AY283" s="67">
        <v>18</v>
      </c>
      <c r="AZ283" s="29"/>
      <c r="BA283" s="29"/>
      <c r="BB283" s="29"/>
      <c r="BC283" s="29"/>
      <c r="BD283" s="37">
        <v>688437</v>
      </c>
      <c r="BE283" s="36" t="s">
        <v>1355</v>
      </c>
      <c r="BF283" s="36" t="s">
        <v>1816</v>
      </c>
      <c r="BG283" s="36" t="s">
        <v>1817</v>
      </c>
      <c r="BH283" s="36" t="s">
        <v>1650</v>
      </c>
      <c r="BI283" s="36" t="s">
        <v>1534</v>
      </c>
      <c r="BJ283" s="36" t="s">
        <v>1535</v>
      </c>
      <c r="BK283" s="36" t="s">
        <v>1554</v>
      </c>
      <c r="BL283" s="36" t="s">
        <v>1555</v>
      </c>
      <c r="BM283" s="36" t="s">
        <v>1538</v>
      </c>
      <c r="BN283" s="36" t="s">
        <v>1539</v>
      </c>
      <c r="BO283" s="36" t="s">
        <v>1556</v>
      </c>
      <c r="BP283" s="36" t="s">
        <v>1557</v>
      </c>
      <c r="BQ283" s="36" t="s">
        <v>1558</v>
      </c>
      <c r="BR283" s="36" t="s">
        <v>1598</v>
      </c>
      <c r="BS283" s="36" t="s">
        <v>1599</v>
      </c>
      <c r="BT283" s="36" t="s">
        <v>1653</v>
      </c>
      <c r="BU283" s="36" t="s">
        <v>1654</v>
      </c>
      <c r="BV283" s="36" t="s">
        <v>1704</v>
      </c>
      <c r="BW283" s="36" t="s">
        <v>2036</v>
      </c>
      <c r="BX283" s="36" t="s">
        <v>1818</v>
      </c>
      <c r="BY283" s="36" t="s">
        <v>1706</v>
      </c>
      <c r="BZ283" s="36" t="s">
        <v>1707</v>
      </c>
    </row>
    <row r="284" spans="1:78" ht="28.8" hidden="1" x14ac:dyDescent="0.3">
      <c r="A284" s="12" t="s">
        <v>524</v>
      </c>
      <c r="B284" s="11" t="s">
        <v>1392</v>
      </c>
      <c r="C284" s="20">
        <v>507</v>
      </c>
      <c r="D284" s="19">
        <v>4512</v>
      </c>
      <c r="E284" s="22">
        <v>44.806600000000003</v>
      </c>
      <c r="F284" s="22">
        <v>-71.787300000000002</v>
      </c>
      <c r="G284" s="15" t="s">
        <v>1129</v>
      </c>
      <c r="H284" s="15" t="s">
        <v>2090</v>
      </c>
      <c r="I284" s="17" t="s">
        <v>1184</v>
      </c>
      <c r="J284" s="12" t="s">
        <v>525</v>
      </c>
      <c r="K284" s="13">
        <v>58</v>
      </c>
      <c r="L284" s="11">
        <v>58</v>
      </c>
      <c r="M284" s="52">
        <v>38631</v>
      </c>
      <c r="N284" s="11">
        <v>24</v>
      </c>
      <c r="O284" s="11">
        <v>24</v>
      </c>
      <c r="P284" s="11">
        <v>4.9166666666666696</v>
      </c>
      <c r="Q284" s="11">
        <v>4.9166666666666696</v>
      </c>
      <c r="R284" s="11">
        <v>24.0866491373679</v>
      </c>
      <c r="S284" s="11">
        <v>24.0866491373679</v>
      </c>
      <c r="T284" s="11">
        <v>49.1666666666667</v>
      </c>
      <c r="U284" s="11">
        <v>1.00361038072366</v>
      </c>
      <c r="V284" s="11">
        <v>5.5814714071822404</v>
      </c>
      <c r="W284" s="11">
        <v>5.5814714071822404</v>
      </c>
      <c r="X284" s="11">
        <v>27.343513923061</v>
      </c>
      <c r="Y284" s="11">
        <v>27.343513923061</v>
      </c>
      <c r="Z284" s="11">
        <v>55.814714071822401</v>
      </c>
      <c r="AA284" s="11">
        <v>1</v>
      </c>
      <c r="AB284" s="11">
        <v>0</v>
      </c>
      <c r="AC284" s="11">
        <v>183.50000068545299</v>
      </c>
      <c r="AD284" s="11"/>
      <c r="AE284" s="11"/>
      <c r="AF284" s="11">
        <v>7</v>
      </c>
      <c r="AG284" s="67">
        <v>24</v>
      </c>
      <c r="AH284" s="67">
        <v>23</v>
      </c>
      <c r="AI284" s="67">
        <v>4.333333333333333</v>
      </c>
      <c r="AJ284" s="67">
        <v>4.5217391304347823</v>
      </c>
      <c r="AK284" s="67">
        <v>21.228911104120872</v>
      </c>
      <c r="AL284" s="67">
        <v>21.685499061935772</v>
      </c>
      <c r="AM284" s="67">
        <v>44.265339599454926</v>
      </c>
      <c r="AN284" s="67">
        <v>0.90356246091399062</v>
      </c>
      <c r="AO284" s="67">
        <v>5.5760218267628376</v>
      </c>
      <c r="AP284" s="67">
        <v>5.6374655932168807</v>
      </c>
      <c r="AQ284" s="67">
        <v>27.316816540381378</v>
      </c>
      <c r="AR284" s="67">
        <v>27.036335203540354</v>
      </c>
      <c r="AS284" s="67">
        <v>55.187688136266544</v>
      </c>
      <c r="AT284" s="67">
        <v>0.98910081747940537</v>
      </c>
      <c r="AU284" s="67">
        <v>2</v>
      </c>
      <c r="AV284" s="67">
        <v>181.50000068545341</v>
      </c>
      <c r="AW284" s="67">
        <v>51.639180076891037</v>
      </c>
      <c r="AX284" s="67">
        <v>0</v>
      </c>
      <c r="AY284" s="67">
        <v>15</v>
      </c>
      <c r="AZ284" s="13">
        <v>0</v>
      </c>
      <c r="BA284" s="13" t="s">
        <v>2110</v>
      </c>
      <c r="BB284" s="13" t="s">
        <v>2109</v>
      </c>
      <c r="BC284" s="13" t="s">
        <v>2110</v>
      </c>
      <c r="BD284" s="37">
        <v>689094</v>
      </c>
      <c r="BE284" s="36" t="s">
        <v>1392</v>
      </c>
      <c r="BF284" s="36" t="s">
        <v>1618</v>
      </c>
      <c r="BG284" s="36" t="s">
        <v>1619</v>
      </c>
      <c r="BH284" s="36" t="s">
        <v>1617</v>
      </c>
      <c r="BI284" s="36" t="s">
        <v>1534</v>
      </c>
      <c r="BJ284" s="36" t="s">
        <v>1535</v>
      </c>
      <c r="BK284" s="36" t="s">
        <v>1620</v>
      </c>
      <c r="BL284" s="36" t="s">
        <v>1621</v>
      </c>
      <c r="BM284" s="36" t="s">
        <v>1538</v>
      </c>
      <c r="BN284" s="36" t="s">
        <v>1539</v>
      </c>
      <c r="BO284" s="36" t="s">
        <v>1622</v>
      </c>
      <c r="BP284" s="36" t="s">
        <v>1623</v>
      </c>
      <c r="BQ284" s="36" t="s">
        <v>1624</v>
      </c>
      <c r="BR284" s="36" t="s">
        <v>1625</v>
      </c>
      <c r="BS284" s="36" t="s">
        <v>1626</v>
      </c>
      <c r="BT284" s="36" t="s">
        <v>1627</v>
      </c>
      <c r="BU284" s="36" t="s">
        <v>1628</v>
      </c>
      <c r="BV284" s="36" t="s">
        <v>1629</v>
      </c>
      <c r="BW284" s="36" t="s">
        <v>2029</v>
      </c>
      <c r="BX284" s="36" t="s">
        <v>1630</v>
      </c>
      <c r="BY284" s="36" t="s">
        <v>1631</v>
      </c>
      <c r="BZ284" s="36" t="s">
        <v>1632</v>
      </c>
    </row>
    <row r="285" spans="1:78" ht="28.8" hidden="1" x14ac:dyDescent="0.3">
      <c r="A285" s="12" t="s">
        <v>526</v>
      </c>
      <c r="B285" s="11" t="s">
        <v>1355</v>
      </c>
      <c r="C285" s="20">
        <v>508</v>
      </c>
      <c r="D285" s="25">
        <v>8578</v>
      </c>
      <c r="E285" s="22">
        <v>43.40222</v>
      </c>
      <c r="F285" s="22">
        <v>-72.883330000000001</v>
      </c>
      <c r="G285" s="15" t="s">
        <v>1303</v>
      </c>
      <c r="H285" s="15" t="s">
        <v>2090</v>
      </c>
      <c r="I285" s="47" t="s">
        <v>1131</v>
      </c>
      <c r="J285" s="12" t="s">
        <v>527</v>
      </c>
      <c r="K285" s="13">
        <v>58</v>
      </c>
      <c r="L285" s="11">
        <v>58</v>
      </c>
      <c r="M285" s="52">
        <v>37816</v>
      </c>
      <c r="N285" s="11">
        <v>30</v>
      </c>
      <c r="O285" s="11">
        <v>30</v>
      </c>
      <c r="P285" s="11">
        <v>5</v>
      </c>
      <c r="Q285" s="11">
        <v>5</v>
      </c>
      <c r="R285" s="11">
        <v>27.3861278752583</v>
      </c>
      <c r="S285" s="11">
        <v>27.3861278752583</v>
      </c>
      <c r="T285" s="11">
        <v>50</v>
      </c>
      <c r="U285" s="11">
        <v>0.91287092917527701</v>
      </c>
      <c r="V285" s="11">
        <v>4.6354566405702604</v>
      </c>
      <c r="W285" s="11">
        <v>4.6354566405702604</v>
      </c>
      <c r="X285" s="11">
        <v>25.389441663774502</v>
      </c>
      <c r="Y285" s="11">
        <v>25.389441663774502</v>
      </c>
      <c r="Z285" s="11">
        <v>46.354566405702599</v>
      </c>
      <c r="AA285" s="11">
        <v>1</v>
      </c>
      <c r="AB285" s="11">
        <v>0</v>
      </c>
      <c r="AC285" s="11">
        <v>130.300001323223</v>
      </c>
      <c r="AD285" s="11"/>
      <c r="AE285" s="11"/>
      <c r="AF285" s="11">
        <v>8</v>
      </c>
      <c r="AG285" s="67">
        <v>30</v>
      </c>
      <c r="AH285" s="67">
        <v>29</v>
      </c>
      <c r="AI285" s="67">
        <v>4.4333333333333336</v>
      </c>
      <c r="AJ285" s="67">
        <v>4.5862068965517242</v>
      </c>
      <c r="AK285" s="67">
        <v>24.282366716062366</v>
      </c>
      <c r="AL285" s="67">
        <v>24.697479977547896</v>
      </c>
      <c r="AM285" s="67">
        <v>45.091222990783891</v>
      </c>
      <c r="AN285" s="67">
        <v>0.82324933258493005</v>
      </c>
      <c r="AO285" s="67">
        <v>3.4504988564949652</v>
      </c>
      <c r="AP285" s="67">
        <v>3.6141479190467987</v>
      </c>
      <c r="AQ285" s="67">
        <v>18.899160583480736</v>
      </c>
      <c r="AR285" s="67">
        <v>19.462782181429223</v>
      </c>
      <c r="AS285" s="67">
        <v>35.534016108594628</v>
      </c>
      <c r="AT285" s="67">
        <v>0.95471987693436899</v>
      </c>
      <c r="AU285" s="67">
        <v>5.9000000953674316</v>
      </c>
      <c r="AV285" s="67">
        <v>124.40000122785568</v>
      </c>
      <c r="AW285" s="67">
        <v>52.566548831781319</v>
      </c>
      <c r="AX285" s="67">
        <v>0</v>
      </c>
      <c r="AY285" s="67">
        <v>16</v>
      </c>
      <c r="AZ285" s="13" t="s">
        <v>2109</v>
      </c>
      <c r="BA285" s="13" t="s">
        <v>2110</v>
      </c>
      <c r="BB285" s="13" t="s">
        <v>2109</v>
      </c>
      <c r="BC285" s="13" t="s">
        <v>2109</v>
      </c>
      <c r="BD285" s="37">
        <v>688437</v>
      </c>
      <c r="BE285" s="36" t="s">
        <v>1355</v>
      </c>
      <c r="BF285" s="36" t="s">
        <v>1816</v>
      </c>
      <c r="BG285" s="36" t="s">
        <v>1817</v>
      </c>
      <c r="BH285" s="36" t="s">
        <v>1650</v>
      </c>
      <c r="BI285" s="36" t="s">
        <v>1534</v>
      </c>
      <c r="BJ285" s="36" t="s">
        <v>1535</v>
      </c>
      <c r="BK285" s="36" t="s">
        <v>1554</v>
      </c>
      <c r="BL285" s="36" t="s">
        <v>1555</v>
      </c>
      <c r="BM285" s="36" t="s">
        <v>1538</v>
      </c>
      <c r="BN285" s="36" t="s">
        <v>1539</v>
      </c>
      <c r="BO285" s="36" t="s">
        <v>1556</v>
      </c>
      <c r="BP285" s="36" t="s">
        <v>1557</v>
      </c>
      <c r="BQ285" s="36" t="s">
        <v>1558</v>
      </c>
      <c r="BR285" s="36" t="s">
        <v>1598</v>
      </c>
      <c r="BS285" s="36" t="s">
        <v>1599</v>
      </c>
      <c r="BT285" s="36" t="s">
        <v>1653</v>
      </c>
      <c r="BU285" s="36" t="s">
        <v>1654</v>
      </c>
      <c r="BV285" s="36" t="s">
        <v>1704</v>
      </c>
      <c r="BW285" s="36" t="s">
        <v>2036</v>
      </c>
      <c r="BX285" s="36" t="s">
        <v>1818</v>
      </c>
      <c r="BY285" s="36" t="s">
        <v>1706</v>
      </c>
      <c r="BZ285" s="36" t="s">
        <v>1707</v>
      </c>
    </row>
    <row r="286" spans="1:78" hidden="1" x14ac:dyDescent="0.3">
      <c r="A286" s="12" t="s">
        <v>528</v>
      </c>
      <c r="B286" s="11" t="s">
        <v>1355</v>
      </c>
      <c r="C286" s="20">
        <v>509</v>
      </c>
      <c r="D286" s="22">
        <v>8576</v>
      </c>
      <c r="E286" s="22">
        <v>44.043056</v>
      </c>
      <c r="F286" s="22">
        <v>-72.967777999999996</v>
      </c>
      <c r="G286" s="15" t="s">
        <v>1302</v>
      </c>
      <c r="H286" s="15" t="s">
        <v>2089</v>
      </c>
      <c r="I286" s="17" t="s">
        <v>1213</v>
      </c>
      <c r="J286" s="12" t="s">
        <v>529</v>
      </c>
      <c r="K286" s="13">
        <v>58</v>
      </c>
      <c r="L286" s="11">
        <v>58</v>
      </c>
      <c r="M286" s="52">
        <v>37819</v>
      </c>
      <c r="N286" s="11">
        <v>30</v>
      </c>
      <c r="O286" s="11">
        <v>30</v>
      </c>
      <c r="P286" s="11">
        <v>4.9666666666666703</v>
      </c>
      <c r="Q286" s="11">
        <v>4.9666666666666703</v>
      </c>
      <c r="R286" s="11">
        <v>27.203553689423298</v>
      </c>
      <c r="S286" s="11">
        <v>27.203553689423298</v>
      </c>
      <c r="T286" s="11">
        <v>49.6666666666667</v>
      </c>
      <c r="U286" s="11">
        <v>0.90678512298077496</v>
      </c>
      <c r="V286" s="11">
        <v>4.5172413685021304</v>
      </c>
      <c r="W286" s="11">
        <v>4.5172413685021304</v>
      </c>
      <c r="X286" s="11">
        <v>24.7419499522412</v>
      </c>
      <c r="Y286" s="11">
        <v>24.7419499522412</v>
      </c>
      <c r="Z286" s="11">
        <v>45.172413685021297</v>
      </c>
      <c r="AA286" s="11">
        <v>1</v>
      </c>
      <c r="AB286" s="11">
        <v>0</v>
      </c>
      <c r="AC286" s="11">
        <v>124.700001165271</v>
      </c>
      <c r="AD286" s="11"/>
      <c r="AE286" s="11"/>
      <c r="AF286" s="11">
        <v>10</v>
      </c>
      <c r="AG286" s="67">
        <v>30</v>
      </c>
      <c r="AH286" s="67">
        <v>29</v>
      </c>
      <c r="AI286" s="67">
        <v>4.333333333333333</v>
      </c>
      <c r="AJ286" s="67">
        <v>4.4827586206896548</v>
      </c>
      <c r="AK286" s="67">
        <v>23.734644158557195</v>
      </c>
      <c r="AL286" s="67">
        <v>24.140393963016738</v>
      </c>
      <c r="AM286" s="67">
        <v>44.074127735352668</v>
      </c>
      <c r="AN286" s="67">
        <v>0.80467979876722473</v>
      </c>
      <c r="AO286" s="67">
        <v>3.5886126590413778</v>
      </c>
      <c r="AP286" s="67">
        <v>3.6030595697715402</v>
      </c>
      <c r="AQ286" s="67">
        <v>19.655641035055581</v>
      </c>
      <c r="AR286" s="67">
        <v>19.403069593142884</v>
      </c>
      <c r="AS286" s="67">
        <v>35.424996336689816</v>
      </c>
      <c r="AT286" s="67">
        <v>0.99599037694203929</v>
      </c>
      <c r="AU286" s="67">
        <v>0.5</v>
      </c>
      <c r="AV286" s="67">
        <v>124.20000116527081</v>
      </c>
      <c r="AW286" s="67">
        <v>51.290671081179099</v>
      </c>
      <c r="AX286" s="67">
        <v>0</v>
      </c>
      <c r="AY286" s="67">
        <v>19</v>
      </c>
      <c r="AZ286" s="13" t="s">
        <v>2110</v>
      </c>
      <c r="BA286" s="13" t="s">
        <v>2110</v>
      </c>
      <c r="BB286" s="13" t="s">
        <v>2110</v>
      </c>
      <c r="BC286" s="13" t="s">
        <v>2114</v>
      </c>
      <c r="BD286" s="37">
        <v>688437</v>
      </c>
      <c r="BE286" s="36" t="s">
        <v>1355</v>
      </c>
      <c r="BF286" s="36" t="s">
        <v>1816</v>
      </c>
      <c r="BG286" s="36" t="s">
        <v>1817</v>
      </c>
      <c r="BH286" s="36" t="s">
        <v>1650</v>
      </c>
      <c r="BI286" s="36" t="s">
        <v>1534</v>
      </c>
      <c r="BJ286" s="36" t="s">
        <v>1535</v>
      </c>
      <c r="BK286" s="36" t="s">
        <v>1554</v>
      </c>
      <c r="BL286" s="36" t="s">
        <v>1555</v>
      </c>
      <c r="BM286" s="36" t="s">
        <v>1538</v>
      </c>
      <c r="BN286" s="36" t="s">
        <v>1539</v>
      </c>
      <c r="BO286" s="36" t="s">
        <v>1556</v>
      </c>
      <c r="BP286" s="36" t="s">
        <v>1557</v>
      </c>
      <c r="BQ286" s="36" t="s">
        <v>1558</v>
      </c>
      <c r="BR286" s="36" t="s">
        <v>1598</v>
      </c>
      <c r="BS286" s="36" t="s">
        <v>1599</v>
      </c>
      <c r="BT286" s="36" t="s">
        <v>1653</v>
      </c>
      <c r="BU286" s="36" t="s">
        <v>1654</v>
      </c>
      <c r="BV286" s="36" t="s">
        <v>1704</v>
      </c>
      <c r="BW286" s="36" t="s">
        <v>2036</v>
      </c>
      <c r="BX286" s="36" t="s">
        <v>1818</v>
      </c>
      <c r="BY286" s="36" t="s">
        <v>1706</v>
      </c>
      <c r="BZ286" s="36" t="s">
        <v>1707</v>
      </c>
    </row>
    <row r="287" spans="1:78" ht="28.8" hidden="1" x14ac:dyDescent="0.3">
      <c r="A287" s="12" t="s">
        <v>530</v>
      </c>
      <c r="B287" s="11" t="s">
        <v>1355</v>
      </c>
      <c r="C287" s="20">
        <v>510</v>
      </c>
      <c r="D287" s="22">
        <v>8581</v>
      </c>
      <c r="E287" s="22">
        <v>43.917777999999998</v>
      </c>
      <c r="F287" s="22">
        <v>-72.980833000000004</v>
      </c>
      <c r="G287" s="15" t="s">
        <v>1302</v>
      </c>
      <c r="H287" s="15" t="s">
        <v>2090</v>
      </c>
      <c r="I287" s="47" t="s">
        <v>1131</v>
      </c>
      <c r="J287" s="12" t="s">
        <v>531</v>
      </c>
      <c r="K287" s="13">
        <v>58</v>
      </c>
      <c r="L287" s="11">
        <v>58</v>
      </c>
      <c r="M287" s="52">
        <v>37881</v>
      </c>
      <c r="N287" s="11">
        <v>52</v>
      </c>
      <c r="O287" s="11">
        <v>52</v>
      </c>
      <c r="P287" s="11">
        <v>5</v>
      </c>
      <c r="Q287" s="11">
        <v>5</v>
      </c>
      <c r="R287" s="11">
        <v>36.055512754639899</v>
      </c>
      <c r="S287" s="11">
        <v>36.055512754639899</v>
      </c>
      <c r="T287" s="11">
        <v>50</v>
      </c>
      <c r="U287" s="11">
        <v>0.69337524528153605</v>
      </c>
      <c r="V287" s="11">
        <v>4.7548138619347098</v>
      </c>
      <c r="W287" s="11">
        <v>4.7548138619347098</v>
      </c>
      <c r="X287" s="11">
        <v>34.287450368985098</v>
      </c>
      <c r="Y287" s="11">
        <v>34.287450368985098</v>
      </c>
      <c r="Z287" s="11">
        <v>47.5481386193471</v>
      </c>
      <c r="AA287" s="11">
        <v>1</v>
      </c>
      <c r="AB287" s="11">
        <v>0</v>
      </c>
      <c r="AC287" s="11">
        <v>155.799998350441</v>
      </c>
      <c r="AD287" s="11"/>
      <c r="AE287" s="11"/>
      <c r="AF287" s="11">
        <v>17</v>
      </c>
      <c r="AG287" s="67">
        <v>52</v>
      </c>
      <c r="AH287" s="67">
        <v>52</v>
      </c>
      <c r="AI287" s="67">
        <v>4.6730769230769234</v>
      </c>
      <c r="AJ287" s="67">
        <v>4.6730769230769234</v>
      </c>
      <c r="AK287" s="67">
        <v>33.698036920682668</v>
      </c>
      <c r="AL287" s="67">
        <v>33.698036920682668</v>
      </c>
      <c r="AM287" s="67">
        <v>46.730769230769234</v>
      </c>
      <c r="AN287" s="67">
        <v>0.64803917155158985</v>
      </c>
      <c r="AO287" s="67">
        <v>4.4011553318769749</v>
      </c>
      <c r="AP287" s="67">
        <v>4.4011553318769749</v>
      </c>
      <c r="AQ287" s="67">
        <v>31.737182440728326</v>
      </c>
      <c r="AR287" s="67">
        <v>31.737182440728326</v>
      </c>
      <c r="AS287" s="67">
        <v>44.011553318769749</v>
      </c>
      <c r="AT287" s="67">
        <v>1</v>
      </c>
      <c r="AU287" s="67">
        <v>0</v>
      </c>
      <c r="AV287" s="67">
        <v>155.79999835044146</v>
      </c>
      <c r="AW287" s="67">
        <v>54.260890142719319</v>
      </c>
      <c r="AX287" s="67">
        <v>0</v>
      </c>
      <c r="AY287" s="67">
        <v>27</v>
      </c>
      <c r="AZ287" s="13">
        <v>0</v>
      </c>
      <c r="BA287" s="13" t="s">
        <v>2110</v>
      </c>
      <c r="BB287" s="13" t="s">
        <v>2110</v>
      </c>
      <c r="BC287" s="13" t="s">
        <v>2110</v>
      </c>
      <c r="BD287" s="37">
        <v>688437</v>
      </c>
      <c r="BE287" s="36" t="s">
        <v>1355</v>
      </c>
      <c r="BF287" s="36" t="s">
        <v>1816</v>
      </c>
      <c r="BG287" s="36" t="s">
        <v>1817</v>
      </c>
      <c r="BH287" s="36" t="s">
        <v>1650</v>
      </c>
      <c r="BI287" s="36" t="s">
        <v>1534</v>
      </c>
      <c r="BJ287" s="36" t="s">
        <v>1535</v>
      </c>
      <c r="BK287" s="36" t="s">
        <v>1554</v>
      </c>
      <c r="BL287" s="36" t="s">
        <v>1555</v>
      </c>
      <c r="BM287" s="36" t="s">
        <v>1538</v>
      </c>
      <c r="BN287" s="36" t="s">
        <v>1539</v>
      </c>
      <c r="BO287" s="36" t="s">
        <v>1556</v>
      </c>
      <c r="BP287" s="36" t="s">
        <v>1557</v>
      </c>
      <c r="BQ287" s="36" t="s">
        <v>1558</v>
      </c>
      <c r="BR287" s="36" t="s">
        <v>1598</v>
      </c>
      <c r="BS287" s="36" t="s">
        <v>1599</v>
      </c>
      <c r="BT287" s="36" t="s">
        <v>1653</v>
      </c>
      <c r="BU287" s="36" t="s">
        <v>1654</v>
      </c>
      <c r="BV287" s="36" t="s">
        <v>1704</v>
      </c>
      <c r="BW287" s="36" t="s">
        <v>2036</v>
      </c>
      <c r="BX287" s="36" t="s">
        <v>1818</v>
      </c>
      <c r="BY287" s="36" t="s">
        <v>1706</v>
      </c>
      <c r="BZ287" s="36" t="s">
        <v>1707</v>
      </c>
    </row>
    <row r="288" spans="1:78" ht="28.8" hidden="1" x14ac:dyDescent="0.3">
      <c r="A288" s="12" t="s">
        <v>532</v>
      </c>
      <c r="B288" s="11" t="s">
        <v>1357</v>
      </c>
      <c r="C288" s="20">
        <v>511</v>
      </c>
      <c r="D288" s="20">
        <v>4835</v>
      </c>
      <c r="E288" s="22">
        <v>43.425559999999997</v>
      </c>
      <c r="F288" s="22">
        <v>-73.044719999999998</v>
      </c>
      <c r="G288" s="15" t="s">
        <v>1303</v>
      </c>
      <c r="H288" s="15" t="s">
        <v>2085</v>
      </c>
      <c r="I288" s="17" t="s">
        <v>1153</v>
      </c>
      <c r="J288" s="12" t="s">
        <v>533</v>
      </c>
      <c r="K288" s="13">
        <v>58</v>
      </c>
      <c r="L288" s="11">
        <v>58</v>
      </c>
      <c r="M288" s="52">
        <v>37895</v>
      </c>
      <c r="N288" s="11">
        <v>58</v>
      </c>
      <c r="O288" s="11">
        <v>55</v>
      </c>
      <c r="P288" s="11">
        <v>4.1551724137930997</v>
      </c>
      <c r="Q288" s="11">
        <v>4.3818181818181801</v>
      </c>
      <c r="R288" s="11">
        <v>31.6448503191931</v>
      </c>
      <c r="S288" s="11">
        <v>32.496433370728298</v>
      </c>
      <c r="T288" s="11">
        <v>42.669907465739797</v>
      </c>
      <c r="U288" s="11">
        <v>0.56028333397807395</v>
      </c>
      <c r="V288" s="11">
        <v>4.6613645676275999</v>
      </c>
      <c r="W288" s="11">
        <v>4.6868686668628197</v>
      </c>
      <c r="X288" s="11">
        <v>35.4998949107652</v>
      </c>
      <c r="Y288" s="11">
        <v>34.758748316404102</v>
      </c>
      <c r="Z288" s="11">
        <v>45.640472520959101</v>
      </c>
      <c r="AA288" s="11">
        <v>0.99455839259684398</v>
      </c>
      <c r="AB288" s="11">
        <v>1.3000000044703499</v>
      </c>
      <c r="AC288" s="11">
        <v>237.59999923408</v>
      </c>
      <c r="AD288" s="11"/>
      <c r="AE288" s="11"/>
      <c r="AF288" s="11">
        <v>35</v>
      </c>
      <c r="AG288" s="67">
        <v>59</v>
      </c>
      <c r="AH288" s="67">
        <v>54</v>
      </c>
      <c r="AI288" s="67">
        <v>4.1355932203389827</v>
      </c>
      <c r="AJ288" s="67">
        <v>4.5185185185185182</v>
      </c>
      <c r="AK288" s="67">
        <v>31.76609427932102</v>
      </c>
      <c r="AL288" s="67">
        <v>33.204194291060858</v>
      </c>
      <c r="AM288" s="67">
        <v>43.22817894748902</v>
      </c>
      <c r="AN288" s="67">
        <v>0.56278295408577717</v>
      </c>
      <c r="AO288" s="67">
        <v>3.6627761433381858</v>
      </c>
      <c r="AP288" s="67">
        <v>4.7090032025966266</v>
      </c>
      <c r="AQ288" s="67">
        <v>28.134317398796686</v>
      </c>
      <c r="AR288" s="67">
        <v>34.603965130480717</v>
      </c>
      <c r="AS288" s="67">
        <v>45.050525359556879</v>
      </c>
      <c r="AT288" s="67">
        <v>0.77782409264841168</v>
      </c>
      <c r="AU288" s="67">
        <v>53.300000004470348</v>
      </c>
      <c r="AV288" s="67">
        <v>186.59999923408031</v>
      </c>
      <c r="AW288" s="67">
        <v>40.930471415200032</v>
      </c>
      <c r="AX288" s="67">
        <v>0</v>
      </c>
      <c r="AY288" s="67">
        <v>37</v>
      </c>
      <c r="AZ288" s="13">
        <v>0</v>
      </c>
      <c r="BA288" s="13">
        <v>0</v>
      </c>
      <c r="BB288" s="13">
        <v>0</v>
      </c>
      <c r="BC288" s="13" t="s">
        <v>2110</v>
      </c>
      <c r="BD288" s="37">
        <v>689355</v>
      </c>
      <c r="BE288" s="36" t="s">
        <v>1357</v>
      </c>
      <c r="BF288" s="36" t="s">
        <v>1636</v>
      </c>
      <c r="BG288" s="36" t="s">
        <v>1637</v>
      </c>
      <c r="BH288" s="36" t="s">
        <v>1595</v>
      </c>
      <c r="BI288" s="36" t="s">
        <v>1534</v>
      </c>
      <c r="BJ288" s="36" t="s">
        <v>1535</v>
      </c>
      <c r="BK288" s="36" t="s">
        <v>1554</v>
      </c>
      <c r="BL288" s="36" t="s">
        <v>1555</v>
      </c>
      <c r="BM288" s="36" t="s">
        <v>1538</v>
      </c>
      <c r="BN288" s="36" t="s">
        <v>1539</v>
      </c>
      <c r="BO288" s="36" t="s">
        <v>1556</v>
      </c>
      <c r="BP288" s="36" t="s">
        <v>1557</v>
      </c>
      <c r="BQ288" s="36" t="s">
        <v>1558</v>
      </c>
      <c r="BR288" s="36" t="s">
        <v>1598</v>
      </c>
      <c r="BS288" s="36" t="s">
        <v>1599</v>
      </c>
      <c r="BT288" s="36" t="s">
        <v>1600</v>
      </c>
      <c r="BU288" s="36" t="s">
        <v>1601</v>
      </c>
      <c r="BV288" s="36" t="s">
        <v>1638</v>
      </c>
      <c r="BW288" s="36" t="s">
        <v>2030</v>
      </c>
      <c r="BX288" s="36" t="s">
        <v>1639</v>
      </c>
      <c r="BY288" s="36" t="s">
        <v>1640</v>
      </c>
      <c r="BZ288" s="36" t="s">
        <v>1641</v>
      </c>
    </row>
    <row r="289" spans="1:78" ht="28.8" hidden="1" x14ac:dyDescent="0.3">
      <c r="A289" s="12" t="s">
        <v>534</v>
      </c>
      <c r="B289" s="11" t="s">
        <v>1354</v>
      </c>
      <c r="C289" s="20">
        <v>512</v>
      </c>
      <c r="D289" s="27">
        <v>1818</v>
      </c>
      <c r="E289" s="22">
        <v>44.887222000000001</v>
      </c>
      <c r="F289" s="22">
        <v>-72.197221999999996</v>
      </c>
      <c r="G289" s="15" t="s">
        <v>1302</v>
      </c>
      <c r="H289" s="15" t="s">
        <v>2090</v>
      </c>
      <c r="I289" s="47" t="s">
        <v>1131</v>
      </c>
      <c r="J289" s="12" t="s">
        <v>535</v>
      </c>
      <c r="K289" s="13">
        <v>58</v>
      </c>
      <c r="L289" s="11">
        <v>58</v>
      </c>
      <c r="M289" s="52">
        <v>37848</v>
      </c>
      <c r="N289" s="11">
        <v>43</v>
      </c>
      <c r="O289" s="11">
        <v>43</v>
      </c>
      <c r="P289" s="11">
        <v>4.6046511627906996</v>
      </c>
      <c r="Q289" s="11">
        <v>4.6046511627906996</v>
      </c>
      <c r="R289" s="11">
        <v>30.194716925855701</v>
      </c>
      <c r="S289" s="11">
        <v>30.194716925855701</v>
      </c>
      <c r="T289" s="11">
        <v>46.046511627907002</v>
      </c>
      <c r="U289" s="11">
        <v>0.70220271920594701</v>
      </c>
      <c r="V289" s="11">
        <v>4.5945017184516397</v>
      </c>
      <c r="W289" s="11">
        <v>4.5945017184516397</v>
      </c>
      <c r="X289" s="11">
        <v>30.1281625685465</v>
      </c>
      <c r="Y289" s="11">
        <v>30.1281625685465</v>
      </c>
      <c r="Z289" s="11">
        <v>45.945017184516402</v>
      </c>
      <c r="AA289" s="11">
        <v>1</v>
      </c>
      <c r="AB289" s="11">
        <v>0</v>
      </c>
      <c r="AC289" s="11">
        <v>174.60000015050201</v>
      </c>
      <c r="AD289" s="11"/>
      <c r="AE289" s="11"/>
      <c r="AF289" s="11">
        <v>21</v>
      </c>
      <c r="AG289" s="67">
        <v>43</v>
      </c>
      <c r="AH289" s="67">
        <v>42</v>
      </c>
      <c r="AI289" s="67">
        <v>4.8604651162790695</v>
      </c>
      <c r="AJ289" s="67">
        <v>4.9761904761904763</v>
      </c>
      <c r="AK289" s="67">
        <v>31.872201199514372</v>
      </c>
      <c r="AL289" s="67">
        <v>32.249400142077214</v>
      </c>
      <c r="AM289" s="67">
        <v>49.179874157508728</v>
      </c>
      <c r="AN289" s="67">
        <v>0.74998604981574901</v>
      </c>
      <c r="AO289" s="67">
        <v>4.0595647196827063</v>
      </c>
      <c r="AP289" s="67">
        <v>5.0233876676934335</v>
      </c>
      <c r="AQ289" s="67">
        <v>26.620346084744629</v>
      </c>
      <c r="AR289" s="67">
        <v>32.555272901900977</v>
      </c>
      <c r="AS289" s="67">
        <v>49.646325743276847</v>
      </c>
      <c r="AT289" s="67">
        <v>0.80813287530857003</v>
      </c>
      <c r="AU289" s="67">
        <v>33.5</v>
      </c>
      <c r="AV289" s="67">
        <v>141.10000015050173</v>
      </c>
      <c r="AW289" s="67">
        <v>51.772003714874096</v>
      </c>
      <c r="AX289" s="67">
        <v>0</v>
      </c>
      <c r="AY289" s="67">
        <v>21</v>
      </c>
      <c r="AZ289" s="13" t="s">
        <v>2109</v>
      </c>
      <c r="BA289" s="13" t="s">
        <v>2110</v>
      </c>
      <c r="BB289" s="13" t="s">
        <v>2110</v>
      </c>
      <c r="BC289" s="13" t="s">
        <v>2109</v>
      </c>
      <c r="BD289" s="37">
        <v>688456</v>
      </c>
      <c r="BE289" s="36" t="s">
        <v>1354</v>
      </c>
      <c r="BF289" s="36" t="s">
        <v>1819</v>
      </c>
      <c r="BG289" s="36" t="s">
        <v>1820</v>
      </c>
      <c r="BH289" s="36" t="s">
        <v>1595</v>
      </c>
      <c r="BI289" s="36" t="s">
        <v>1534</v>
      </c>
      <c r="BJ289" s="36" t="s">
        <v>1535</v>
      </c>
      <c r="BK289" s="36" t="s">
        <v>1554</v>
      </c>
      <c r="BL289" s="36" t="s">
        <v>1555</v>
      </c>
      <c r="BM289" s="36" t="s">
        <v>1538</v>
      </c>
      <c r="BN289" s="36" t="s">
        <v>1539</v>
      </c>
      <c r="BO289" s="36" t="s">
        <v>1556</v>
      </c>
      <c r="BP289" s="36" t="s">
        <v>1557</v>
      </c>
      <c r="BQ289" s="36" t="s">
        <v>1558</v>
      </c>
      <c r="BR289" s="36" t="s">
        <v>1598</v>
      </c>
      <c r="BS289" s="36" t="s">
        <v>1599</v>
      </c>
      <c r="BT289" s="36" t="s">
        <v>1600</v>
      </c>
      <c r="BU289" s="36" t="s">
        <v>1601</v>
      </c>
      <c r="BV289" s="36" t="s">
        <v>1602</v>
      </c>
      <c r="BW289" s="36" t="s">
        <v>2027</v>
      </c>
      <c r="BX289" s="36" t="s">
        <v>1821</v>
      </c>
      <c r="BY289" s="36" t="s">
        <v>1604</v>
      </c>
      <c r="BZ289" s="36" t="s">
        <v>1605</v>
      </c>
    </row>
    <row r="290" spans="1:78" hidden="1" x14ac:dyDescent="0.3">
      <c r="A290" s="12" t="s">
        <v>536</v>
      </c>
      <c r="B290" s="11" t="s">
        <v>1355</v>
      </c>
      <c r="C290" s="20">
        <v>513</v>
      </c>
      <c r="D290" s="20">
        <v>8605</v>
      </c>
      <c r="E290" s="22">
        <v>43.083329999999997</v>
      </c>
      <c r="F290" s="22">
        <v>-73.013059999999996</v>
      </c>
      <c r="G290" s="15" t="s">
        <v>1303</v>
      </c>
      <c r="H290" s="15" t="s">
        <v>2090</v>
      </c>
      <c r="I290" s="17" t="s">
        <v>1204</v>
      </c>
      <c r="J290" s="12" t="s">
        <v>537</v>
      </c>
      <c r="K290" s="13">
        <v>58</v>
      </c>
      <c r="L290" s="11">
        <v>58</v>
      </c>
      <c r="M290" s="52">
        <v>37838</v>
      </c>
      <c r="N290" s="11">
        <v>18</v>
      </c>
      <c r="O290" s="11">
        <v>17</v>
      </c>
      <c r="P290" s="11">
        <v>4.8333333333333304</v>
      </c>
      <c r="Q290" s="11">
        <v>5.1176470588235299</v>
      </c>
      <c r="R290" s="11">
        <v>20.506096654409902</v>
      </c>
      <c r="S290" s="11">
        <v>21.100599378161</v>
      </c>
      <c r="T290" s="11">
        <v>49.734589691327599</v>
      </c>
      <c r="U290" s="11">
        <v>1.17225552100894</v>
      </c>
      <c r="V290" s="11">
        <v>4.9862306332411901</v>
      </c>
      <c r="W290" s="11">
        <v>4.9905254055555099</v>
      </c>
      <c r="X290" s="11">
        <v>21.154784959949598</v>
      </c>
      <c r="Y290" s="11">
        <v>20.5764633744338</v>
      </c>
      <c r="Z290" s="11">
        <v>48.4991892829958</v>
      </c>
      <c r="AA290" s="11">
        <v>0.99913941479798196</v>
      </c>
      <c r="AB290" s="11">
        <v>0.10000000149011599</v>
      </c>
      <c r="AC290" s="11">
        <v>116.10000117868201</v>
      </c>
      <c r="AD290" s="11"/>
      <c r="AE290" s="11"/>
      <c r="AF290" s="11">
        <v>6</v>
      </c>
      <c r="AG290" s="67">
        <v>18</v>
      </c>
      <c r="AH290" s="67">
        <v>17</v>
      </c>
      <c r="AI290" s="67">
        <v>4.5555555555555554</v>
      </c>
      <c r="AJ290" s="67">
        <v>4.8235294117647056</v>
      </c>
      <c r="AK290" s="67">
        <v>19.327585352432298</v>
      </c>
      <c r="AL290" s="67">
        <v>19.887921252979304</v>
      </c>
      <c r="AM290" s="67">
        <v>46.876279938952415</v>
      </c>
      <c r="AN290" s="67">
        <v>1.1048845140544057</v>
      </c>
      <c r="AO290" s="67">
        <v>4.0017211667492756</v>
      </c>
      <c r="AP290" s="67">
        <v>4.0051679550229649</v>
      </c>
      <c r="AQ290" s="67">
        <v>16.977865040556932</v>
      </c>
      <c r="AR290" s="67">
        <v>16.513730526898769</v>
      </c>
      <c r="AS290" s="67">
        <v>38.923236127524724</v>
      </c>
      <c r="AT290" s="67">
        <v>0.99913941479798207</v>
      </c>
      <c r="AU290" s="67">
        <v>0.10000000149011612</v>
      </c>
      <c r="AV290" s="67">
        <v>116.10000117868185</v>
      </c>
      <c r="AW290" s="67">
        <v>53.513307923213617</v>
      </c>
      <c r="AX290" s="67">
        <v>0</v>
      </c>
      <c r="AY290" s="67">
        <v>10</v>
      </c>
      <c r="AZ290" s="13" t="s">
        <v>2109</v>
      </c>
      <c r="BA290" s="13" t="s">
        <v>2109</v>
      </c>
      <c r="BB290" s="13" t="s">
        <v>2109</v>
      </c>
      <c r="BC290" s="13" t="s">
        <v>2109</v>
      </c>
      <c r="BD290" s="37">
        <v>688437</v>
      </c>
      <c r="BE290" s="36" t="s">
        <v>1355</v>
      </c>
      <c r="BF290" s="36" t="s">
        <v>1816</v>
      </c>
      <c r="BG290" s="36" t="s">
        <v>1817</v>
      </c>
      <c r="BH290" s="36" t="s">
        <v>1650</v>
      </c>
      <c r="BI290" s="36" t="s">
        <v>1534</v>
      </c>
      <c r="BJ290" s="36" t="s">
        <v>1535</v>
      </c>
      <c r="BK290" s="36" t="s">
        <v>1554</v>
      </c>
      <c r="BL290" s="36" t="s">
        <v>1555</v>
      </c>
      <c r="BM290" s="36" t="s">
        <v>1538</v>
      </c>
      <c r="BN290" s="36" t="s">
        <v>1539</v>
      </c>
      <c r="BO290" s="36" t="s">
        <v>1556</v>
      </c>
      <c r="BP290" s="36" t="s">
        <v>1557</v>
      </c>
      <c r="BQ290" s="36" t="s">
        <v>1558</v>
      </c>
      <c r="BR290" s="36" t="s">
        <v>1598</v>
      </c>
      <c r="BS290" s="36" t="s">
        <v>1599</v>
      </c>
      <c r="BT290" s="36" t="s">
        <v>1653</v>
      </c>
      <c r="BU290" s="36" t="s">
        <v>1654</v>
      </c>
      <c r="BV290" s="36" t="s">
        <v>1704</v>
      </c>
      <c r="BW290" s="36" t="s">
        <v>2036</v>
      </c>
      <c r="BX290" s="36" t="s">
        <v>1818</v>
      </c>
      <c r="BY290" s="36" t="s">
        <v>1706</v>
      </c>
      <c r="BZ290" s="36" t="s">
        <v>1707</v>
      </c>
    </row>
    <row r="291" spans="1:78" ht="28.8" hidden="1" x14ac:dyDescent="0.3">
      <c r="A291" s="12" t="s">
        <v>538</v>
      </c>
      <c r="B291" s="11" t="s">
        <v>1355</v>
      </c>
      <c r="C291" s="20">
        <v>514</v>
      </c>
      <c r="D291" s="25">
        <v>8605</v>
      </c>
      <c r="E291" s="22">
        <v>43.093890000000002</v>
      </c>
      <c r="F291" s="22">
        <v>-73.00806</v>
      </c>
      <c r="G291" s="15" t="s">
        <v>1303</v>
      </c>
      <c r="H291" s="15" t="s">
        <v>2090</v>
      </c>
      <c r="I291" s="47" t="s">
        <v>1131</v>
      </c>
      <c r="J291" s="12" t="s">
        <v>539</v>
      </c>
      <c r="K291" s="13">
        <v>58</v>
      </c>
      <c r="L291" s="11">
        <v>58</v>
      </c>
      <c r="M291" s="52">
        <v>37852</v>
      </c>
      <c r="N291" s="11">
        <v>28</v>
      </c>
      <c r="O291" s="11">
        <v>28</v>
      </c>
      <c r="P291" s="11">
        <v>4.9285714285714297</v>
      </c>
      <c r="Q291" s="11">
        <v>4.9285714285714297</v>
      </c>
      <c r="R291" s="11">
        <v>26.079548637636702</v>
      </c>
      <c r="S291" s="11">
        <v>26.079548637636702</v>
      </c>
      <c r="T291" s="11">
        <v>49.285714285714299</v>
      </c>
      <c r="U291" s="11">
        <v>0.93141245134416695</v>
      </c>
      <c r="V291" s="11">
        <v>4.76643355873545</v>
      </c>
      <c r="W291" s="11">
        <v>4.76643355873545</v>
      </c>
      <c r="X291" s="11">
        <v>25.221595674253098</v>
      </c>
      <c r="Y291" s="11">
        <v>25.221595674253098</v>
      </c>
      <c r="Z291" s="11">
        <v>47.6643355873545</v>
      </c>
      <c r="AA291" s="11">
        <v>1</v>
      </c>
      <c r="AB291" s="11">
        <v>0</v>
      </c>
      <c r="AC291" s="11">
        <v>143.00000156462201</v>
      </c>
      <c r="AD291" s="11"/>
      <c r="AE291" s="11"/>
      <c r="AF291" s="11">
        <v>9</v>
      </c>
      <c r="AG291" s="67">
        <v>28</v>
      </c>
      <c r="AH291" s="67">
        <v>27</v>
      </c>
      <c r="AI291" s="67">
        <v>4.7142857142857144</v>
      </c>
      <c r="AJ291" s="67">
        <v>4.8888888888888893</v>
      </c>
      <c r="AK291" s="67">
        <v>24.945655218608998</v>
      </c>
      <c r="AL291" s="67">
        <v>25.403411844343537</v>
      </c>
      <c r="AM291" s="67">
        <v>48.007935851918326</v>
      </c>
      <c r="AN291" s="67">
        <v>0.90726470872655474</v>
      </c>
      <c r="AO291" s="67">
        <v>4.345454543331627</v>
      </c>
      <c r="AP291" s="67">
        <v>4.3822284897591421</v>
      </c>
      <c r="AQ291" s="67">
        <v>22.993984110382467</v>
      </c>
      <c r="AR291" s="67">
        <v>22.770727183915991</v>
      </c>
      <c r="AS291" s="67">
        <v>43.032629500528465</v>
      </c>
      <c r="AT291" s="67">
        <v>0.99160839136675505</v>
      </c>
      <c r="AU291" s="67">
        <v>1.2000000476837158</v>
      </c>
      <c r="AV291" s="67">
        <v>141.80000151693821</v>
      </c>
      <c r="AW291" s="67">
        <v>54.637686260163335</v>
      </c>
      <c r="AX291" s="67">
        <v>0</v>
      </c>
      <c r="AY291" s="67">
        <v>15</v>
      </c>
      <c r="AZ291" s="13" t="s">
        <v>2109</v>
      </c>
      <c r="BA291" s="13" t="s">
        <v>2109</v>
      </c>
      <c r="BB291" s="13" t="s">
        <v>2109</v>
      </c>
      <c r="BC291" s="13" t="s">
        <v>2109</v>
      </c>
      <c r="BD291" s="37">
        <v>688437</v>
      </c>
      <c r="BE291" s="36" t="s">
        <v>1355</v>
      </c>
      <c r="BF291" s="36" t="s">
        <v>1816</v>
      </c>
      <c r="BG291" s="36" t="s">
        <v>1817</v>
      </c>
      <c r="BH291" s="36" t="s">
        <v>1650</v>
      </c>
      <c r="BI291" s="36" t="s">
        <v>1534</v>
      </c>
      <c r="BJ291" s="36" t="s">
        <v>1535</v>
      </c>
      <c r="BK291" s="36" t="s">
        <v>1554</v>
      </c>
      <c r="BL291" s="36" t="s">
        <v>1555</v>
      </c>
      <c r="BM291" s="36" t="s">
        <v>1538</v>
      </c>
      <c r="BN291" s="36" t="s">
        <v>1539</v>
      </c>
      <c r="BO291" s="36" t="s">
        <v>1556</v>
      </c>
      <c r="BP291" s="36" t="s">
        <v>1557</v>
      </c>
      <c r="BQ291" s="36" t="s">
        <v>1558</v>
      </c>
      <c r="BR291" s="36" t="s">
        <v>1598</v>
      </c>
      <c r="BS291" s="36" t="s">
        <v>1599</v>
      </c>
      <c r="BT291" s="36" t="s">
        <v>1653</v>
      </c>
      <c r="BU291" s="36" t="s">
        <v>1654</v>
      </c>
      <c r="BV291" s="36" t="s">
        <v>1704</v>
      </c>
      <c r="BW291" s="36" t="s">
        <v>2036</v>
      </c>
      <c r="BX291" s="36" t="s">
        <v>1818</v>
      </c>
      <c r="BY291" s="36" t="s">
        <v>1706</v>
      </c>
      <c r="BZ291" s="36" t="s">
        <v>1707</v>
      </c>
    </row>
    <row r="292" spans="1:78" hidden="1" x14ac:dyDescent="0.3">
      <c r="A292" s="12" t="s">
        <v>540</v>
      </c>
      <c r="C292" s="20">
        <v>515</v>
      </c>
      <c r="D292" s="27">
        <v>8587</v>
      </c>
      <c r="E292" s="22">
        <v>45.010832999999998</v>
      </c>
      <c r="F292" s="22">
        <v>-73.257778000000002</v>
      </c>
      <c r="G292" s="15" t="s">
        <v>1373</v>
      </c>
      <c r="H292" s="15"/>
      <c r="I292" s="47" t="s">
        <v>1131</v>
      </c>
      <c r="J292" s="12" t="s">
        <v>541</v>
      </c>
      <c r="K292" s="13">
        <v>83</v>
      </c>
      <c r="L292" s="11">
        <v>83</v>
      </c>
      <c r="M292" s="52">
        <v>37847</v>
      </c>
      <c r="N292" s="11">
        <v>24</v>
      </c>
      <c r="O292" s="11">
        <v>24</v>
      </c>
      <c r="P292" s="11">
        <v>5.7083333333333304</v>
      </c>
      <c r="Q292" s="11">
        <v>5.7083333333333304</v>
      </c>
      <c r="R292" s="11">
        <v>27.965007896774601</v>
      </c>
      <c r="S292" s="11">
        <v>27.965007896774601</v>
      </c>
      <c r="T292" s="11">
        <v>57.0833333333333</v>
      </c>
      <c r="U292" s="11">
        <v>1.1652086623656099</v>
      </c>
      <c r="V292" s="11">
        <v>4.9389312802278402</v>
      </c>
      <c r="W292" s="11">
        <v>4.9389312802278402</v>
      </c>
      <c r="X292" s="11">
        <v>24.1957230224582</v>
      </c>
      <c r="Y292" s="11">
        <v>24.1957230224582</v>
      </c>
      <c r="Z292" s="11">
        <v>49.389312802278397</v>
      </c>
      <c r="AA292" s="11">
        <v>1</v>
      </c>
      <c r="AB292" s="11">
        <v>0</v>
      </c>
      <c r="AC292" s="11">
        <v>196.50000035762801</v>
      </c>
      <c r="AD292" s="11"/>
      <c r="AE292" s="11"/>
      <c r="AF292" s="11">
        <v>5</v>
      </c>
      <c r="AG292" s="67">
        <v>24</v>
      </c>
      <c r="AH292" s="67">
        <v>24</v>
      </c>
      <c r="AI292" s="67">
        <v>4.75</v>
      </c>
      <c r="AJ292" s="67">
        <v>4.75</v>
      </c>
      <c r="AK292" s="67">
        <v>23.270152556440191</v>
      </c>
      <c r="AL292" s="67">
        <v>23.270152556440191</v>
      </c>
      <c r="AM292" s="67">
        <v>47.5</v>
      </c>
      <c r="AN292" s="67">
        <v>0.96958968985167471</v>
      </c>
      <c r="AO292" s="67">
        <v>3.7801526466229136</v>
      </c>
      <c r="AP292" s="67">
        <v>3.7801526466229136</v>
      </c>
      <c r="AQ292" s="67">
        <v>18.518890268115019</v>
      </c>
      <c r="AR292" s="67">
        <v>18.518890268115019</v>
      </c>
      <c r="AS292" s="67">
        <v>37.801526466229134</v>
      </c>
      <c r="AT292" s="67">
        <v>1</v>
      </c>
      <c r="AU292" s="67">
        <v>0</v>
      </c>
      <c r="AV292" s="67">
        <v>196.50000035762787</v>
      </c>
      <c r="AW292" s="67">
        <v>54.774014657535695</v>
      </c>
      <c r="AX292" s="67">
        <v>0</v>
      </c>
      <c r="AY292" s="67">
        <v>13</v>
      </c>
      <c r="AZ292" s="13">
        <v>0</v>
      </c>
      <c r="BA292" s="13" t="s">
        <v>2110</v>
      </c>
      <c r="BB292" s="13" t="s">
        <v>2108</v>
      </c>
      <c r="BC292" s="13" t="s">
        <v>2110</v>
      </c>
      <c r="BD292" s="22"/>
      <c r="BE292" s="3"/>
      <c r="BF292" s="22"/>
      <c r="BG292" s="22"/>
      <c r="BH292" s="3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</row>
    <row r="293" spans="1:78" ht="28.8" hidden="1" x14ac:dyDescent="0.3">
      <c r="A293" s="12" t="s">
        <v>542</v>
      </c>
      <c r="B293" s="11" t="s">
        <v>1417</v>
      </c>
      <c r="C293" s="20">
        <v>516</v>
      </c>
      <c r="D293" s="27">
        <v>7770</v>
      </c>
      <c r="E293" s="22">
        <v>44.273305999999998</v>
      </c>
      <c r="F293" s="22">
        <v>-73.115583000000001</v>
      </c>
      <c r="G293" s="15" t="s">
        <v>1337</v>
      </c>
      <c r="H293" s="15" t="s">
        <v>2085</v>
      </c>
      <c r="I293" s="47" t="s">
        <v>1214</v>
      </c>
      <c r="J293" s="12" t="s">
        <v>543</v>
      </c>
      <c r="K293" s="13">
        <v>83</v>
      </c>
      <c r="L293" s="11">
        <v>83</v>
      </c>
      <c r="M293" s="52">
        <v>38534</v>
      </c>
      <c r="N293" s="11">
        <v>75</v>
      </c>
      <c r="O293" s="11">
        <v>74</v>
      </c>
      <c r="P293" s="11">
        <v>5.52</v>
      </c>
      <c r="Q293" s="11">
        <v>5.5945945945945903</v>
      </c>
      <c r="R293" s="11">
        <v>47.804602288901002</v>
      </c>
      <c r="S293" s="11">
        <v>48.126522439941198</v>
      </c>
      <c r="T293" s="11">
        <v>55.571721371721203</v>
      </c>
      <c r="U293" s="11">
        <v>0.64168696586588203</v>
      </c>
      <c r="V293" s="11">
        <v>5.9075573592492603</v>
      </c>
      <c r="W293" s="11">
        <v>5.91154625690623</v>
      </c>
      <c r="X293" s="11">
        <v>51.160947474235698</v>
      </c>
      <c r="Y293" s="11">
        <v>50.853043733075801</v>
      </c>
      <c r="Z293" s="11">
        <v>58.720036976806199</v>
      </c>
      <c r="AA293" s="11">
        <v>0.99932523615926805</v>
      </c>
      <c r="AB293" s="11">
        <v>0.10000000149011599</v>
      </c>
      <c r="AC293" s="11">
        <v>148.10000043362399</v>
      </c>
      <c r="AD293" s="11"/>
      <c r="AE293" s="11"/>
      <c r="AF293" s="11">
        <v>20</v>
      </c>
      <c r="AG293" s="67">
        <v>75</v>
      </c>
      <c r="AH293" s="67">
        <v>73</v>
      </c>
      <c r="AI293" s="67">
        <v>4.72</v>
      </c>
      <c r="AJ293" s="67">
        <v>4.8493150684931505</v>
      </c>
      <c r="AK293" s="67">
        <v>40.876399058625509</v>
      </c>
      <c r="AL293" s="67">
        <v>41.432566107430212</v>
      </c>
      <c r="AM293" s="67">
        <v>47.842206390683593</v>
      </c>
      <c r="AN293" s="67">
        <v>0.55243421476573629</v>
      </c>
      <c r="AO293" s="67">
        <v>4.3191632990794897</v>
      </c>
      <c r="AP293" s="67">
        <v>4.3279242795072053</v>
      </c>
      <c r="AQ293" s="67">
        <v>37.405051400962435</v>
      </c>
      <c r="AR293" s="67">
        <v>36.977801253560237</v>
      </c>
      <c r="AS293" s="67">
        <v>42.698287015566962</v>
      </c>
      <c r="AT293" s="67">
        <v>0.99797570847780326</v>
      </c>
      <c r="AU293" s="67">
        <v>0.30000000447034836</v>
      </c>
      <c r="AV293" s="67">
        <v>147.90000043064356</v>
      </c>
      <c r="AW293" s="67">
        <v>49.94939271194508</v>
      </c>
      <c r="AX293" s="67">
        <v>0</v>
      </c>
      <c r="AY293" s="67">
        <v>40</v>
      </c>
      <c r="AZ293" s="13" t="s">
        <v>2110</v>
      </c>
      <c r="BA293" s="13" t="s">
        <v>2110</v>
      </c>
      <c r="BB293" s="13" t="s">
        <v>2110</v>
      </c>
      <c r="BC293" s="13" t="s">
        <v>2110</v>
      </c>
      <c r="BD293" s="37">
        <v>683857</v>
      </c>
      <c r="BE293" s="36" t="s">
        <v>1417</v>
      </c>
      <c r="BF293" s="36" t="s">
        <v>1914</v>
      </c>
      <c r="BG293" s="36" t="s">
        <v>1915</v>
      </c>
      <c r="BH293" s="36" t="s">
        <v>1650</v>
      </c>
      <c r="BI293" s="36" t="s">
        <v>1534</v>
      </c>
      <c r="BJ293" s="36" t="s">
        <v>1535</v>
      </c>
      <c r="BK293" s="36" t="s">
        <v>1554</v>
      </c>
      <c r="BL293" s="36" t="s">
        <v>1555</v>
      </c>
      <c r="BM293" s="36" t="s">
        <v>1538</v>
      </c>
      <c r="BN293" s="36" t="s">
        <v>1539</v>
      </c>
      <c r="BO293" s="36" t="s">
        <v>1556</v>
      </c>
      <c r="BP293" s="36" t="s">
        <v>1557</v>
      </c>
      <c r="BQ293" s="36" t="s">
        <v>1558</v>
      </c>
      <c r="BR293" s="36" t="s">
        <v>1598</v>
      </c>
      <c r="BS293" s="36" t="s">
        <v>1599</v>
      </c>
      <c r="BT293" s="36" t="s">
        <v>1653</v>
      </c>
      <c r="BU293" s="36" t="s">
        <v>1654</v>
      </c>
      <c r="BV293" s="36" t="s">
        <v>1844</v>
      </c>
      <c r="BW293" s="36" t="s">
        <v>2049</v>
      </c>
      <c r="BX293" s="36" t="s">
        <v>1916</v>
      </c>
      <c r="BY293" s="36" t="s">
        <v>1846</v>
      </c>
      <c r="BZ293" s="36" t="s">
        <v>1847</v>
      </c>
    </row>
    <row r="294" spans="1:78" x14ac:dyDescent="0.3">
      <c r="A294" s="12" t="s">
        <v>544</v>
      </c>
      <c r="B294" s="11" t="s">
        <v>1380</v>
      </c>
      <c r="C294" s="20">
        <v>517</v>
      </c>
      <c r="D294" s="20">
        <v>5024</v>
      </c>
      <c r="E294" s="22">
        <v>43.264449999999997</v>
      </c>
      <c r="F294" s="22">
        <v>-73.094309999999993</v>
      </c>
      <c r="G294" s="15" t="s">
        <v>1303</v>
      </c>
      <c r="H294" s="15" t="s">
        <v>2540</v>
      </c>
      <c r="I294" s="17" t="s">
        <v>1215</v>
      </c>
      <c r="J294" s="12" t="s">
        <v>545</v>
      </c>
      <c r="K294" s="13">
        <v>58</v>
      </c>
      <c r="L294" s="11">
        <v>58</v>
      </c>
      <c r="M294" s="52">
        <v>34545</v>
      </c>
      <c r="N294" s="11">
        <v>18</v>
      </c>
      <c r="O294" s="11">
        <v>18</v>
      </c>
      <c r="P294" s="11">
        <v>5.1666666666666696</v>
      </c>
      <c r="Q294" s="11">
        <v>5.1666666666666696</v>
      </c>
      <c r="R294" s="11">
        <v>21.920310216783001</v>
      </c>
      <c r="S294" s="11">
        <v>21.920310216783001</v>
      </c>
      <c r="T294" s="11">
        <v>51.6666666666667</v>
      </c>
      <c r="U294" s="11">
        <v>1.2177950120434999</v>
      </c>
      <c r="V294" s="11">
        <v>4.7745901639344304</v>
      </c>
      <c r="W294" s="11">
        <v>4.7745901639344304</v>
      </c>
      <c r="X294" s="11">
        <v>20.256870493827702</v>
      </c>
      <c r="Y294" s="11">
        <v>20.256870493827702</v>
      </c>
      <c r="Z294" s="11">
        <v>47.745901639344297</v>
      </c>
      <c r="AA294" s="11">
        <v>1</v>
      </c>
      <c r="AB294" s="11">
        <v>0</v>
      </c>
      <c r="AC294" s="11">
        <v>122</v>
      </c>
      <c r="AD294" s="11"/>
      <c r="AE294" s="11"/>
      <c r="AF294" s="11">
        <v>8</v>
      </c>
      <c r="AG294" s="67">
        <v>18</v>
      </c>
      <c r="AH294" s="67">
        <v>18</v>
      </c>
      <c r="AI294" s="67">
        <v>4.5</v>
      </c>
      <c r="AJ294" s="67">
        <v>4.5</v>
      </c>
      <c r="AK294" s="67">
        <v>19.091883092036781</v>
      </c>
      <c r="AL294" s="67">
        <v>19.091883092036781</v>
      </c>
      <c r="AM294" s="67">
        <v>45</v>
      </c>
      <c r="AN294" s="67">
        <v>1.0606601717798214</v>
      </c>
      <c r="AO294" s="67">
        <v>3.360655737704918</v>
      </c>
      <c r="AP294" s="67">
        <v>3.360655737704918</v>
      </c>
      <c r="AQ294" s="67">
        <v>14.25805476818776</v>
      </c>
      <c r="AR294" s="67">
        <v>14.25805476818776</v>
      </c>
      <c r="AS294" s="67">
        <v>33.606557377049178</v>
      </c>
      <c r="AT294" s="67">
        <v>1</v>
      </c>
      <c r="AU294" s="67">
        <v>0</v>
      </c>
      <c r="AV294" s="67">
        <v>122</v>
      </c>
      <c r="AW294" s="67">
        <v>52.723643832572492</v>
      </c>
      <c r="AX294" s="67">
        <v>0</v>
      </c>
      <c r="AY294" s="67">
        <v>11</v>
      </c>
      <c r="AZ294" s="13">
        <v>0</v>
      </c>
      <c r="BA294" s="13">
        <v>0</v>
      </c>
      <c r="BB294" s="13">
        <v>0</v>
      </c>
      <c r="BC294" s="13" t="s">
        <v>2110</v>
      </c>
      <c r="BD294" s="37">
        <v>687547</v>
      </c>
      <c r="BE294" s="36" t="s">
        <v>1380</v>
      </c>
      <c r="BF294" s="36" t="s">
        <v>1970</v>
      </c>
      <c r="BG294" s="36" t="s">
        <v>1971</v>
      </c>
      <c r="BH294" s="36" t="s">
        <v>1688</v>
      </c>
      <c r="BI294" s="36" t="s">
        <v>1498</v>
      </c>
      <c r="BJ294" s="36" t="s">
        <v>1499</v>
      </c>
      <c r="BK294" s="36" t="s">
        <v>1518</v>
      </c>
      <c r="BL294" s="36" t="s">
        <v>1519</v>
      </c>
      <c r="BM294" s="36" t="s">
        <v>1502</v>
      </c>
      <c r="BN294" s="36" t="s">
        <v>1503</v>
      </c>
      <c r="BO294" s="36" t="s">
        <v>1520</v>
      </c>
      <c r="BP294" s="36" t="s">
        <v>1521</v>
      </c>
      <c r="BQ294" s="36" t="s">
        <v>1522</v>
      </c>
      <c r="BR294" s="36" t="s">
        <v>1691</v>
      </c>
      <c r="BS294" s="36" t="s">
        <v>1692</v>
      </c>
      <c r="BT294" s="36" t="s">
        <v>1693</v>
      </c>
      <c r="BU294" s="36" t="s">
        <v>1694</v>
      </c>
      <c r="BV294" s="36" t="s">
        <v>1695</v>
      </c>
      <c r="BW294" s="36" t="s">
        <v>2035</v>
      </c>
      <c r="BX294" s="36" t="s">
        <v>1972</v>
      </c>
      <c r="BY294" s="36" t="s">
        <v>1697</v>
      </c>
      <c r="BZ294" s="36" t="s">
        <v>1698</v>
      </c>
    </row>
    <row r="295" spans="1:78" x14ac:dyDescent="0.3">
      <c r="A295" s="12" t="s">
        <v>546</v>
      </c>
      <c r="B295" s="11" t="s">
        <v>1380</v>
      </c>
      <c r="C295" s="20">
        <v>519</v>
      </c>
      <c r="D295" s="20">
        <v>5024</v>
      </c>
      <c r="E295" s="22">
        <v>43.264389999999999</v>
      </c>
      <c r="F295" s="22">
        <v>-73.094099999999997</v>
      </c>
      <c r="G295" s="15" t="s">
        <v>1303</v>
      </c>
      <c r="H295" s="15" t="s">
        <v>2540</v>
      </c>
      <c r="I295" s="17" t="s">
        <v>1215</v>
      </c>
      <c r="J295" s="12" t="s">
        <v>547</v>
      </c>
      <c r="K295" s="13">
        <v>58</v>
      </c>
      <c r="L295" s="11">
        <v>58</v>
      </c>
      <c r="M295" s="52">
        <v>34545</v>
      </c>
      <c r="N295" s="11">
        <v>16</v>
      </c>
      <c r="O295" s="11">
        <v>16</v>
      </c>
      <c r="P295" s="11">
        <v>4.875</v>
      </c>
      <c r="Q295" s="11">
        <v>4.875</v>
      </c>
      <c r="R295" s="11">
        <v>19.5</v>
      </c>
      <c r="S295" s="11">
        <v>19.5</v>
      </c>
      <c r="T295" s="11">
        <v>48.75</v>
      </c>
      <c r="U295" s="11">
        <v>1.21875</v>
      </c>
      <c r="V295" s="11">
        <v>6.2864583333333304</v>
      </c>
      <c r="W295" s="11">
        <v>6.2864583333333304</v>
      </c>
      <c r="X295" s="11">
        <v>25.1458333333333</v>
      </c>
      <c r="Y295" s="11">
        <v>25.1458333333333</v>
      </c>
      <c r="Z295" s="11">
        <v>62.8645833333333</v>
      </c>
      <c r="AA295" s="11">
        <v>1</v>
      </c>
      <c r="AB295" s="11">
        <v>0</v>
      </c>
      <c r="AC295" s="11">
        <v>96</v>
      </c>
      <c r="AD295" s="11"/>
      <c r="AE295" s="11"/>
      <c r="AF295" s="11">
        <v>8</v>
      </c>
      <c r="AG295" s="67">
        <v>16</v>
      </c>
      <c r="AH295" s="67">
        <v>16</v>
      </c>
      <c r="AI295" s="67">
        <v>4.1875</v>
      </c>
      <c r="AJ295" s="67">
        <v>4.1875</v>
      </c>
      <c r="AK295" s="67">
        <v>16.75</v>
      </c>
      <c r="AL295" s="67">
        <v>16.75</v>
      </c>
      <c r="AM295" s="67">
        <v>41.875</v>
      </c>
      <c r="AN295" s="67">
        <v>1.046875</v>
      </c>
      <c r="AO295" s="67">
        <v>5.197916666666667</v>
      </c>
      <c r="AP295" s="67">
        <v>5.197916666666667</v>
      </c>
      <c r="AQ295" s="67">
        <v>20.791666666666668</v>
      </c>
      <c r="AR295" s="67">
        <v>20.791666666666668</v>
      </c>
      <c r="AS295" s="67">
        <v>51.979166666666664</v>
      </c>
      <c r="AT295" s="67">
        <v>1</v>
      </c>
      <c r="AU295" s="67">
        <v>0</v>
      </c>
      <c r="AV295" s="67">
        <v>96</v>
      </c>
      <c r="AW295" s="67">
        <v>50.873815165876778</v>
      </c>
      <c r="AX295" s="67">
        <v>0</v>
      </c>
      <c r="AY295" s="67">
        <v>11</v>
      </c>
      <c r="AZ295" s="13">
        <v>0</v>
      </c>
      <c r="BA295" s="13">
        <v>0</v>
      </c>
      <c r="BB295" s="13">
        <v>0</v>
      </c>
      <c r="BC295" s="13" t="s">
        <v>2110</v>
      </c>
      <c r="BD295" s="37">
        <v>687547</v>
      </c>
      <c r="BE295" s="36" t="s">
        <v>1380</v>
      </c>
      <c r="BF295" s="36" t="s">
        <v>1970</v>
      </c>
      <c r="BG295" s="36" t="s">
        <v>1971</v>
      </c>
      <c r="BH295" s="36" t="s">
        <v>1688</v>
      </c>
      <c r="BI295" s="36" t="s">
        <v>1498</v>
      </c>
      <c r="BJ295" s="36" t="s">
        <v>1499</v>
      </c>
      <c r="BK295" s="36" t="s">
        <v>1518</v>
      </c>
      <c r="BL295" s="36" t="s">
        <v>1519</v>
      </c>
      <c r="BM295" s="36" t="s">
        <v>1502</v>
      </c>
      <c r="BN295" s="36" t="s">
        <v>1503</v>
      </c>
      <c r="BO295" s="36" t="s">
        <v>1520</v>
      </c>
      <c r="BP295" s="36" t="s">
        <v>1521</v>
      </c>
      <c r="BQ295" s="36" t="s">
        <v>1522</v>
      </c>
      <c r="BR295" s="36" t="s">
        <v>1691</v>
      </c>
      <c r="BS295" s="36" t="s">
        <v>1692</v>
      </c>
      <c r="BT295" s="36" t="s">
        <v>1693</v>
      </c>
      <c r="BU295" s="36" t="s">
        <v>1694</v>
      </c>
      <c r="BV295" s="36" t="s">
        <v>1695</v>
      </c>
      <c r="BW295" s="36" t="s">
        <v>2035</v>
      </c>
      <c r="BX295" s="36" t="s">
        <v>1972</v>
      </c>
      <c r="BY295" s="36" t="s">
        <v>1697</v>
      </c>
      <c r="BZ295" s="36" t="s">
        <v>1698</v>
      </c>
    </row>
    <row r="296" spans="1:78" x14ac:dyDescent="0.3">
      <c r="A296" s="12" t="s">
        <v>548</v>
      </c>
      <c r="B296" s="11" t="s">
        <v>1380</v>
      </c>
      <c r="C296" s="20">
        <v>520</v>
      </c>
      <c r="D296" s="20">
        <v>5024</v>
      </c>
      <c r="E296" s="22">
        <v>43.263689999999997</v>
      </c>
      <c r="F296" s="22">
        <v>-73.093090000000004</v>
      </c>
      <c r="G296" s="15" t="s">
        <v>1303</v>
      </c>
      <c r="H296" s="15" t="s">
        <v>2540</v>
      </c>
      <c r="I296" s="17" t="s">
        <v>1215</v>
      </c>
      <c r="J296" s="12" t="s">
        <v>549</v>
      </c>
      <c r="K296" s="13">
        <v>58</v>
      </c>
      <c r="L296" s="11">
        <v>58</v>
      </c>
      <c r="M296" s="52">
        <v>34545</v>
      </c>
      <c r="N296" s="11">
        <v>13</v>
      </c>
      <c r="O296" s="11">
        <v>13</v>
      </c>
      <c r="P296" s="11">
        <v>5.5384615384615401</v>
      </c>
      <c r="Q296" s="11">
        <v>5.5384615384615401</v>
      </c>
      <c r="R296" s="11">
        <v>19.9692070641082</v>
      </c>
      <c r="S296" s="11">
        <v>19.9692070641082</v>
      </c>
      <c r="T296" s="11">
        <v>55.384615384615401</v>
      </c>
      <c r="U296" s="11">
        <v>1.5360928510852501</v>
      </c>
      <c r="V296" s="11">
        <v>6.1059322033898296</v>
      </c>
      <c r="W296" s="11">
        <v>6.1059322033898296</v>
      </c>
      <c r="X296" s="11">
        <v>22.015251643828801</v>
      </c>
      <c r="Y296" s="11">
        <v>22.015251643828801</v>
      </c>
      <c r="Z296" s="11">
        <v>61.059322033898297</v>
      </c>
      <c r="AA296" s="11">
        <v>1</v>
      </c>
      <c r="AB296" s="11">
        <v>0</v>
      </c>
      <c r="AC296" s="11">
        <v>118</v>
      </c>
      <c r="AD296" s="11"/>
      <c r="AE296" s="11"/>
      <c r="AF296" s="11">
        <v>5</v>
      </c>
      <c r="AG296" s="67">
        <v>13</v>
      </c>
      <c r="AH296" s="67">
        <v>13</v>
      </c>
      <c r="AI296" s="67">
        <v>4.8461538461538458</v>
      </c>
      <c r="AJ296" s="67">
        <v>4.8461538461538458</v>
      </c>
      <c r="AK296" s="67">
        <v>17.473056181094716</v>
      </c>
      <c r="AL296" s="67">
        <v>17.473056181094716</v>
      </c>
      <c r="AM296" s="67">
        <v>48.461538461538453</v>
      </c>
      <c r="AN296" s="67">
        <v>1.3440812446995936</v>
      </c>
      <c r="AO296" s="67">
        <v>5.4406779661016946</v>
      </c>
      <c r="AP296" s="67">
        <v>5.4406779661016946</v>
      </c>
      <c r="AQ296" s="67">
        <v>19.616643380066787</v>
      </c>
      <c r="AR296" s="67">
        <v>19.616643380066787</v>
      </c>
      <c r="AS296" s="67">
        <v>54.406779661016948</v>
      </c>
      <c r="AT296" s="67">
        <v>1</v>
      </c>
      <c r="AU296" s="67">
        <v>0</v>
      </c>
      <c r="AV296" s="67">
        <v>118</v>
      </c>
      <c r="AW296" s="67">
        <v>53.944949590122206</v>
      </c>
      <c r="AX296" s="67">
        <v>0</v>
      </c>
      <c r="AY296" s="67">
        <v>7</v>
      </c>
      <c r="AZ296" s="13">
        <v>0</v>
      </c>
      <c r="BA296" s="13">
        <v>0</v>
      </c>
      <c r="BB296" s="13">
        <v>0</v>
      </c>
      <c r="BC296" s="13" t="s">
        <v>2110</v>
      </c>
      <c r="BD296" s="37">
        <v>687547</v>
      </c>
      <c r="BE296" s="36" t="s">
        <v>1380</v>
      </c>
      <c r="BF296" s="36" t="s">
        <v>1970</v>
      </c>
      <c r="BG296" s="36" t="s">
        <v>1971</v>
      </c>
      <c r="BH296" s="36" t="s">
        <v>1688</v>
      </c>
      <c r="BI296" s="36" t="s">
        <v>1498</v>
      </c>
      <c r="BJ296" s="36" t="s">
        <v>1499</v>
      </c>
      <c r="BK296" s="36" t="s">
        <v>1518</v>
      </c>
      <c r="BL296" s="36" t="s">
        <v>1519</v>
      </c>
      <c r="BM296" s="36" t="s">
        <v>1502</v>
      </c>
      <c r="BN296" s="36" t="s">
        <v>1503</v>
      </c>
      <c r="BO296" s="36" t="s">
        <v>1520</v>
      </c>
      <c r="BP296" s="36" t="s">
        <v>1521</v>
      </c>
      <c r="BQ296" s="36" t="s">
        <v>1522</v>
      </c>
      <c r="BR296" s="36" t="s">
        <v>1691</v>
      </c>
      <c r="BS296" s="36" t="s">
        <v>1692</v>
      </c>
      <c r="BT296" s="36" t="s">
        <v>1693</v>
      </c>
      <c r="BU296" s="36" t="s">
        <v>1694</v>
      </c>
      <c r="BV296" s="36" t="s">
        <v>1695</v>
      </c>
      <c r="BW296" s="36" t="s">
        <v>2035</v>
      </c>
      <c r="BX296" s="36" t="s">
        <v>1972</v>
      </c>
      <c r="BY296" s="36" t="s">
        <v>1697</v>
      </c>
      <c r="BZ296" s="36" t="s">
        <v>1698</v>
      </c>
    </row>
    <row r="297" spans="1:78" ht="28.8" hidden="1" x14ac:dyDescent="0.3">
      <c r="A297" s="12" t="s">
        <v>550</v>
      </c>
      <c r="B297" s="11" t="s">
        <v>1406</v>
      </c>
      <c r="C297" s="20">
        <v>521</v>
      </c>
      <c r="D297" s="20">
        <v>4127</v>
      </c>
      <c r="E297" s="22">
        <v>42.837980000000002</v>
      </c>
      <c r="F297" s="22">
        <v>-73.120239999999995</v>
      </c>
      <c r="G297" s="15" t="s">
        <v>1303</v>
      </c>
      <c r="H297" s="15" t="s">
        <v>2539</v>
      </c>
      <c r="I297" s="17" t="s">
        <v>1216</v>
      </c>
      <c r="J297" s="12" t="s">
        <v>551</v>
      </c>
      <c r="K297" s="13">
        <v>58</v>
      </c>
      <c r="L297" s="11">
        <v>58</v>
      </c>
      <c r="M297" s="52">
        <v>35249</v>
      </c>
      <c r="N297" s="11">
        <v>6</v>
      </c>
      <c r="O297" s="11">
        <v>6</v>
      </c>
      <c r="P297" s="11">
        <v>4.8333333333333304</v>
      </c>
      <c r="Q297" s="11">
        <v>4.8333333333333304</v>
      </c>
      <c r="R297" s="11">
        <v>11.839200423452001</v>
      </c>
      <c r="S297" s="11">
        <v>11.839200423452001</v>
      </c>
      <c r="T297" s="11">
        <v>48.3333333333333</v>
      </c>
      <c r="U297" s="11">
        <v>1.9732000705753401</v>
      </c>
      <c r="V297" s="11">
        <v>6.5594149907197901</v>
      </c>
      <c r="W297" s="11">
        <v>6.5594149907197901</v>
      </c>
      <c r="X297" s="11">
        <v>16.067219738426299</v>
      </c>
      <c r="Y297" s="11">
        <v>16.067219738426299</v>
      </c>
      <c r="Z297" s="11">
        <v>65.594149907197902</v>
      </c>
      <c r="AA297" s="11">
        <v>1</v>
      </c>
      <c r="AB297" s="11">
        <v>0</v>
      </c>
      <c r="AC297" s="11">
        <v>54.700000002980197</v>
      </c>
      <c r="AD297" s="11"/>
      <c r="AE297" s="11"/>
      <c r="AF297" s="11">
        <v>3</v>
      </c>
      <c r="AG297" s="67">
        <v>6</v>
      </c>
      <c r="AH297" s="67">
        <v>5</v>
      </c>
      <c r="AI297" s="67">
        <v>4.666666666666667</v>
      </c>
      <c r="AJ297" s="67">
        <v>5.6</v>
      </c>
      <c r="AK297" s="67">
        <v>11.430952132988164</v>
      </c>
      <c r="AL297" s="67">
        <v>12.521980673998822</v>
      </c>
      <c r="AM297" s="67">
        <v>51.120772033815513</v>
      </c>
      <c r="AN297" s="67">
        <v>2.0869967789998038</v>
      </c>
      <c r="AO297" s="67">
        <v>7.8957952464795094</v>
      </c>
      <c r="AP297" s="67">
        <v>7.9102564101496933</v>
      </c>
      <c r="AQ297" s="67">
        <v>19.340669467367732</v>
      </c>
      <c r="AR297" s="67">
        <v>17.687871052548171</v>
      </c>
      <c r="AS297" s="67">
        <v>72.210431191480424</v>
      </c>
      <c r="AT297" s="67">
        <v>0.99817184640795853</v>
      </c>
      <c r="AU297" s="67">
        <v>0.10000000149011612</v>
      </c>
      <c r="AV297" s="67">
        <v>54.600000001490116</v>
      </c>
      <c r="AW297" s="67">
        <v>51.62665171548187</v>
      </c>
      <c r="AX297" s="67">
        <v>0</v>
      </c>
      <c r="AY297" s="67">
        <v>3</v>
      </c>
      <c r="AZ297" s="13">
        <v>0</v>
      </c>
      <c r="BA297" s="13">
        <v>0</v>
      </c>
      <c r="BB297" s="13">
        <v>0</v>
      </c>
      <c r="BC297" s="13" t="s">
        <v>2110</v>
      </c>
      <c r="BD297" s="37">
        <v>685030</v>
      </c>
      <c r="BE297" s="36" t="s">
        <v>1411</v>
      </c>
      <c r="BF297" s="36" t="s">
        <v>1946</v>
      </c>
      <c r="BG297" s="36" t="s">
        <v>1947</v>
      </c>
      <c r="BH297" s="36" t="s">
        <v>1764</v>
      </c>
      <c r="BI297" s="36" t="s">
        <v>1498</v>
      </c>
      <c r="BJ297" s="36" t="s">
        <v>1499</v>
      </c>
      <c r="BK297" s="36" t="s">
        <v>1518</v>
      </c>
      <c r="BL297" s="36" t="s">
        <v>1519</v>
      </c>
      <c r="BM297" s="36" t="s">
        <v>1502</v>
      </c>
      <c r="BN297" s="36" t="s">
        <v>1503</v>
      </c>
      <c r="BO297" s="36" t="s">
        <v>1520</v>
      </c>
      <c r="BP297" s="36" t="s">
        <v>1521</v>
      </c>
      <c r="BQ297" s="36" t="s">
        <v>1522</v>
      </c>
      <c r="BR297" s="36" t="s">
        <v>1523</v>
      </c>
      <c r="BS297" s="36" t="s">
        <v>1524</v>
      </c>
      <c r="BT297" s="36" t="s">
        <v>1767</v>
      </c>
      <c r="BU297" s="36" t="s">
        <v>1768</v>
      </c>
      <c r="BV297" s="36" t="s">
        <v>1838</v>
      </c>
      <c r="BW297" s="36" t="s">
        <v>2065</v>
      </c>
      <c r="BX297" s="36" t="s">
        <v>1948</v>
      </c>
      <c r="BY297" s="36" t="s">
        <v>1840</v>
      </c>
      <c r="BZ297" s="36" t="s">
        <v>1841</v>
      </c>
    </row>
    <row r="298" spans="1:78" ht="28.8" hidden="1" x14ac:dyDescent="0.3">
      <c r="A298" s="12" t="s">
        <v>552</v>
      </c>
      <c r="B298" s="11" t="s">
        <v>1406</v>
      </c>
      <c r="C298" s="20">
        <v>522</v>
      </c>
      <c r="D298" s="14">
        <v>4127</v>
      </c>
      <c r="E298" s="22">
        <v>42.838039999999999</v>
      </c>
      <c r="F298" s="22">
        <v>-73.119439999999997</v>
      </c>
      <c r="G298" s="15" t="s">
        <v>1303</v>
      </c>
      <c r="H298" s="15" t="s">
        <v>2539</v>
      </c>
      <c r="I298" s="17" t="s">
        <v>1216</v>
      </c>
      <c r="J298" s="12" t="s">
        <v>553</v>
      </c>
      <c r="K298" s="13">
        <v>58</v>
      </c>
      <c r="L298" s="11">
        <v>58</v>
      </c>
      <c r="M298" s="52">
        <v>35249</v>
      </c>
      <c r="N298" s="11">
        <v>8</v>
      </c>
      <c r="O298" s="11">
        <v>8</v>
      </c>
      <c r="P298" s="11">
        <v>4.75</v>
      </c>
      <c r="Q298" s="11">
        <v>4.75</v>
      </c>
      <c r="R298" s="11">
        <v>13.4350288425444</v>
      </c>
      <c r="S298" s="11">
        <v>13.4350288425444</v>
      </c>
      <c r="T298" s="11">
        <v>47.5</v>
      </c>
      <c r="U298" s="11">
        <v>1.6793786053180499</v>
      </c>
      <c r="V298" s="11">
        <v>5.7087845968405997</v>
      </c>
      <c r="W298" s="11">
        <v>5.7087845968405997</v>
      </c>
      <c r="X298" s="11">
        <v>16.1468812030372</v>
      </c>
      <c r="Y298" s="11">
        <v>16.1468812030372</v>
      </c>
      <c r="Z298" s="11">
        <v>57.087845968406</v>
      </c>
      <c r="AA298" s="11">
        <v>1</v>
      </c>
      <c r="AB298" s="11">
        <v>0</v>
      </c>
      <c r="AC298" s="11">
        <v>83.100000001490102</v>
      </c>
      <c r="AD298" s="11"/>
      <c r="AE298" s="11"/>
      <c r="AF298" s="11">
        <v>4</v>
      </c>
      <c r="AG298" s="67">
        <v>8</v>
      </c>
      <c r="AH298" s="67">
        <v>8</v>
      </c>
      <c r="AI298" s="67">
        <v>5.125</v>
      </c>
      <c r="AJ298" s="67">
        <v>5.125</v>
      </c>
      <c r="AK298" s="67">
        <v>14.495689014324226</v>
      </c>
      <c r="AL298" s="67">
        <v>14.495689014324226</v>
      </c>
      <c r="AM298" s="67">
        <v>51.249999999999993</v>
      </c>
      <c r="AN298" s="67">
        <v>1.811961126790528</v>
      </c>
      <c r="AO298" s="67">
        <v>6.5150421178851055</v>
      </c>
      <c r="AP298" s="67">
        <v>6.5150421178851055</v>
      </c>
      <c r="AQ298" s="67">
        <v>18.427321845090098</v>
      </c>
      <c r="AR298" s="67">
        <v>18.427321845090098</v>
      </c>
      <c r="AS298" s="67">
        <v>65.150421178851062</v>
      </c>
      <c r="AT298" s="67">
        <v>1</v>
      </c>
      <c r="AU298" s="67">
        <v>0</v>
      </c>
      <c r="AV298" s="67">
        <v>83.100000001490116</v>
      </c>
      <c r="AW298" s="67">
        <v>54.093158779087069</v>
      </c>
      <c r="AX298" s="67">
        <v>0</v>
      </c>
      <c r="AY298" s="67">
        <v>3</v>
      </c>
      <c r="AZ298" s="13">
        <v>0</v>
      </c>
      <c r="BA298" s="13">
        <v>0</v>
      </c>
      <c r="BB298" s="13">
        <v>0</v>
      </c>
      <c r="BC298" s="13" t="s">
        <v>2110</v>
      </c>
      <c r="BD298" s="37">
        <v>685030</v>
      </c>
      <c r="BE298" s="36" t="s">
        <v>1411</v>
      </c>
      <c r="BF298" s="36" t="s">
        <v>1946</v>
      </c>
      <c r="BG298" s="36" t="s">
        <v>1947</v>
      </c>
      <c r="BH298" s="36" t="s">
        <v>1764</v>
      </c>
      <c r="BI298" s="36" t="s">
        <v>1498</v>
      </c>
      <c r="BJ298" s="36" t="s">
        <v>1499</v>
      </c>
      <c r="BK298" s="36" t="s">
        <v>1518</v>
      </c>
      <c r="BL298" s="36" t="s">
        <v>1519</v>
      </c>
      <c r="BM298" s="36" t="s">
        <v>1502</v>
      </c>
      <c r="BN298" s="36" t="s">
        <v>1503</v>
      </c>
      <c r="BO298" s="36" t="s">
        <v>1520</v>
      </c>
      <c r="BP298" s="36" t="s">
        <v>1521</v>
      </c>
      <c r="BQ298" s="36" t="s">
        <v>1522</v>
      </c>
      <c r="BR298" s="36" t="s">
        <v>1523</v>
      </c>
      <c r="BS298" s="36" t="s">
        <v>1524</v>
      </c>
      <c r="BT298" s="36" t="s">
        <v>1767</v>
      </c>
      <c r="BU298" s="36" t="s">
        <v>1768</v>
      </c>
      <c r="BV298" s="36" t="s">
        <v>1838</v>
      </c>
      <c r="BW298" s="36" t="s">
        <v>2065</v>
      </c>
      <c r="BX298" s="36" t="s">
        <v>1948</v>
      </c>
      <c r="BY298" s="36" t="s">
        <v>1840</v>
      </c>
      <c r="BZ298" s="36" t="s">
        <v>1841</v>
      </c>
    </row>
    <row r="299" spans="1:78" hidden="1" x14ac:dyDescent="0.3">
      <c r="A299" s="12" t="s">
        <v>554</v>
      </c>
      <c r="B299" s="11" t="s">
        <v>1413</v>
      </c>
      <c r="C299" s="20">
        <v>523</v>
      </c>
      <c r="D299" s="20">
        <v>3446</v>
      </c>
      <c r="E299" s="22">
        <v>42.802349999999997</v>
      </c>
      <c r="F299" s="22">
        <v>-73.192019999999999</v>
      </c>
      <c r="G299" s="15" t="s">
        <v>1303</v>
      </c>
      <c r="H299" s="15" t="s">
        <v>2539</v>
      </c>
      <c r="I299" s="17" t="s">
        <v>1216</v>
      </c>
      <c r="J299" s="12" t="s">
        <v>555</v>
      </c>
      <c r="K299" s="13">
        <v>58</v>
      </c>
      <c r="L299" s="11">
        <v>58</v>
      </c>
      <c r="M299" s="52">
        <v>34598</v>
      </c>
      <c r="N299" s="11">
        <v>12</v>
      </c>
      <c r="O299" s="11">
        <v>12</v>
      </c>
      <c r="P299" s="11">
        <v>6.25</v>
      </c>
      <c r="Q299" s="11">
        <v>6.25</v>
      </c>
      <c r="R299" s="11">
        <v>21.650635094611001</v>
      </c>
      <c r="S299" s="11">
        <v>21.650635094611001</v>
      </c>
      <c r="T299" s="11">
        <v>62.5</v>
      </c>
      <c r="U299" s="11">
        <v>1.80421959121758</v>
      </c>
      <c r="V299" s="11">
        <v>6.6964006259131299</v>
      </c>
      <c r="W299" s="11">
        <v>6.6964006259131299</v>
      </c>
      <c r="X299" s="11">
        <v>23.197012223835099</v>
      </c>
      <c r="Y299" s="11">
        <v>23.197012223835099</v>
      </c>
      <c r="Z299" s="11">
        <v>66.964006259131295</v>
      </c>
      <c r="AA299" s="11">
        <v>1</v>
      </c>
      <c r="AB299" s="11">
        <v>0</v>
      </c>
      <c r="AC299" s="11">
        <v>63.9000000059605</v>
      </c>
      <c r="AD299" s="11"/>
      <c r="AE299" s="11"/>
      <c r="AF299" s="11">
        <v>2</v>
      </c>
      <c r="AG299" s="67">
        <v>12</v>
      </c>
      <c r="AH299" s="67">
        <v>11</v>
      </c>
      <c r="AI299" s="67">
        <v>5.833333333333333</v>
      </c>
      <c r="AJ299" s="67">
        <v>6.3636363636363633</v>
      </c>
      <c r="AK299" s="67">
        <v>20.207259421636898</v>
      </c>
      <c r="AL299" s="67">
        <v>21.105794120443452</v>
      </c>
      <c r="AM299" s="67">
        <v>60.92717958449424</v>
      </c>
      <c r="AN299" s="67">
        <v>1.758816176703621</v>
      </c>
      <c r="AO299" s="67">
        <v>6.195618153346385</v>
      </c>
      <c r="AP299" s="67">
        <v>6.3957996768601104</v>
      </c>
      <c r="AQ299" s="67">
        <v>21.462250851784002</v>
      </c>
      <c r="AR299" s="67">
        <v>21.212467762421298</v>
      </c>
      <c r="AS299" s="67">
        <v>61.235119864050972</v>
      </c>
      <c r="AT299" s="67">
        <v>0.96870109546457839</v>
      </c>
      <c r="AU299" s="67">
        <v>2</v>
      </c>
      <c r="AV299" s="67">
        <v>61.900000005960464</v>
      </c>
      <c r="AW299" s="67">
        <v>57.822195176217065</v>
      </c>
      <c r="AX299" s="67">
        <v>0</v>
      </c>
      <c r="AY299" s="67">
        <v>3</v>
      </c>
      <c r="AZ299" s="13" t="s">
        <v>2111</v>
      </c>
      <c r="BA299" s="13" t="s">
        <v>2109</v>
      </c>
      <c r="BB299" s="13" t="s">
        <v>2110</v>
      </c>
      <c r="BC299" s="13" t="s">
        <v>2109</v>
      </c>
      <c r="BD299" s="37">
        <v>683438</v>
      </c>
      <c r="BE299" s="36" t="s">
        <v>1413</v>
      </c>
      <c r="BF299" s="36" t="s">
        <v>1888</v>
      </c>
      <c r="BG299" s="36" t="s">
        <v>1889</v>
      </c>
      <c r="BH299" s="36" t="s">
        <v>1887</v>
      </c>
      <c r="BI299" s="36" t="s">
        <v>1498</v>
      </c>
      <c r="BJ299" s="36" t="s">
        <v>1499</v>
      </c>
      <c r="BK299" s="36" t="s">
        <v>1518</v>
      </c>
      <c r="BL299" s="36" t="s">
        <v>1519</v>
      </c>
      <c r="BM299" s="36" t="s">
        <v>1502</v>
      </c>
      <c r="BN299" s="36" t="s">
        <v>1503</v>
      </c>
      <c r="BO299" s="36" t="s">
        <v>1520</v>
      </c>
      <c r="BP299" s="36" t="s">
        <v>1521</v>
      </c>
      <c r="BQ299" s="36" t="s">
        <v>1522</v>
      </c>
      <c r="BR299" s="36" t="s">
        <v>1691</v>
      </c>
      <c r="BS299" s="36" t="s">
        <v>1692</v>
      </c>
      <c r="BT299" s="36" t="s">
        <v>1890</v>
      </c>
      <c r="BU299" s="36" t="s">
        <v>1891</v>
      </c>
      <c r="BV299" s="36" t="s">
        <v>1892</v>
      </c>
      <c r="BW299" s="36" t="s">
        <v>2053</v>
      </c>
      <c r="BX299" s="36" t="s">
        <v>1893</v>
      </c>
      <c r="BY299" s="36" t="s">
        <v>1894</v>
      </c>
      <c r="BZ299" s="36" t="s">
        <v>1895</v>
      </c>
    </row>
    <row r="300" spans="1:78" hidden="1" x14ac:dyDescent="0.3">
      <c r="A300" s="12" t="s">
        <v>556</v>
      </c>
      <c r="B300" s="11" t="s">
        <v>1413</v>
      </c>
      <c r="C300" s="20">
        <v>524</v>
      </c>
      <c r="D300" s="25">
        <v>3446</v>
      </c>
      <c r="E300" s="22">
        <v>42.802439999999997</v>
      </c>
      <c r="F300" s="22">
        <v>-73.19171</v>
      </c>
      <c r="G300" s="15" t="s">
        <v>1303</v>
      </c>
      <c r="H300" s="15" t="s">
        <v>2539</v>
      </c>
      <c r="I300" s="17" t="s">
        <v>1216</v>
      </c>
      <c r="J300" s="12" t="s">
        <v>557</v>
      </c>
      <c r="K300" s="13">
        <v>58</v>
      </c>
      <c r="L300" s="11">
        <v>58</v>
      </c>
      <c r="M300" s="52">
        <v>34598</v>
      </c>
      <c r="N300" s="11">
        <v>16</v>
      </c>
      <c r="O300" s="11">
        <v>16</v>
      </c>
      <c r="P300" s="11">
        <v>6.625</v>
      </c>
      <c r="Q300" s="11">
        <v>6.625</v>
      </c>
      <c r="R300" s="11">
        <v>26.5</v>
      </c>
      <c r="S300" s="11">
        <v>26.5</v>
      </c>
      <c r="T300" s="11">
        <v>66.25</v>
      </c>
      <c r="U300" s="11">
        <v>1.65625</v>
      </c>
      <c r="V300" s="11">
        <v>6.9056087550599701</v>
      </c>
      <c r="W300" s="11">
        <v>6.9056087550599701</v>
      </c>
      <c r="X300" s="11">
        <v>27.622435020239902</v>
      </c>
      <c r="Y300" s="11">
        <v>27.622435020239902</v>
      </c>
      <c r="Z300" s="11">
        <v>69.056087550599699</v>
      </c>
      <c r="AA300" s="11">
        <v>1</v>
      </c>
      <c r="AB300" s="11">
        <v>0</v>
      </c>
      <c r="AC300" s="11">
        <v>73.100000008940697</v>
      </c>
      <c r="AD300" s="11"/>
      <c r="AE300" s="11"/>
      <c r="AF300" s="11">
        <v>2</v>
      </c>
      <c r="AG300" s="67">
        <v>16</v>
      </c>
      <c r="AH300" s="67">
        <v>16</v>
      </c>
      <c r="AI300" s="67">
        <v>6.75</v>
      </c>
      <c r="AJ300" s="67">
        <v>6.75</v>
      </c>
      <c r="AK300" s="67">
        <v>27</v>
      </c>
      <c r="AL300" s="67">
        <v>27</v>
      </c>
      <c r="AM300" s="67">
        <v>67.5</v>
      </c>
      <c r="AN300" s="67">
        <v>1.6875</v>
      </c>
      <c r="AO300" s="67">
        <v>7.404924760470851</v>
      </c>
      <c r="AP300" s="67">
        <v>7.404924760470851</v>
      </c>
      <c r="AQ300" s="67">
        <v>29.619699041883404</v>
      </c>
      <c r="AR300" s="67">
        <v>29.619699041883404</v>
      </c>
      <c r="AS300" s="67">
        <v>74.049247604708512</v>
      </c>
      <c r="AT300" s="67">
        <v>1</v>
      </c>
      <c r="AU300" s="67">
        <v>0</v>
      </c>
      <c r="AV300" s="67">
        <v>73.100000008940697</v>
      </c>
      <c r="AW300" s="67">
        <v>65.220181674565566</v>
      </c>
      <c r="AX300" s="67">
        <v>0</v>
      </c>
      <c r="AY300" s="67">
        <v>1</v>
      </c>
      <c r="AZ300" s="13" t="s">
        <v>2111</v>
      </c>
      <c r="BA300" s="13" t="s">
        <v>2109</v>
      </c>
      <c r="BB300" s="13" t="s">
        <v>2110</v>
      </c>
      <c r="BC300" s="13" t="s">
        <v>2109</v>
      </c>
      <c r="BD300" s="37">
        <v>683438</v>
      </c>
      <c r="BE300" s="36" t="s">
        <v>1413</v>
      </c>
      <c r="BF300" s="36" t="s">
        <v>1888</v>
      </c>
      <c r="BG300" s="36" t="s">
        <v>1889</v>
      </c>
      <c r="BH300" s="36" t="s">
        <v>1887</v>
      </c>
      <c r="BI300" s="36" t="s">
        <v>1498</v>
      </c>
      <c r="BJ300" s="36" t="s">
        <v>1499</v>
      </c>
      <c r="BK300" s="36" t="s">
        <v>1518</v>
      </c>
      <c r="BL300" s="36" t="s">
        <v>1519</v>
      </c>
      <c r="BM300" s="36" t="s">
        <v>1502</v>
      </c>
      <c r="BN300" s="36" t="s">
        <v>1503</v>
      </c>
      <c r="BO300" s="36" t="s">
        <v>1520</v>
      </c>
      <c r="BP300" s="36" t="s">
        <v>1521</v>
      </c>
      <c r="BQ300" s="36" t="s">
        <v>1522</v>
      </c>
      <c r="BR300" s="36" t="s">
        <v>1691</v>
      </c>
      <c r="BS300" s="36" t="s">
        <v>1692</v>
      </c>
      <c r="BT300" s="36" t="s">
        <v>1890</v>
      </c>
      <c r="BU300" s="36" t="s">
        <v>1891</v>
      </c>
      <c r="BV300" s="36" t="s">
        <v>1892</v>
      </c>
      <c r="BW300" s="36" t="s">
        <v>2053</v>
      </c>
      <c r="BX300" s="36" t="s">
        <v>1893</v>
      </c>
      <c r="BY300" s="36" t="s">
        <v>1894</v>
      </c>
      <c r="BZ300" s="36" t="s">
        <v>1895</v>
      </c>
    </row>
    <row r="301" spans="1:78" hidden="1" x14ac:dyDescent="0.3">
      <c r="A301" s="12" t="s">
        <v>558</v>
      </c>
      <c r="B301" s="11" t="s">
        <v>1413</v>
      </c>
      <c r="C301" s="20">
        <v>525</v>
      </c>
      <c r="D301" s="20">
        <v>3446</v>
      </c>
      <c r="E301" s="22">
        <v>42.80256</v>
      </c>
      <c r="F301" s="22">
        <v>-73.191559999999996</v>
      </c>
      <c r="G301" s="15" t="s">
        <v>1303</v>
      </c>
      <c r="H301" s="15" t="s">
        <v>2539</v>
      </c>
      <c r="I301" s="17" t="s">
        <v>1216</v>
      </c>
      <c r="J301" s="12" t="s">
        <v>559</v>
      </c>
      <c r="K301" s="13">
        <v>58</v>
      </c>
      <c r="L301" s="11">
        <v>58</v>
      </c>
      <c r="M301" s="52">
        <v>34598</v>
      </c>
      <c r="N301" s="11">
        <v>11</v>
      </c>
      <c r="O301" s="11">
        <v>11</v>
      </c>
      <c r="P301" s="11">
        <v>6.5454545454545503</v>
      </c>
      <c r="Q301" s="11">
        <v>6.5454545454545503</v>
      </c>
      <c r="R301" s="11">
        <v>21.708816809599</v>
      </c>
      <c r="S301" s="11">
        <v>21.708816809599</v>
      </c>
      <c r="T301" s="11">
        <v>65.454545454545496</v>
      </c>
      <c r="U301" s="11">
        <v>1.9735288008726299</v>
      </c>
      <c r="V301" s="11">
        <v>6.6214511041365398</v>
      </c>
      <c r="W301" s="11">
        <v>6.6214511041365398</v>
      </c>
      <c r="X301" s="11">
        <v>21.960868880105402</v>
      </c>
      <c r="Y301" s="11">
        <v>21.960868880105402</v>
      </c>
      <c r="Z301" s="11">
        <v>66.214511041365398</v>
      </c>
      <c r="AA301" s="11">
        <v>1</v>
      </c>
      <c r="AB301" s="11">
        <v>0</v>
      </c>
      <c r="AC301" s="11">
        <v>63.4000000059605</v>
      </c>
      <c r="AD301" s="11"/>
      <c r="AE301" s="11"/>
      <c r="AF301" s="11">
        <v>2</v>
      </c>
      <c r="AG301" s="67">
        <v>11</v>
      </c>
      <c r="AH301" s="67">
        <v>10</v>
      </c>
      <c r="AI301" s="67">
        <v>6.3636363636363633</v>
      </c>
      <c r="AJ301" s="67">
        <v>7</v>
      </c>
      <c r="AK301" s="67">
        <v>21.105794120443452</v>
      </c>
      <c r="AL301" s="67">
        <v>22.135943621178658</v>
      </c>
      <c r="AM301" s="67">
        <v>66.74238124719146</v>
      </c>
      <c r="AN301" s="67">
        <v>2.0123585110162412</v>
      </c>
      <c r="AO301" s="67">
        <v>6.1167192429852486</v>
      </c>
      <c r="AP301" s="67">
        <v>6.7560975610009368</v>
      </c>
      <c r="AQ301" s="67">
        <v>20.286862676928791</v>
      </c>
      <c r="AR301" s="67">
        <v>21.364656387071339</v>
      </c>
      <c r="AS301" s="67">
        <v>64.416862737077835</v>
      </c>
      <c r="AT301" s="67">
        <v>0.90536277603413373</v>
      </c>
      <c r="AU301" s="67">
        <v>6</v>
      </c>
      <c r="AV301" s="67">
        <v>57.400000005960464</v>
      </c>
      <c r="AW301" s="67">
        <v>57.573480238486397</v>
      </c>
      <c r="AX301" s="67">
        <v>0</v>
      </c>
      <c r="AY301" s="67">
        <v>2</v>
      </c>
      <c r="AZ301" s="13" t="s">
        <v>2111</v>
      </c>
      <c r="BA301" s="13" t="s">
        <v>2109</v>
      </c>
      <c r="BB301" s="13" t="s">
        <v>2110</v>
      </c>
      <c r="BC301" s="13" t="s">
        <v>2109</v>
      </c>
      <c r="BD301" s="37">
        <v>683438</v>
      </c>
      <c r="BE301" s="36" t="s">
        <v>1413</v>
      </c>
      <c r="BF301" s="36" t="s">
        <v>1888</v>
      </c>
      <c r="BG301" s="36" t="s">
        <v>1889</v>
      </c>
      <c r="BH301" s="36" t="s">
        <v>1887</v>
      </c>
      <c r="BI301" s="36" t="s">
        <v>1498</v>
      </c>
      <c r="BJ301" s="36" t="s">
        <v>1499</v>
      </c>
      <c r="BK301" s="36" t="s">
        <v>1518</v>
      </c>
      <c r="BL301" s="36" t="s">
        <v>1519</v>
      </c>
      <c r="BM301" s="36" t="s">
        <v>1502</v>
      </c>
      <c r="BN301" s="36" t="s">
        <v>1503</v>
      </c>
      <c r="BO301" s="36" t="s">
        <v>1520</v>
      </c>
      <c r="BP301" s="36" t="s">
        <v>1521</v>
      </c>
      <c r="BQ301" s="36" t="s">
        <v>1522</v>
      </c>
      <c r="BR301" s="36" t="s">
        <v>1691</v>
      </c>
      <c r="BS301" s="36" t="s">
        <v>1692</v>
      </c>
      <c r="BT301" s="36" t="s">
        <v>1890</v>
      </c>
      <c r="BU301" s="36" t="s">
        <v>1891</v>
      </c>
      <c r="BV301" s="36" t="s">
        <v>1892</v>
      </c>
      <c r="BW301" s="36" t="s">
        <v>2053</v>
      </c>
      <c r="BX301" s="36" t="s">
        <v>1893</v>
      </c>
      <c r="BY301" s="36" t="s">
        <v>1894</v>
      </c>
      <c r="BZ301" s="36" t="s">
        <v>1895</v>
      </c>
    </row>
    <row r="302" spans="1:78" hidden="1" x14ac:dyDescent="0.3">
      <c r="A302" s="12" t="s">
        <v>560</v>
      </c>
      <c r="B302" s="11" t="s">
        <v>1361</v>
      </c>
      <c r="C302" s="20">
        <v>526</v>
      </c>
      <c r="D302" s="20">
        <v>10825</v>
      </c>
      <c r="E302" s="22">
        <v>42.802790000000002</v>
      </c>
      <c r="F302" s="22">
        <v>-73.190809999999999</v>
      </c>
      <c r="G302" s="15" t="s">
        <v>1303</v>
      </c>
      <c r="H302" s="15" t="s">
        <v>2539</v>
      </c>
      <c r="I302" s="17" t="s">
        <v>1216</v>
      </c>
      <c r="J302" s="12" t="s">
        <v>561</v>
      </c>
      <c r="K302" s="13">
        <v>58</v>
      </c>
      <c r="L302" s="11">
        <v>58</v>
      </c>
      <c r="M302" s="52">
        <v>34598</v>
      </c>
      <c r="N302" s="11">
        <v>10</v>
      </c>
      <c r="O302" s="11">
        <v>10</v>
      </c>
      <c r="P302" s="11">
        <v>6.8</v>
      </c>
      <c r="Q302" s="11">
        <v>6.8</v>
      </c>
      <c r="R302" s="11">
        <v>21.503488089145002</v>
      </c>
      <c r="S302" s="11">
        <v>21.503488089145002</v>
      </c>
      <c r="T302" s="11">
        <v>68</v>
      </c>
      <c r="U302" s="11">
        <v>2.1503488089145</v>
      </c>
      <c r="V302" s="11">
        <v>6.8620689655172402</v>
      </c>
      <c r="W302" s="11">
        <v>6.8620689655172402</v>
      </c>
      <c r="X302" s="11">
        <v>21.699767392189901</v>
      </c>
      <c r="Y302" s="11">
        <v>21.699767392189901</v>
      </c>
      <c r="Z302" s="11">
        <v>68.620689655172399</v>
      </c>
      <c r="AA302" s="11">
        <v>1</v>
      </c>
      <c r="AB302" s="11">
        <v>0</v>
      </c>
      <c r="AC302" s="11">
        <v>116</v>
      </c>
      <c r="AD302" s="11"/>
      <c r="AE302" s="11"/>
      <c r="AF302" s="11">
        <v>1</v>
      </c>
      <c r="AG302" s="67">
        <v>10</v>
      </c>
      <c r="AH302" s="67">
        <v>10</v>
      </c>
      <c r="AI302" s="67">
        <v>7</v>
      </c>
      <c r="AJ302" s="67">
        <v>7</v>
      </c>
      <c r="AK302" s="67">
        <v>22.135943621178658</v>
      </c>
      <c r="AL302" s="67">
        <v>22.135943621178658</v>
      </c>
      <c r="AM302" s="67">
        <v>70</v>
      </c>
      <c r="AN302" s="67">
        <v>2.2135943621178655</v>
      </c>
      <c r="AO302" s="67">
        <v>6.7155172413793105</v>
      </c>
      <c r="AP302" s="67">
        <v>6.7155172413793105</v>
      </c>
      <c r="AQ302" s="67">
        <v>21.236330148889376</v>
      </c>
      <c r="AR302" s="67">
        <v>21.236330148889376</v>
      </c>
      <c r="AS302" s="67">
        <v>67.15517241379311</v>
      </c>
      <c r="AT302" s="67">
        <v>1</v>
      </c>
      <c r="AU302" s="67">
        <v>0</v>
      </c>
      <c r="AV302" s="67">
        <v>116</v>
      </c>
      <c r="AW302" s="67">
        <v>61.378115024627689</v>
      </c>
      <c r="AX302" s="67">
        <v>0</v>
      </c>
      <c r="AY302" s="67">
        <v>1</v>
      </c>
      <c r="AZ302" s="13" t="s">
        <v>2111</v>
      </c>
      <c r="BA302" s="13" t="s">
        <v>2109</v>
      </c>
      <c r="BB302" s="13" t="s">
        <v>2110</v>
      </c>
      <c r="BC302" s="13" t="s">
        <v>2110</v>
      </c>
      <c r="BD302" s="37">
        <v>689508</v>
      </c>
      <c r="BE302" s="36" t="s">
        <v>1361</v>
      </c>
      <c r="BF302" s="36" t="s">
        <v>1689</v>
      </c>
      <c r="BG302" s="36" t="s">
        <v>1690</v>
      </c>
      <c r="BH302" s="36" t="s">
        <v>1688</v>
      </c>
      <c r="BI302" s="36" t="s">
        <v>1498</v>
      </c>
      <c r="BJ302" s="36" t="s">
        <v>1499</v>
      </c>
      <c r="BK302" s="36" t="s">
        <v>1518</v>
      </c>
      <c r="BL302" s="36" t="s">
        <v>1519</v>
      </c>
      <c r="BM302" s="36" t="s">
        <v>1502</v>
      </c>
      <c r="BN302" s="36" t="s">
        <v>1503</v>
      </c>
      <c r="BO302" s="36" t="s">
        <v>1520</v>
      </c>
      <c r="BP302" s="36" t="s">
        <v>1521</v>
      </c>
      <c r="BQ302" s="36" t="s">
        <v>1522</v>
      </c>
      <c r="BR302" s="36" t="s">
        <v>1691</v>
      </c>
      <c r="BS302" s="36" t="s">
        <v>1692</v>
      </c>
      <c r="BT302" s="36" t="s">
        <v>1693</v>
      </c>
      <c r="BU302" s="36" t="s">
        <v>1694</v>
      </c>
      <c r="BV302" s="36" t="s">
        <v>1695</v>
      </c>
      <c r="BW302" s="36" t="s">
        <v>2035</v>
      </c>
      <c r="BX302" s="36" t="s">
        <v>1696</v>
      </c>
      <c r="BY302" s="36" t="s">
        <v>1697</v>
      </c>
      <c r="BZ302" s="36" t="s">
        <v>1698</v>
      </c>
    </row>
    <row r="303" spans="1:78" ht="28.8" hidden="1" x14ac:dyDescent="0.3">
      <c r="A303" s="12" t="s">
        <v>562</v>
      </c>
      <c r="B303" s="11" t="s">
        <v>1413</v>
      </c>
      <c r="C303" s="20">
        <v>527</v>
      </c>
      <c r="D303" s="20">
        <v>1122</v>
      </c>
      <c r="E303" s="22">
        <v>42.84657</v>
      </c>
      <c r="F303" s="22">
        <v>-73.125330000000005</v>
      </c>
      <c r="G303" s="15" t="s">
        <v>1303</v>
      </c>
      <c r="H303" s="15" t="s">
        <v>2539</v>
      </c>
      <c r="I303" s="17" t="s">
        <v>1216</v>
      </c>
      <c r="J303" s="12" t="s">
        <v>563</v>
      </c>
      <c r="K303" s="13">
        <v>58</v>
      </c>
      <c r="L303" s="11">
        <v>58</v>
      </c>
      <c r="M303" s="52">
        <v>34548</v>
      </c>
      <c r="N303" s="11">
        <v>21</v>
      </c>
      <c r="O303" s="11">
        <v>21</v>
      </c>
      <c r="P303" s="11">
        <v>4.3333333333333304</v>
      </c>
      <c r="Q303" s="11">
        <v>4.3333333333333304</v>
      </c>
      <c r="R303" s="11">
        <v>19.857828011475299</v>
      </c>
      <c r="S303" s="11">
        <v>19.857828011475299</v>
      </c>
      <c r="T303" s="11">
        <v>43.3333333333333</v>
      </c>
      <c r="U303" s="11">
        <v>0.94561085768929998</v>
      </c>
      <c r="V303" s="11">
        <v>4.6386321625890599</v>
      </c>
      <c r="W303" s="11">
        <v>4.6386321625890599</v>
      </c>
      <c r="X303" s="11">
        <v>21.2568830061211</v>
      </c>
      <c r="Y303" s="11">
        <v>21.2568830061211</v>
      </c>
      <c r="Z303" s="11">
        <v>46.386321625890602</v>
      </c>
      <c r="AA303" s="11">
        <v>1</v>
      </c>
      <c r="AB303" s="11">
        <v>0</v>
      </c>
      <c r="AC303" s="11">
        <v>108.20000000298</v>
      </c>
      <c r="AD303" s="11"/>
      <c r="AE303" s="11"/>
      <c r="AF303" s="11">
        <v>13</v>
      </c>
      <c r="AG303" s="67">
        <v>21</v>
      </c>
      <c r="AH303" s="67">
        <v>21</v>
      </c>
      <c r="AI303" s="67">
        <v>4.3809523809523814</v>
      </c>
      <c r="AJ303" s="67">
        <v>4.3809523809523814</v>
      </c>
      <c r="AK303" s="67">
        <v>20.0760459017113</v>
      </c>
      <c r="AL303" s="67">
        <v>20.0760459017113</v>
      </c>
      <c r="AM303" s="67">
        <v>43.809523809523817</v>
      </c>
      <c r="AN303" s="67">
        <v>0.95600218579577623</v>
      </c>
      <c r="AO303" s="67">
        <v>4.5092421441083355</v>
      </c>
      <c r="AP303" s="67">
        <v>4.5092421441083355</v>
      </c>
      <c r="AQ303" s="67">
        <v>20.663943452261417</v>
      </c>
      <c r="AR303" s="67">
        <v>20.663943452261417</v>
      </c>
      <c r="AS303" s="67">
        <v>45.092421441083353</v>
      </c>
      <c r="AT303" s="67">
        <v>1</v>
      </c>
      <c r="AU303" s="67">
        <v>0</v>
      </c>
      <c r="AV303" s="67">
        <v>108.20000000298023</v>
      </c>
      <c r="AW303" s="67">
        <v>52.876023619045256</v>
      </c>
      <c r="AX303" s="67">
        <v>0</v>
      </c>
      <c r="AY303" s="67">
        <v>12</v>
      </c>
      <c r="AZ303" s="13">
        <v>0</v>
      </c>
      <c r="BA303" s="13">
        <v>0</v>
      </c>
      <c r="BB303" s="13">
        <v>0</v>
      </c>
      <c r="BC303" s="13" t="s">
        <v>2110</v>
      </c>
      <c r="BD303" s="37">
        <v>683438</v>
      </c>
      <c r="BE303" s="36" t="s">
        <v>1413</v>
      </c>
      <c r="BF303" s="36" t="s">
        <v>1888</v>
      </c>
      <c r="BG303" s="36" t="s">
        <v>1889</v>
      </c>
      <c r="BH303" s="36" t="s">
        <v>1887</v>
      </c>
      <c r="BI303" s="36" t="s">
        <v>1498</v>
      </c>
      <c r="BJ303" s="36" t="s">
        <v>1499</v>
      </c>
      <c r="BK303" s="36" t="s">
        <v>1518</v>
      </c>
      <c r="BL303" s="36" t="s">
        <v>1519</v>
      </c>
      <c r="BM303" s="36" t="s">
        <v>1502</v>
      </c>
      <c r="BN303" s="36" t="s">
        <v>1503</v>
      </c>
      <c r="BO303" s="36" t="s">
        <v>1520</v>
      </c>
      <c r="BP303" s="36" t="s">
        <v>1521</v>
      </c>
      <c r="BQ303" s="36" t="s">
        <v>1522</v>
      </c>
      <c r="BR303" s="36" t="s">
        <v>1691</v>
      </c>
      <c r="BS303" s="36" t="s">
        <v>1692</v>
      </c>
      <c r="BT303" s="36" t="s">
        <v>1890</v>
      </c>
      <c r="BU303" s="36" t="s">
        <v>1891</v>
      </c>
      <c r="BV303" s="36" t="s">
        <v>1892</v>
      </c>
      <c r="BW303" s="36" t="s">
        <v>2053</v>
      </c>
      <c r="BX303" s="36" t="s">
        <v>1893</v>
      </c>
      <c r="BY303" s="36" t="s">
        <v>1894</v>
      </c>
      <c r="BZ303" s="36" t="s">
        <v>1895</v>
      </c>
    </row>
    <row r="304" spans="1:78" x14ac:dyDescent="0.3">
      <c r="A304" s="12" t="s">
        <v>564</v>
      </c>
      <c r="B304" s="11" t="s">
        <v>1359</v>
      </c>
      <c r="C304" s="20">
        <v>528</v>
      </c>
      <c r="D304" s="25">
        <v>3282</v>
      </c>
      <c r="E304" s="22">
        <v>42.9315</v>
      </c>
      <c r="F304" s="22">
        <v>-73.215590000000006</v>
      </c>
      <c r="G304" s="15" t="s">
        <v>1303</v>
      </c>
      <c r="H304" s="15" t="s">
        <v>2540</v>
      </c>
      <c r="I304" s="17" t="s">
        <v>1217</v>
      </c>
      <c r="J304" s="12" t="s">
        <v>565</v>
      </c>
      <c r="K304" s="13">
        <v>58</v>
      </c>
      <c r="L304" s="11">
        <v>58</v>
      </c>
      <c r="M304" s="52">
        <v>34549</v>
      </c>
      <c r="N304" s="11">
        <v>19</v>
      </c>
      <c r="O304" s="11">
        <v>19</v>
      </c>
      <c r="P304" s="11">
        <v>5.4736842105263204</v>
      </c>
      <c r="Q304" s="11">
        <v>5.4736842105263204</v>
      </c>
      <c r="R304" s="11">
        <v>23.859236322538401</v>
      </c>
      <c r="S304" s="11">
        <v>23.859236322538401</v>
      </c>
      <c r="T304" s="11">
        <v>54.7368421052632</v>
      </c>
      <c r="U304" s="11">
        <v>1.2557492801336001</v>
      </c>
      <c r="V304" s="11">
        <v>5.8564593301435401</v>
      </c>
      <c r="W304" s="11">
        <v>5.8564593301435401</v>
      </c>
      <c r="X304" s="11">
        <v>25.527714387051599</v>
      </c>
      <c r="Y304" s="11">
        <v>25.527714387051599</v>
      </c>
      <c r="Z304" s="11">
        <v>58.564593301435401</v>
      </c>
      <c r="AA304" s="11">
        <v>1</v>
      </c>
      <c r="AB304" s="11">
        <v>0</v>
      </c>
      <c r="AC304" s="11">
        <v>104.5</v>
      </c>
      <c r="AD304" s="11"/>
      <c r="AE304" s="11"/>
      <c r="AF304" s="11">
        <v>7</v>
      </c>
      <c r="AG304" s="67">
        <v>19</v>
      </c>
      <c r="AH304" s="67">
        <v>19</v>
      </c>
      <c r="AI304" s="67">
        <v>5.3157894736842106</v>
      </c>
      <c r="AJ304" s="67">
        <v>5.3157894736842106</v>
      </c>
      <c r="AK304" s="67">
        <v>23.170989120926741</v>
      </c>
      <c r="AL304" s="67">
        <v>23.170989120926741</v>
      </c>
      <c r="AM304" s="67">
        <v>53.157894736842103</v>
      </c>
      <c r="AN304" s="67">
        <v>1.2195257432066704</v>
      </c>
      <c r="AO304" s="67">
        <v>5.1674641148325362</v>
      </c>
      <c r="AP304" s="67">
        <v>5.1674641148325362</v>
      </c>
      <c r="AQ304" s="67">
        <v>22.524453870927886</v>
      </c>
      <c r="AR304" s="67">
        <v>22.524453870927886</v>
      </c>
      <c r="AS304" s="67">
        <v>51.674641148325364</v>
      </c>
      <c r="AT304" s="67">
        <v>1</v>
      </c>
      <c r="AU304" s="67">
        <v>0</v>
      </c>
      <c r="AV304" s="67">
        <v>104.5</v>
      </c>
      <c r="AW304" s="67">
        <v>57.820686509420803</v>
      </c>
      <c r="AX304" s="67">
        <v>0</v>
      </c>
      <c r="AY304" s="67">
        <v>8</v>
      </c>
      <c r="AZ304" s="13">
        <v>0</v>
      </c>
      <c r="BA304" s="13">
        <v>0</v>
      </c>
      <c r="BB304" s="13">
        <v>0</v>
      </c>
      <c r="BC304" s="13" t="s">
        <v>2110</v>
      </c>
      <c r="BD304" s="37">
        <v>683904</v>
      </c>
      <c r="BE304" s="36" t="s">
        <v>1359</v>
      </c>
      <c r="BF304" s="36" t="s">
        <v>1905</v>
      </c>
      <c r="BG304" s="36" t="s">
        <v>1906</v>
      </c>
      <c r="BH304" s="36" t="s">
        <v>1887</v>
      </c>
      <c r="BI304" s="36" t="s">
        <v>1498</v>
      </c>
      <c r="BJ304" s="36" t="s">
        <v>1499</v>
      </c>
      <c r="BK304" s="36" t="s">
        <v>1518</v>
      </c>
      <c r="BL304" s="36" t="s">
        <v>1519</v>
      </c>
      <c r="BM304" s="36" t="s">
        <v>1502</v>
      </c>
      <c r="BN304" s="36" t="s">
        <v>1503</v>
      </c>
      <c r="BO304" s="36" t="s">
        <v>1520</v>
      </c>
      <c r="BP304" s="36" t="s">
        <v>1521</v>
      </c>
      <c r="BQ304" s="36" t="s">
        <v>1522</v>
      </c>
      <c r="BR304" s="36" t="s">
        <v>1691</v>
      </c>
      <c r="BS304" s="36" t="s">
        <v>1692</v>
      </c>
      <c r="BT304" s="36" t="s">
        <v>1890</v>
      </c>
      <c r="BU304" s="36" t="s">
        <v>1891</v>
      </c>
      <c r="BV304" s="36" t="s">
        <v>1907</v>
      </c>
      <c r="BW304" s="36" t="s">
        <v>2055</v>
      </c>
      <c r="BX304" s="36" t="s">
        <v>1908</v>
      </c>
      <c r="BY304" s="36" t="s">
        <v>1909</v>
      </c>
      <c r="BZ304" s="36" t="s">
        <v>1910</v>
      </c>
    </row>
    <row r="305" spans="1:78" x14ac:dyDescent="0.3">
      <c r="A305" s="12" t="s">
        <v>566</v>
      </c>
      <c r="B305" s="11" t="s">
        <v>1359</v>
      </c>
      <c r="C305" s="20">
        <v>529</v>
      </c>
      <c r="D305" s="25">
        <v>3282</v>
      </c>
      <c r="E305" s="22">
        <v>42.9315</v>
      </c>
      <c r="F305" s="22">
        <v>-73.215590000000006</v>
      </c>
      <c r="G305" s="15" t="s">
        <v>1303</v>
      </c>
      <c r="H305" s="15" t="s">
        <v>2540</v>
      </c>
      <c r="I305" s="17" t="s">
        <v>1217</v>
      </c>
      <c r="J305" s="12" t="s">
        <v>567</v>
      </c>
      <c r="K305" s="13">
        <v>58</v>
      </c>
      <c r="L305" s="11">
        <v>58</v>
      </c>
      <c r="M305" s="52">
        <v>34549</v>
      </c>
      <c r="N305" s="11">
        <v>9</v>
      </c>
      <c r="O305" s="11">
        <v>9</v>
      </c>
      <c r="P305" s="11">
        <v>5.1111111111111098</v>
      </c>
      <c r="Q305" s="11">
        <v>5.1111111111111098</v>
      </c>
      <c r="R305" s="11">
        <v>15.3333333333333</v>
      </c>
      <c r="S305" s="11">
        <v>15.3333333333333</v>
      </c>
      <c r="T305" s="11">
        <v>51.1111111111111</v>
      </c>
      <c r="U305" s="11">
        <v>1.7037037037036999</v>
      </c>
      <c r="V305" s="11">
        <v>4.3962264150943398</v>
      </c>
      <c r="W305" s="11">
        <v>4.3962264150943398</v>
      </c>
      <c r="X305" s="11">
        <v>13.188679245283</v>
      </c>
      <c r="Y305" s="11">
        <v>13.188679245283</v>
      </c>
      <c r="Z305" s="11">
        <v>43.962264150943398</v>
      </c>
      <c r="AA305" s="11">
        <v>1</v>
      </c>
      <c r="AB305" s="11">
        <v>0</v>
      </c>
      <c r="AC305" s="11">
        <v>132.5</v>
      </c>
      <c r="AD305" s="11"/>
      <c r="AE305" s="11"/>
      <c r="AF305" s="11">
        <v>5</v>
      </c>
      <c r="AG305" s="67">
        <v>9</v>
      </c>
      <c r="AH305" s="67">
        <v>9</v>
      </c>
      <c r="AI305" s="67">
        <v>4.5555555555555554</v>
      </c>
      <c r="AJ305" s="67">
        <v>4.5555555555555554</v>
      </c>
      <c r="AK305" s="67">
        <v>13.666666666666666</v>
      </c>
      <c r="AL305" s="67">
        <v>13.666666666666666</v>
      </c>
      <c r="AM305" s="67">
        <v>45.555555555555557</v>
      </c>
      <c r="AN305" s="67">
        <v>1.5185185185185184</v>
      </c>
      <c r="AO305" s="67">
        <v>3.4641509433962265</v>
      </c>
      <c r="AP305" s="67">
        <v>3.4641509433962265</v>
      </c>
      <c r="AQ305" s="67">
        <v>10.392452830188679</v>
      </c>
      <c r="AR305" s="67">
        <v>10.392452830188679</v>
      </c>
      <c r="AS305" s="67">
        <v>34.641509433962263</v>
      </c>
      <c r="AT305" s="67">
        <v>1</v>
      </c>
      <c r="AU305" s="67">
        <v>0</v>
      </c>
      <c r="AV305" s="67">
        <v>132.5</v>
      </c>
      <c r="AW305" s="67">
        <v>51.563322801474456</v>
      </c>
      <c r="AX305" s="67">
        <v>0</v>
      </c>
      <c r="AY305" s="67">
        <v>6</v>
      </c>
      <c r="AZ305" s="13">
        <v>0</v>
      </c>
      <c r="BA305" s="13">
        <v>0</v>
      </c>
      <c r="BB305" s="13">
        <v>0</v>
      </c>
      <c r="BC305" s="13" t="s">
        <v>2110</v>
      </c>
      <c r="BD305" s="37">
        <v>683904</v>
      </c>
      <c r="BE305" s="36" t="s">
        <v>1359</v>
      </c>
      <c r="BF305" s="36" t="s">
        <v>1905</v>
      </c>
      <c r="BG305" s="36" t="s">
        <v>1906</v>
      </c>
      <c r="BH305" s="36" t="s">
        <v>1887</v>
      </c>
      <c r="BI305" s="36" t="s">
        <v>1498</v>
      </c>
      <c r="BJ305" s="36" t="s">
        <v>1499</v>
      </c>
      <c r="BK305" s="36" t="s">
        <v>1518</v>
      </c>
      <c r="BL305" s="36" t="s">
        <v>1519</v>
      </c>
      <c r="BM305" s="36" t="s">
        <v>1502</v>
      </c>
      <c r="BN305" s="36" t="s">
        <v>1503</v>
      </c>
      <c r="BO305" s="36" t="s">
        <v>1520</v>
      </c>
      <c r="BP305" s="36" t="s">
        <v>1521</v>
      </c>
      <c r="BQ305" s="36" t="s">
        <v>1522</v>
      </c>
      <c r="BR305" s="36" t="s">
        <v>1691</v>
      </c>
      <c r="BS305" s="36" t="s">
        <v>1692</v>
      </c>
      <c r="BT305" s="36" t="s">
        <v>1890</v>
      </c>
      <c r="BU305" s="36" t="s">
        <v>1891</v>
      </c>
      <c r="BV305" s="36" t="s">
        <v>1907</v>
      </c>
      <c r="BW305" s="36" t="s">
        <v>2055</v>
      </c>
      <c r="BX305" s="36" t="s">
        <v>1908</v>
      </c>
      <c r="BY305" s="36" t="s">
        <v>1909</v>
      </c>
      <c r="BZ305" s="36" t="s">
        <v>1910</v>
      </c>
    </row>
    <row r="306" spans="1:78" x14ac:dyDescent="0.3">
      <c r="A306" s="12" t="s">
        <v>568</v>
      </c>
      <c r="B306" s="11" t="s">
        <v>1380</v>
      </c>
      <c r="C306" s="20">
        <v>530</v>
      </c>
      <c r="D306" s="25">
        <v>68</v>
      </c>
      <c r="E306" s="22">
        <v>42.958350000000003</v>
      </c>
      <c r="F306" s="22">
        <v>-73.196129999999997</v>
      </c>
      <c r="G306" s="15" t="s">
        <v>1303</v>
      </c>
      <c r="H306" s="15" t="s">
        <v>2540</v>
      </c>
      <c r="I306" s="17" t="s">
        <v>1218</v>
      </c>
      <c r="J306" s="12" t="s">
        <v>569</v>
      </c>
      <c r="K306" s="13">
        <v>58</v>
      </c>
      <c r="L306" s="11">
        <v>58</v>
      </c>
      <c r="M306" s="52">
        <v>34541</v>
      </c>
      <c r="N306" s="11">
        <v>10</v>
      </c>
      <c r="O306" s="11">
        <v>9</v>
      </c>
      <c r="P306" s="11">
        <v>4.0999999999999996</v>
      </c>
      <c r="Q306" s="11">
        <v>4.5555555555555598</v>
      </c>
      <c r="R306" s="11">
        <v>12.9653384066904</v>
      </c>
      <c r="S306" s="11">
        <v>13.6666666666667</v>
      </c>
      <c r="T306" s="11">
        <v>43.2177946889678</v>
      </c>
      <c r="U306" s="11">
        <v>1.36666666666667</v>
      </c>
      <c r="V306" s="11">
        <v>4.79428571428571</v>
      </c>
      <c r="W306" s="11">
        <v>4.8497109826589604</v>
      </c>
      <c r="X306" s="11">
        <v>15.160862610750099</v>
      </c>
      <c r="Y306" s="11">
        <v>14.549132947976901</v>
      </c>
      <c r="Z306" s="11">
        <v>46.008398096207003</v>
      </c>
      <c r="AA306" s="11">
        <v>0.98857142857142899</v>
      </c>
      <c r="AB306" s="11">
        <v>1</v>
      </c>
      <c r="AC306" s="11">
        <v>86.5</v>
      </c>
      <c r="AD306" s="11"/>
      <c r="AE306" s="11"/>
      <c r="AF306" s="11">
        <v>6</v>
      </c>
      <c r="AG306" s="67">
        <v>10</v>
      </c>
      <c r="AH306" s="67">
        <v>9</v>
      </c>
      <c r="AI306" s="67">
        <v>3.7</v>
      </c>
      <c r="AJ306" s="67">
        <v>4.1111111111111107</v>
      </c>
      <c r="AK306" s="67">
        <v>11.700427342623005</v>
      </c>
      <c r="AL306" s="67">
        <v>12.333333333333332</v>
      </c>
      <c r="AM306" s="67">
        <v>39.001424475410005</v>
      </c>
      <c r="AN306" s="67">
        <v>1.2333333333333334</v>
      </c>
      <c r="AO306" s="67">
        <v>3.6057142857142859</v>
      </c>
      <c r="AP306" s="67">
        <v>3.647398843930636</v>
      </c>
      <c r="AQ306" s="67">
        <v>11.402269734664271</v>
      </c>
      <c r="AR306" s="67">
        <v>10.942196531791907</v>
      </c>
      <c r="AS306" s="67">
        <v>34.602263645657466</v>
      </c>
      <c r="AT306" s="67">
        <v>0.98857142857142855</v>
      </c>
      <c r="AU306" s="67">
        <v>1</v>
      </c>
      <c r="AV306" s="67">
        <v>86.5</v>
      </c>
      <c r="AW306" s="67">
        <v>47.849496885393933</v>
      </c>
      <c r="AX306" s="67">
        <v>0</v>
      </c>
      <c r="AY306" s="67">
        <v>9</v>
      </c>
      <c r="AZ306" s="13">
        <v>0</v>
      </c>
      <c r="BA306" s="13">
        <v>0</v>
      </c>
      <c r="BB306" s="13">
        <v>0</v>
      </c>
      <c r="BC306" s="13" t="s">
        <v>2108</v>
      </c>
      <c r="BD306" s="37">
        <v>687547</v>
      </c>
      <c r="BE306" s="36" t="s">
        <v>1380</v>
      </c>
      <c r="BF306" s="36" t="s">
        <v>1970</v>
      </c>
      <c r="BG306" s="36" t="s">
        <v>1971</v>
      </c>
      <c r="BH306" s="36" t="s">
        <v>1688</v>
      </c>
      <c r="BI306" s="36" t="s">
        <v>1498</v>
      </c>
      <c r="BJ306" s="36" t="s">
        <v>1499</v>
      </c>
      <c r="BK306" s="36" t="s">
        <v>1518</v>
      </c>
      <c r="BL306" s="36" t="s">
        <v>1519</v>
      </c>
      <c r="BM306" s="36" t="s">
        <v>1502</v>
      </c>
      <c r="BN306" s="36" t="s">
        <v>1503</v>
      </c>
      <c r="BO306" s="36" t="s">
        <v>1520</v>
      </c>
      <c r="BP306" s="36" t="s">
        <v>1521</v>
      </c>
      <c r="BQ306" s="36" t="s">
        <v>1522</v>
      </c>
      <c r="BR306" s="36" t="s">
        <v>1691</v>
      </c>
      <c r="BS306" s="36" t="s">
        <v>1692</v>
      </c>
      <c r="BT306" s="36" t="s">
        <v>1693</v>
      </c>
      <c r="BU306" s="36" t="s">
        <v>1694</v>
      </c>
      <c r="BV306" s="36" t="s">
        <v>1695</v>
      </c>
      <c r="BW306" s="36" t="s">
        <v>2035</v>
      </c>
      <c r="BX306" s="36" t="s">
        <v>1972</v>
      </c>
      <c r="BY306" s="36" t="s">
        <v>1697</v>
      </c>
      <c r="BZ306" s="36" t="s">
        <v>1698</v>
      </c>
    </row>
    <row r="307" spans="1:78" x14ac:dyDescent="0.3">
      <c r="A307" s="12" t="s">
        <v>570</v>
      </c>
      <c r="B307" s="11" t="s">
        <v>1380</v>
      </c>
      <c r="C307" s="20">
        <v>531</v>
      </c>
      <c r="D307" s="25">
        <v>68</v>
      </c>
      <c r="E307" s="22">
        <v>42.958350000000003</v>
      </c>
      <c r="F307" s="22">
        <v>-73.196129999999997</v>
      </c>
      <c r="G307" s="15" t="s">
        <v>1303</v>
      </c>
      <c r="H307" s="15" t="s">
        <v>2540</v>
      </c>
      <c r="I307" s="17" t="s">
        <v>1218</v>
      </c>
      <c r="J307" s="12" t="s">
        <v>571</v>
      </c>
      <c r="K307" s="13">
        <v>58</v>
      </c>
      <c r="L307" s="11">
        <v>58</v>
      </c>
      <c r="M307" s="52">
        <v>34541</v>
      </c>
      <c r="N307" s="11">
        <v>8</v>
      </c>
      <c r="O307" s="11">
        <v>7</v>
      </c>
      <c r="P307" s="11">
        <v>3.125</v>
      </c>
      <c r="Q307" s="11">
        <v>3.5714285714285698</v>
      </c>
      <c r="R307" s="11">
        <v>8.8388347648318408</v>
      </c>
      <c r="S307" s="11">
        <v>9.4491118252306805</v>
      </c>
      <c r="T307" s="11">
        <v>33.407655239053</v>
      </c>
      <c r="U307" s="11">
        <v>1.1811389781538399</v>
      </c>
      <c r="V307" s="11">
        <v>2.58041958041958</v>
      </c>
      <c r="W307" s="11">
        <v>2.7333333333333298</v>
      </c>
      <c r="X307" s="11">
        <v>7.2985287344849201</v>
      </c>
      <c r="Y307" s="11">
        <v>7.2317202502432103</v>
      </c>
      <c r="Z307" s="11">
        <v>25.567992142955301</v>
      </c>
      <c r="AA307" s="11">
        <v>0.94405594405594395</v>
      </c>
      <c r="AB307" s="11">
        <v>4</v>
      </c>
      <c r="AC307" s="11">
        <v>67.5</v>
      </c>
      <c r="AD307" s="11"/>
      <c r="AE307" s="11"/>
      <c r="AF307" s="11">
        <v>7</v>
      </c>
      <c r="AG307" s="67">
        <v>8</v>
      </c>
      <c r="AH307" s="67">
        <v>7</v>
      </c>
      <c r="AI307" s="67">
        <v>3.5</v>
      </c>
      <c r="AJ307" s="67">
        <v>4</v>
      </c>
      <c r="AK307" s="67">
        <v>9.8994949366116654</v>
      </c>
      <c r="AL307" s="67">
        <v>10.583005244258363</v>
      </c>
      <c r="AM307" s="67">
        <v>37.416573867739416</v>
      </c>
      <c r="AN307" s="67">
        <v>1.3228756555322951</v>
      </c>
      <c r="AO307" s="67">
        <v>2.2307692307692308</v>
      </c>
      <c r="AP307" s="67">
        <v>2.3629629629629632</v>
      </c>
      <c r="AQ307" s="67">
        <v>6.3095682013568863</v>
      </c>
      <c r="AR307" s="67">
        <v>6.2518123572563296</v>
      </c>
      <c r="AS307" s="67">
        <v>22.103494562609026</v>
      </c>
      <c r="AT307" s="67">
        <v>0.94405594405594406</v>
      </c>
      <c r="AU307" s="67">
        <v>4</v>
      </c>
      <c r="AV307" s="67">
        <v>67.5</v>
      </c>
      <c r="AW307" s="67">
        <v>47.189072327000225</v>
      </c>
      <c r="AX307" s="67">
        <v>0</v>
      </c>
      <c r="AY307" s="67">
        <v>6</v>
      </c>
      <c r="AZ307" s="13">
        <v>0</v>
      </c>
      <c r="BA307" s="13">
        <v>0</v>
      </c>
      <c r="BB307" s="13">
        <v>0</v>
      </c>
      <c r="BC307" s="13" t="s">
        <v>2108</v>
      </c>
      <c r="BD307" s="37">
        <v>687547</v>
      </c>
      <c r="BE307" s="36" t="s">
        <v>1380</v>
      </c>
      <c r="BF307" s="36" t="s">
        <v>1970</v>
      </c>
      <c r="BG307" s="36" t="s">
        <v>1971</v>
      </c>
      <c r="BH307" s="36" t="s">
        <v>1688</v>
      </c>
      <c r="BI307" s="36" t="s">
        <v>1498</v>
      </c>
      <c r="BJ307" s="36" t="s">
        <v>1499</v>
      </c>
      <c r="BK307" s="36" t="s">
        <v>1518</v>
      </c>
      <c r="BL307" s="36" t="s">
        <v>1519</v>
      </c>
      <c r="BM307" s="36" t="s">
        <v>1502</v>
      </c>
      <c r="BN307" s="36" t="s">
        <v>1503</v>
      </c>
      <c r="BO307" s="36" t="s">
        <v>1520</v>
      </c>
      <c r="BP307" s="36" t="s">
        <v>1521</v>
      </c>
      <c r="BQ307" s="36" t="s">
        <v>1522</v>
      </c>
      <c r="BR307" s="36" t="s">
        <v>1691</v>
      </c>
      <c r="BS307" s="36" t="s">
        <v>1692</v>
      </c>
      <c r="BT307" s="36" t="s">
        <v>1693</v>
      </c>
      <c r="BU307" s="36" t="s">
        <v>1694</v>
      </c>
      <c r="BV307" s="36" t="s">
        <v>1695</v>
      </c>
      <c r="BW307" s="36" t="s">
        <v>2035</v>
      </c>
      <c r="BX307" s="36" t="s">
        <v>1972</v>
      </c>
      <c r="BY307" s="36" t="s">
        <v>1697</v>
      </c>
      <c r="BZ307" s="36" t="s">
        <v>1698</v>
      </c>
    </row>
    <row r="308" spans="1:78" ht="28.8" hidden="1" x14ac:dyDescent="0.3">
      <c r="A308" s="12" t="s">
        <v>572</v>
      </c>
      <c r="B308" s="11" t="s">
        <v>1426</v>
      </c>
      <c r="C308" s="20">
        <v>533</v>
      </c>
      <c r="D308" s="25">
        <v>2088</v>
      </c>
      <c r="E308" s="22">
        <v>42.793984999999999</v>
      </c>
      <c r="F308" s="22">
        <v>-73.254520999999997</v>
      </c>
      <c r="G308" s="15" t="s">
        <v>1303</v>
      </c>
      <c r="H308" s="15" t="s">
        <v>1200</v>
      </c>
      <c r="I308" s="47" t="s">
        <v>1131</v>
      </c>
      <c r="J308" s="12" t="s">
        <v>573</v>
      </c>
      <c r="K308" s="13">
        <v>58</v>
      </c>
      <c r="L308" s="11">
        <v>58</v>
      </c>
      <c r="M308" s="52">
        <v>33851</v>
      </c>
      <c r="N308" s="11">
        <v>33</v>
      </c>
      <c r="O308" s="11">
        <v>31</v>
      </c>
      <c r="P308" s="11">
        <v>5.2424242424242404</v>
      </c>
      <c r="Q308" s="11">
        <v>5.5806451612903203</v>
      </c>
      <c r="R308" s="11">
        <v>30.115434480335701</v>
      </c>
      <c r="S308" s="11">
        <v>31.071717250632101</v>
      </c>
      <c r="T308" s="11">
        <v>54.088917055082497</v>
      </c>
      <c r="U308" s="11">
        <v>0.94156718941309303</v>
      </c>
      <c r="V308" s="11">
        <v>5.1611295654484701</v>
      </c>
      <c r="W308" s="11">
        <v>5.2483108083889602</v>
      </c>
      <c r="X308" s="11">
        <v>29.648432115618402</v>
      </c>
      <c r="Y308" s="11">
        <v>29.221357884003702</v>
      </c>
      <c r="Z308" s="11">
        <v>50.867854842899099</v>
      </c>
      <c r="AA308" s="11">
        <v>0.98338870426630598</v>
      </c>
      <c r="AB308" s="11">
        <v>2</v>
      </c>
      <c r="AC308" s="11">
        <v>118.39999961853</v>
      </c>
      <c r="AD308" s="11"/>
      <c r="AE308" s="11"/>
      <c r="AF308" s="11">
        <v>10</v>
      </c>
      <c r="AG308" s="67">
        <v>33</v>
      </c>
      <c r="AH308" s="67">
        <v>31</v>
      </c>
      <c r="AI308" s="67">
        <v>5.5454545454545459</v>
      </c>
      <c r="AJ308" s="67">
        <v>5.903225806451613</v>
      </c>
      <c r="AK308" s="67">
        <v>31.856211039892706</v>
      </c>
      <c r="AL308" s="67">
        <v>32.867770270899804</v>
      </c>
      <c r="AM308" s="67">
        <v>57.215444052486099</v>
      </c>
      <c r="AN308" s="67">
        <v>0.99599303851211551</v>
      </c>
      <c r="AO308" s="67">
        <v>4.1453488376698191</v>
      </c>
      <c r="AP308" s="67">
        <v>4.215371622315522</v>
      </c>
      <c r="AQ308" s="67">
        <v>23.813216089747876</v>
      </c>
      <c r="AR308" s="67">
        <v>23.470195894813337</v>
      </c>
      <c r="AS308" s="67">
        <v>40.856366861901478</v>
      </c>
      <c r="AT308" s="67">
        <v>0.98338870426630642</v>
      </c>
      <c r="AU308" s="67">
        <v>2</v>
      </c>
      <c r="AV308" s="67">
        <v>118.39999961853027</v>
      </c>
      <c r="AW308" s="67">
        <v>61.765768980980489</v>
      </c>
      <c r="AX308" s="67">
        <v>0</v>
      </c>
      <c r="AY308" s="67">
        <v>12</v>
      </c>
      <c r="AZ308" s="13" t="s">
        <v>2109</v>
      </c>
      <c r="BA308" s="13" t="s">
        <v>2110</v>
      </c>
      <c r="BB308" s="13" t="s">
        <v>2108</v>
      </c>
      <c r="BC308" s="13" t="s">
        <v>2110</v>
      </c>
      <c r="BD308" s="37">
        <v>685836</v>
      </c>
      <c r="BE308" s="36" t="s">
        <v>1408</v>
      </c>
      <c r="BF308" s="36" t="s">
        <v>1663</v>
      </c>
      <c r="BG308" s="36" t="s">
        <v>1664</v>
      </c>
      <c r="BH308" s="36" t="s">
        <v>1662</v>
      </c>
      <c r="BI308" s="36" t="s">
        <v>1534</v>
      </c>
      <c r="BJ308" s="36" t="s">
        <v>1535</v>
      </c>
      <c r="BK308" s="36" t="s">
        <v>1536</v>
      </c>
      <c r="BL308" s="36" t="s">
        <v>1537</v>
      </c>
      <c r="BM308" s="36" t="s">
        <v>1538</v>
      </c>
      <c r="BN308" s="36" t="s">
        <v>1539</v>
      </c>
      <c r="BO308" s="36" t="s">
        <v>1540</v>
      </c>
      <c r="BP308" s="36" t="s">
        <v>1541</v>
      </c>
      <c r="BQ308" s="36" t="s">
        <v>1542</v>
      </c>
      <c r="BR308" s="36" t="s">
        <v>1665</v>
      </c>
      <c r="BS308" s="36" t="s">
        <v>1666</v>
      </c>
      <c r="BT308" s="36" t="s">
        <v>1667</v>
      </c>
      <c r="BU308" s="36" t="s">
        <v>1668</v>
      </c>
      <c r="BV308" s="36" t="s">
        <v>1669</v>
      </c>
      <c r="BW308" s="36" t="s">
        <v>2033</v>
      </c>
      <c r="BX308" s="36" t="s">
        <v>1670</v>
      </c>
      <c r="BY308" s="36" t="s">
        <v>1671</v>
      </c>
      <c r="BZ308" s="36" t="s">
        <v>1672</v>
      </c>
    </row>
    <row r="309" spans="1:78" hidden="1" x14ac:dyDescent="0.3">
      <c r="A309" s="12" t="s">
        <v>574</v>
      </c>
      <c r="B309" s="11" t="s">
        <v>1426</v>
      </c>
      <c r="C309" s="20">
        <v>534</v>
      </c>
      <c r="D309" s="25">
        <v>2088</v>
      </c>
      <c r="E309" s="22">
        <v>42.794327000000003</v>
      </c>
      <c r="F309" s="22">
        <v>-73.256788999999998</v>
      </c>
      <c r="G309" s="15" t="s">
        <v>1303</v>
      </c>
      <c r="H309" s="15" t="s">
        <v>1200</v>
      </c>
      <c r="I309" s="47" t="s">
        <v>1131</v>
      </c>
      <c r="J309" s="12" t="s">
        <v>575</v>
      </c>
      <c r="K309" s="13">
        <v>58</v>
      </c>
      <c r="L309" s="11">
        <v>58</v>
      </c>
      <c r="M309" s="52">
        <v>34581</v>
      </c>
      <c r="N309" s="11">
        <v>36</v>
      </c>
      <c r="O309" s="11">
        <v>35</v>
      </c>
      <c r="P309" s="11">
        <v>5.25</v>
      </c>
      <c r="Q309" s="11">
        <v>5.4</v>
      </c>
      <c r="R309" s="11">
        <v>31.5</v>
      </c>
      <c r="S309" s="11">
        <v>31.946830828737902</v>
      </c>
      <c r="T309" s="11">
        <v>53.244718047896498</v>
      </c>
      <c r="U309" s="11">
        <v>0.887411967464942</v>
      </c>
      <c r="V309" s="11">
        <v>5.4491449161719201</v>
      </c>
      <c r="W309" s="11">
        <v>5.4986376034897404</v>
      </c>
      <c r="X309" s="11">
        <v>32.694869497031497</v>
      </c>
      <c r="Y309" s="11">
        <v>32.530378760597003</v>
      </c>
      <c r="Z309" s="11">
        <v>54.2172979343283</v>
      </c>
      <c r="AA309" s="11">
        <v>0.99099909997952795</v>
      </c>
      <c r="AB309" s="11">
        <v>1</v>
      </c>
      <c r="AC309" s="11">
        <v>110.100000858307</v>
      </c>
      <c r="AD309" s="11"/>
      <c r="AE309" s="11"/>
      <c r="AF309" s="11">
        <v>11</v>
      </c>
      <c r="AG309" s="67">
        <v>37</v>
      </c>
      <c r="AH309" s="67">
        <v>35</v>
      </c>
      <c r="AI309" s="67">
        <v>5.1891891891891895</v>
      </c>
      <c r="AJ309" s="67">
        <v>5.4857142857142858</v>
      </c>
      <c r="AK309" s="67">
        <v>31.5646055626286</v>
      </c>
      <c r="AL309" s="67">
        <v>32.453923381575038</v>
      </c>
      <c r="AM309" s="67">
        <v>53.353921380165936</v>
      </c>
      <c r="AN309" s="67">
        <v>0.87713306436689287</v>
      </c>
      <c r="AO309" s="67">
        <v>5.3693131155684268</v>
      </c>
      <c r="AP309" s="67">
        <v>5.4668483212670793</v>
      </c>
      <c r="AQ309" s="67">
        <v>32.660256632818417</v>
      </c>
      <c r="AR309" s="67">
        <v>32.342310830720244</v>
      </c>
      <c r="AS309" s="67">
        <v>53.170431476854972</v>
      </c>
      <c r="AT309" s="67">
        <v>0.98215878693410563</v>
      </c>
      <c r="AU309" s="67">
        <v>2</v>
      </c>
      <c r="AV309" s="67">
        <v>110.10000085830688</v>
      </c>
      <c r="AW309" s="67">
        <v>58.379684967688021</v>
      </c>
      <c r="AX309" s="67">
        <v>0</v>
      </c>
      <c r="AY309" s="67">
        <v>17</v>
      </c>
      <c r="AZ309" s="13" t="s">
        <v>2109</v>
      </c>
      <c r="BA309" s="13" t="s">
        <v>2110</v>
      </c>
      <c r="BB309" s="13" t="s">
        <v>2108</v>
      </c>
      <c r="BC309" s="13" t="s">
        <v>2110</v>
      </c>
      <c r="BD309" s="37">
        <v>685836</v>
      </c>
      <c r="BE309" s="36" t="s">
        <v>1408</v>
      </c>
      <c r="BF309" s="36" t="s">
        <v>1663</v>
      </c>
      <c r="BG309" s="36" t="s">
        <v>1664</v>
      </c>
      <c r="BH309" s="36" t="s">
        <v>1662</v>
      </c>
      <c r="BI309" s="36" t="s">
        <v>1534</v>
      </c>
      <c r="BJ309" s="36" t="s">
        <v>1535</v>
      </c>
      <c r="BK309" s="36" t="s">
        <v>1536</v>
      </c>
      <c r="BL309" s="36" t="s">
        <v>1537</v>
      </c>
      <c r="BM309" s="36" t="s">
        <v>1538</v>
      </c>
      <c r="BN309" s="36" t="s">
        <v>1539</v>
      </c>
      <c r="BO309" s="36" t="s">
        <v>1540</v>
      </c>
      <c r="BP309" s="36" t="s">
        <v>1541</v>
      </c>
      <c r="BQ309" s="36" t="s">
        <v>1542</v>
      </c>
      <c r="BR309" s="36" t="s">
        <v>1665</v>
      </c>
      <c r="BS309" s="36" t="s">
        <v>1666</v>
      </c>
      <c r="BT309" s="36" t="s">
        <v>1667</v>
      </c>
      <c r="BU309" s="36" t="s">
        <v>1668</v>
      </c>
      <c r="BV309" s="36" t="s">
        <v>1669</v>
      </c>
      <c r="BW309" s="36" t="s">
        <v>2033</v>
      </c>
      <c r="BX309" s="36" t="s">
        <v>1670</v>
      </c>
      <c r="BY309" s="36" t="s">
        <v>1671</v>
      </c>
      <c r="BZ309" s="36" t="s">
        <v>1672</v>
      </c>
    </row>
    <row r="310" spans="1:78" x14ac:dyDescent="0.3">
      <c r="A310" s="12" t="s">
        <v>576</v>
      </c>
      <c r="B310" s="11" t="s">
        <v>1359</v>
      </c>
      <c r="C310" s="20">
        <v>535</v>
      </c>
      <c r="D310" s="25">
        <v>1673</v>
      </c>
      <c r="E310" s="22">
        <v>43.181959999999997</v>
      </c>
      <c r="F310" s="22">
        <v>-73.054860000000005</v>
      </c>
      <c r="G310" s="15" t="s">
        <v>1303</v>
      </c>
      <c r="H310" s="15" t="s">
        <v>2540</v>
      </c>
      <c r="I310" s="17" t="s">
        <v>1217</v>
      </c>
      <c r="J310" s="12" t="s">
        <v>577</v>
      </c>
      <c r="K310" s="13">
        <v>58</v>
      </c>
      <c r="L310" s="11">
        <v>58</v>
      </c>
      <c r="M310" s="52">
        <v>34543</v>
      </c>
      <c r="N310" s="11">
        <v>9</v>
      </c>
      <c r="O310" s="11">
        <v>9</v>
      </c>
      <c r="P310" s="11">
        <v>5.8888888888888902</v>
      </c>
      <c r="Q310" s="11">
        <v>5.8888888888888902</v>
      </c>
      <c r="R310" s="11">
        <v>17.6666666666667</v>
      </c>
      <c r="S310" s="11">
        <v>17.6666666666667</v>
      </c>
      <c r="T310" s="11">
        <v>58.8888888888889</v>
      </c>
      <c r="U310" s="11">
        <v>1.9629629629629599</v>
      </c>
      <c r="V310" s="11">
        <v>5.2878787878787898</v>
      </c>
      <c r="W310" s="11">
        <v>5.2878787878787898</v>
      </c>
      <c r="X310" s="11">
        <v>15.863636363636401</v>
      </c>
      <c r="Y310" s="11">
        <v>15.863636363636401</v>
      </c>
      <c r="Z310" s="11">
        <v>52.878787878787897</v>
      </c>
      <c r="AA310" s="11">
        <v>1</v>
      </c>
      <c r="AB310" s="11">
        <v>0</v>
      </c>
      <c r="AC310" s="11">
        <v>132</v>
      </c>
      <c r="AD310" s="11"/>
      <c r="AE310" s="11"/>
      <c r="AF310" s="11">
        <v>3</v>
      </c>
      <c r="AG310" s="67">
        <v>9</v>
      </c>
      <c r="AH310" s="67">
        <v>9</v>
      </c>
      <c r="AI310" s="67">
        <v>5.7777777777777777</v>
      </c>
      <c r="AJ310" s="67">
        <v>5.7777777777777777</v>
      </c>
      <c r="AK310" s="67">
        <v>17.333333333333332</v>
      </c>
      <c r="AL310" s="67">
        <v>17.333333333333332</v>
      </c>
      <c r="AM310" s="67">
        <v>57.777777777777771</v>
      </c>
      <c r="AN310" s="67">
        <v>1.9259259259259258</v>
      </c>
      <c r="AO310" s="67">
        <v>4.5151515151515156</v>
      </c>
      <c r="AP310" s="67">
        <v>4.5151515151515156</v>
      </c>
      <c r="AQ310" s="67">
        <v>13.545454545454547</v>
      </c>
      <c r="AR310" s="67">
        <v>13.545454545454547</v>
      </c>
      <c r="AS310" s="67">
        <v>45.151515151515156</v>
      </c>
      <c r="AT310" s="67">
        <v>1</v>
      </c>
      <c r="AU310" s="67">
        <v>0</v>
      </c>
      <c r="AV310" s="67">
        <v>132</v>
      </c>
      <c r="AW310" s="67">
        <v>56.334583991574512</v>
      </c>
      <c r="AX310" s="67">
        <v>0</v>
      </c>
      <c r="AY310" s="67">
        <v>3</v>
      </c>
      <c r="AZ310" s="13" t="s">
        <v>2108</v>
      </c>
      <c r="BA310" s="13" t="s">
        <v>2110</v>
      </c>
      <c r="BB310" s="13" t="s">
        <v>2108</v>
      </c>
      <c r="BC310" s="13" t="s">
        <v>2108</v>
      </c>
      <c r="BD310" s="37">
        <v>683904</v>
      </c>
      <c r="BE310" s="36" t="s">
        <v>1359</v>
      </c>
      <c r="BF310" s="36" t="s">
        <v>1905</v>
      </c>
      <c r="BG310" s="36" t="s">
        <v>1906</v>
      </c>
      <c r="BH310" s="36" t="s">
        <v>1887</v>
      </c>
      <c r="BI310" s="36" t="s">
        <v>1498</v>
      </c>
      <c r="BJ310" s="36" t="s">
        <v>1499</v>
      </c>
      <c r="BK310" s="36" t="s">
        <v>1518</v>
      </c>
      <c r="BL310" s="36" t="s">
        <v>1519</v>
      </c>
      <c r="BM310" s="36" t="s">
        <v>1502</v>
      </c>
      <c r="BN310" s="36" t="s">
        <v>1503</v>
      </c>
      <c r="BO310" s="36" t="s">
        <v>1520</v>
      </c>
      <c r="BP310" s="36" t="s">
        <v>1521</v>
      </c>
      <c r="BQ310" s="36" t="s">
        <v>1522</v>
      </c>
      <c r="BR310" s="36" t="s">
        <v>1691</v>
      </c>
      <c r="BS310" s="36" t="s">
        <v>1692</v>
      </c>
      <c r="BT310" s="36" t="s">
        <v>1890</v>
      </c>
      <c r="BU310" s="36" t="s">
        <v>1891</v>
      </c>
      <c r="BV310" s="36" t="s">
        <v>1907</v>
      </c>
      <c r="BW310" s="36" t="s">
        <v>2055</v>
      </c>
      <c r="BX310" s="36" t="s">
        <v>1908</v>
      </c>
      <c r="BY310" s="36" t="s">
        <v>1909</v>
      </c>
      <c r="BZ310" s="36" t="s">
        <v>1910</v>
      </c>
    </row>
    <row r="311" spans="1:78" x14ac:dyDescent="0.3">
      <c r="A311" s="12" t="s">
        <v>578</v>
      </c>
      <c r="B311" s="11" t="s">
        <v>1359</v>
      </c>
      <c r="C311" s="20">
        <v>536</v>
      </c>
      <c r="D311" s="25">
        <v>1673</v>
      </c>
      <c r="E311" s="22">
        <v>43.18197</v>
      </c>
      <c r="F311" s="22">
        <v>-73.055229999999995</v>
      </c>
      <c r="G311" s="15" t="s">
        <v>1303</v>
      </c>
      <c r="H311" s="15" t="s">
        <v>2540</v>
      </c>
      <c r="I311" s="17" t="s">
        <v>1217</v>
      </c>
      <c r="J311" s="12" t="s">
        <v>579</v>
      </c>
      <c r="K311" s="13">
        <v>58</v>
      </c>
      <c r="L311" s="11">
        <v>58</v>
      </c>
      <c r="M311" s="52">
        <v>34543</v>
      </c>
      <c r="N311" s="11">
        <v>13</v>
      </c>
      <c r="O311" s="11">
        <v>13</v>
      </c>
      <c r="P311" s="11">
        <v>6.1538461538461497</v>
      </c>
      <c r="Q311" s="11">
        <v>6.1538461538461497</v>
      </c>
      <c r="R311" s="11">
        <v>22.1880078490092</v>
      </c>
      <c r="S311" s="11">
        <v>22.1880078490092</v>
      </c>
      <c r="T311" s="11">
        <v>61.538461538461497</v>
      </c>
      <c r="U311" s="11">
        <v>1.70676983453917</v>
      </c>
      <c r="V311" s="11">
        <v>6.5116713351657998</v>
      </c>
      <c r="W311" s="11">
        <v>6.5116713351657998</v>
      </c>
      <c r="X311" s="11">
        <v>23.478164887909401</v>
      </c>
      <c r="Y311" s="11">
        <v>23.478164887909401</v>
      </c>
      <c r="Z311" s="11">
        <v>65.116713351658007</v>
      </c>
      <c r="AA311" s="11">
        <v>1</v>
      </c>
      <c r="AB311" s="11">
        <v>0</v>
      </c>
      <c r="AC311" s="11">
        <v>107.10000000149</v>
      </c>
      <c r="AD311" s="11"/>
      <c r="AE311" s="11"/>
      <c r="AF311" s="11">
        <v>3</v>
      </c>
      <c r="AG311" s="67">
        <v>13</v>
      </c>
      <c r="AH311" s="67">
        <v>13</v>
      </c>
      <c r="AI311" s="67">
        <v>5.6923076923076925</v>
      </c>
      <c r="AJ311" s="67">
        <v>5.6923076923076925</v>
      </c>
      <c r="AK311" s="67">
        <v>20.523907260333477</v>
      </c>
      <c r="AL311" s="67">
        <v>20.523907260333477</v>
      </c>
      <c r="AM311" s="67">
        <v>56.92307692307692</v>
      </c>
      <c r="AN311" s="67">
        <v>1.5787620969487293</v>
      </c>
      <c r="AO311" s="67">
        <v>5.2969187674750451</v>
      </c>
      <c r="AP311" s="67">
        <v>5.2969187674750451</v>
      </c>
      <c r="AQ311" s="67">
        <v>19.098312218098791</v>
      </c>
      <c r="AR311" s="67">
        <v>19.098312218098791</v>
      </c>
      <c r="AS311" s="67">
        <v>52.969187674750451</v>
      </c>
      <c r="AT311" s="67">
        <v>1</v>
      </c>
      <c r="AU311" s="67">
        <v>0</v>
      </c>
      <c r="AV311" s="67">
        <v>107.10000000149012</v>
      </c>
      <c r="AW311" s="67">
        <v>57.604784565824225</v>
      </c>
      <c r="AX311" s="67">
        <v>0</v>
      </c>
      <c r="AY311" s="67">
        <v>5</v>
      </c>
      <c r="AZ311" s="13" t="s">
        <v>2108</v>
      </c>
      <c r="BA311" s="13" t="s">
        <v>2110</v>
      </c>
      <c r="BB311" s="13" t="s">
        <v>2108</v>
      </c>
      <c r="BC311" s="13" t="s">
        <v>2108</v>
      </c>
      <c r="BD311" s="37">
        <v>683904</v>
      </c>
      <c r="BE311" s="36" t="s">
        <v>1359</v>
      </c>
      <c r="BF311" s="36" t="s">
        <v>1905</v>
      </c>
      <c r="BG311" s="36" t="s">
        <v>1906</v>
      </c>
      <c r="BH311" s="36" t="s">
        <v>1887</v>
      </c>
      <c r="BI311" s="36" t="s">
        <v>1498</v>
      </c>
      <c r="BJ311" s="36" t="s">
        <v>1499</v>
      </c>
      <c r="BK311" s="36" t="s">
        <v>1518</v>
      </c>
      <c r="BL311" s="36" t="s">
        <v>1519</v>
      </c>
      <c r="BM311" s="36" t="s">
        <v>1502</v>
      </c>
      <c r="BN311" s="36" t="s">
        <v>1503</v>
      </c>
      <c r="BO311" s="36" t="s">
        <v>1520</v>
      </c>
      <c r="BP311" s="36" t="s">
        <v>1521</v>
      </c>
      <c r="BQ311" s="36" t="s">
        <v>1522</v>
      </c>
      <c r="BR311" s="36" t="s">
        <v>1691</v>
      </c>
      <c r="BS311" s="36" t="s">
        <v>1692</v>
      </c>
      <c r="BT311" s="36" t="s">
        <v>1890</v>
      </c>
      <c r="BU311" s="36" t="s">
        <v>1891</v>
      </c>
      <c r="BV311" s="36" t="s">
        <v>1907</v>
      </c>
      <c r="BW311" s="36" t="s">
        <v>2055</v>
      </c>
      <c r="BX311" s="36" t="s">
        <v>1908</v>
      </c>
      <c r="BY311" s="36" t="s">
        <v>1909</v>
      </c>
      <c r="BZ311" s="36" t="s">
        <v>1910</v>
      </c>
    </row>
    <row r="312" spans="1:78" x14ac:dyDescent="0.3">
      <c r="A312" s="12" t="s">
        <v>580</v>
      </c>
      <c r="B312" s="11" t="s">
        <v>1359</v>
      </c>
      <c r="C312" s="20">
        <v>537</v>
      </c>
      <c r="D312" s="25">
        <v>6044</v>
      </c>
      <c r="E312" s="22">
        <v>43.858409999999999</v>
      </c>
      <c r="F312" s="22">
        <v>-72.430959999999999</v>
      </c>
      <c r="G312" s="15" t="s">
        <v>1303</v>
      </c>
      <c r="H312" s="15" t="s">
        <v>2540</v>
      </c>
      <c r="I312" s="17" t="s">
        <v>1217</v>
      </c>
      <c r="J312" s="12" t="s">
        <v>581</v>
      </c>
      <c r="K312" s="13">
        <v>58</v>
      </c>
      <c r="L312" s="11">
        <v>58</v>
      </c>
      <c r="M312" s="52">
        <v>34537</v>
      </c>
      <c r="N312" s="11">
        <v>19</v>
      </c>
      <c r="O312" s="11">
        <v>19</v>
      </c>
      <c r="P312" s="11">
        <v>5.2631578947368398</v>
      </c>
      <c r="Q312" s="11">
        <v>5.2631578947368398</v>
      </c>
      <c r="R312" s="11">
        <v>22.941573387056199</v>
      </c>
      <c r="S312" s="11">
        <v>22.941573387056199</v>
      </c>
      <c r="T312" s="11">
        <v>52.631578947368403</v>
      </c>
      <c r="U312" s="11">
        <v>1.2074512308976899</v>
      </c>
      <c r="V312" s="11">
        <v>5.9130434781573902</v>
      </c>
      <c r="W312" s="11">
        <v>5.9130434781573902</v>
      </c>
      <c r="X312" s="11">
        <v>25.774358970050301</v>
      </c>
      <c r="Y312" s="11">
        <v>25.774358970050301</v>
      </c>
      <c r="Z312" s="11">
        <v>59.130434781573904</v>
      </c>
      <c r="AA312" s="11">
        <v>1</v>
      </c>
      <c r="AB312" s="11">
        <v>0</v>
      </c>
      <c r="AC312" s="11">
        <v>112.70000000298</v>
      </c>
      <c r="AD312" s="11"/>
      <c r="AE312" s="11"/>
      <c r="AF312" s="11">
        <v>9</v>
      </c>
      <c r="AG312" s="67">
        <v>19</v>
      </c>
      <c r="AH312" s="67">
        <v>19</v>
      </c>
      <c r="AI312" s="67">
        <v>5</v>
      </c>
      <c r="AJ312" s="67">
        <v>5</v>
      </c>
      <c r="AK312" s="67">
        <v>21.794494717703369</v>
      </c>
      <c r="AL312" s="67">
        <v>21.794494717703369</v>
      </c>
      <c r="AM312" s="67">
        <v>50</v>
      </c>
      <c r="AN312" s="67">
        <v>1.1470786693528088</v>
      </c>
      <c r="AO312" s="67">
        <v>5.4702750664698128</v>
      </c>
      <c r="AP312" s="67">
        <v>5.4702750664698128</v>
      </c>
      <c r="AQ312" s="67">
        <v>23.844376208112156</v>
      </c>
      <c r="AR312" s="67">
        <v>23.844376208112156</v>
      </c>
      <c r="AS312" s="67">
        <v>54.702750664698129</v>
      </c>
      <c r="AT312" s="67">
        <v>1</v>
      </c>
      <c r="AU312" s="67">
        <v>0</v>
      </c>
      <c r="AV312" s="67">
        <v>112.70000000298023</v>
      </c>
      <c r="AW312" s="67">
        <v>55.483408149844678</v>
      </c>
      <c r="AX312" s="67">
        <v>0</v>
      </c>
      <c r="AY312" s="67">
        <v>10</v>
      </c>
      <c r="AZ312" s="13" t="s">
        <v>2110</v>
      </c>
      <c r="BA312" s="13" t="s">
        <v>2109</v>
      </c>
      <c r="BB312" s="13" t="s">
        <v>2110</v>
      </c>
      <c r="BC312" s="13" t="s">
        <v>2110</v>
      </c>
      <c r="BD312" s="37">
        <v>683904</v>
      </c>
      <c r="BE312" s="36" t="s">
        <v>1359</v>
      </c>
      <c r="BF312" s="36" t="s">
        <v>1905</v>
      </c>
      <c r="BG312" s="36" t="s">
        <v>1906</v>
      </c>
      <c r="BH312" s="36" t="s">
        <v>1887</v>
      </c>
      <c r="BI312" s="36" t="s">
        <v>1498</v>
      </c>
      <c r="BJ312" s="36" t="s">
        <v>1499</v>
      </c>
      <c r="BK312" s="36" t="s">
        <v>1518</v>
      </c>
      <c r="BL312" s="36" t="s">
        <v>1519</v>
      </c>
      <c r="BM312" s="36" t="s">
        <v>1502</v>
      </c>
      <c r="BN312" s="36" t="s">
        <v>1503</v>
      </c>
      <c r="BO312" s="36" t="s">
        <v>1520</v>
      </c>
      <c r="BP312" s="36" t="s">
        <v>1521</v>
      </c>
      <c r="BQ312" s="36" t="s">
        <v>1522</v>
      </c>
      <c r="BR312" s="36" t="s">
        <v>1691</v>
      </c>
      <c r="BS312" s="36" t="s">
        <v>1692</v>
      </c>
      <c r="BT312" s="36" t="s">
        <v>1890</v>
      </c>
      <c r="BU312" s="36" t="s">
        <v>1891</v>
      </c>
      <c r="BV312" s="36" t="s">
        <v>1907</v>
      </c>
      <c r="BW312" s="36" t="s">
        <v>2055</v>
      </c>
      <c r="BX312" s="36" t="s">
        <v>1908</v>
      </c>
      <c r="BY312" s="36" t="s">
        <v>1909</v>
      </c>
      <c r="BZ312" s="36" t="s">
        <v>1910</v>
      </c>
    </row>
    <row r="313" spans="1:78" x14ac:dyDescent="0.3">
      <c r="A313" s="12" t="s">
        <v>582</v>
      </c>
      <c r="B313" s="11" t="s">
        <v>1359</v>
      </c>
      <c r="C313" s="20">
        <v>538</v>
      </c>
      <c r="D313" s="25">
        <v>6044</v>
      </c>
      <c r="E313" s="22">
        <v>43.858750000000001</v>
      </c>
      <c r="F313" s="22">
        <v>-72.431420000000003</v>
      </c>
      <c r="G313" s="15" t="s">
        <v>1303</v>
      </c>
      <c r="H313" s="15" t="s">
        <v>2540</v>
      </c>
      <c r="I313" s="17" t="s">
        <v>1217</v>
      </c>
      <c r="J313" s="12" t="s">
        <v>583</v>
      </c>
      <c r="K313" s="13">
        <v>58</v>
      </c>
      <c r="L313" s="11">
        <v>58</v>
      </c>
      <c r="M313" s="52">
        <v>34537</v>
      </c>
      <c r="N313" s="11">
        <v>21</v>
      </c>
      <c r="O313" s="11">
        <v>21</v>
      </c>
      <c r="P313" s="11">
        <v>4.8571428571428603</v>
      </c>
      <c r="Q313" s="11">
        <v>4.8571428571428603</v>
      </c>
      <c r="R313" s="11">
        <v>22.258224804071201</v>
      </c>
      <c r="S313" s="11">
        <v>22.258224804071201</v>
      </c>
      <c r="T313" s="11">
        <v>48.571428571428598</v>
      </c>
      <c r="U313" s="11">
        <v>1.05991546686053</v>
      </c>
      <c r="V313" s="11">
        <v>4.4685138538734002</v>
      </c>
      <c r="W313" s="11">
        <v>4.4685138538734002</v>
      </c>
      <c r="X313" s="11">
        <v>20.4773029793337</v>
      </c>
      <c r="Y313" s="11">
        <v>20.4773029793337</v>
      </c>
      <c r="Z313" s="11">
        <v>44.685138538734002</v>
      </c>
      <c r="AA313" s="11">
        <v>1</v>
      </c>
      <c r="AB313" s="11">
        <v>0</v>
      </c>
      <c r="AC313" s="11">
        <v>119.10000000149</v>
      </c>
      <c r="AD313" s="11"/>
      <c r="AE313" s="11"/>
      <c r="AF313" s="11">
        <v>11</v>
      </c>
      <c r="AG313" s="67">
        <v>21</v>
      </c>
      <c r="AH313" s="67">
        <v>21</v>
      </c>
      <c r="AI313" s="67">
        <v>4.666666666666667</v>
      </c>
      <c r="AJ313" s="67">
        <v>4.666666666666667</v>
      </c>
      <c r="AK313" s="67">
        <v>21.385353243127255</v>
      </c>
      <c r="AL313" s="67">
        <v>21.385353243127255</v>
      </c>
      <c r="AM313" s="67">
        <v>46.666666666666664</v>
      </c>
      <c r="AN313" s="67">
        <v>1.0183501544346312</v>
      </c>
      <c r="AO313" s="67">
        <v>4.404701931107696</v>
      </c>
      <c r="AP313" s="67">
        <v>4.404701931107696</v>
      </c>
      <c r="AQ313" s="67">
        <v>20.184880013019178</v>
      </c>
      <c r="AR313" s="67">
        <v>20.184880013019178</v>
      </c>
      <c r="AS313" s="67">
        <v>44.047019311076966</v>
      </c>
      <c r="AT313" s="67">
        <v>1</v>
      </c>
      <c r="AU313" s="67">
        <v>0</v>
      </c>
      <c r="AV313" s="67">
        <v>119.10000000149012</v>
      </c>
      <c r="AW313" s="67">
        <v>54.535231629642382</v>
      </c>
      <c r="AX313" s="67">
        <v>0</v>
      </c>
      <c r="AY313" s="67">
        <v>11</v>
      </c>
      <c r="AZ313" s="13" t="s">
        <v>2110</v>
      </c>
      <c r="BA313" s="13" t="s">
        <v>2109</v>
      </c>
      <c r="BB313" s="13" t="s">
        <v>2110</v>
      </c>
      <c r="BC313" s="13" t="s">
        <v>2110</v>
      </c>
      <c r="BD313" s="37">
        <v>683904</v>
      </c>
      <c r="BE313" s="36" t="s">
        <v>1359</v>
      </c>
      <c r="BF313" s="36" t="s">
        <v>1905</v>
      </c>
      <c r="BG313" s="36" t="s">
        <v>1906</v>
      </c>
      <c r="BH313" s="36" t="s">
        <v>1887</v>
      </c>
      <c r="BI313" s="36" t="s">
        <v>1498</v>
      </c>
      <c r="BJ313" s="36" t="s">
        <v>1499</v>
      </c>
      <c r="BK313" s="36" t="s">
        <v>1518</v>
      </c>
      <c r="BL313" s="36" t="s">
        <v>1519</v>
      </c>
      <c r="BM313" s="36" t="s">
        <v>1502</v>
      </c>
      <c r="BN313" s="36" t="s">
        <v>1503</v>
      </c>
      <c r="BO313" s="36" t="s">
        <v>1520</v>
      </c>
      <c r="BP313" s="36" t="s">
        <v>1521</v>
      </c>
      <c r="BQ313" s="36" t="s">
        <v>1522</v>
      </c>
      <c r="BR313" s="36" t="s">
        <v>1691</v>
      </c>
      <c r="BS313" s="36" t="s">
        <v>1692</v>
      </c>
      <c r="BT313" s="36" t="s">
        <v>1890</v>
      </c>
      <c r="BU313" s="36" t="s">
        <v>1891</v>
      </c>
      <c r="BV313" s="36" t="s">
        <v>1907</v>
      </c>
      <c r="BW313" s="36" t="s">
        <v>2055</v>
      </c>
      <c r="BX313" s="36" t="s">
        <v>1908</v>
      </c>
      <c r="BY313" s="36" t="s">
        <v>1909</v>
      </c>
      <c r="BZ313" s="36" t="s">
        <v>1910</v>
      </c>
    </row>
    <row r="314" spans="1:78" x14ac:dyDescent="0.3">
      <c r="A314" s="12" t="s">
        <v>584</v>
      </c>
      <c r="B314" s="11" t="s">
        <v>1359</v>
      </c>
      <c r="C314" s="20">
        <v>539</v>
      </c>
      <c r="D314" s="25">
        <v>6044</v>
      </c>
      <c r="E314" s="22">
        <v>43.859589999999997</v>
      </c>
      <c r="F314" s="22">
        <v>-72.431939999999997</v>
      </c>
      <c r="G314" s="15" t="s">
        <v>1303</v>
      </c>
      <c r="H314" s="15" t="s">
        <v>2540</v>
      </c>
      <c r="I314" s="17" t="s">
        <v>1217</v>
      </c>
      <c r="J314" s="12" t="s">
        <v>585</v>
      </c>
      <c r="K314" s="13">
        <v>58</v>
      </c>
      <c r="L314" s="11">
        <v>58</v>
      </c>
      <c r="M314" s="52">
        <v>34537</v>
      </c>
      <c r="N314" s="11">
        <v>17</v>
      </c>
      <c r="O314" s="11">
        <v>17</v>
      </c>
      <c r="P314" s="11">
        <v>4.6470588235294104</v>
      </c>
      <c r="Q314" s="11">
        <v>4.6470588235294104</v>
      </c>
      <c r="R314" s="11">
        <v>19.1603143778703</v>
      </c>
      <c r="S314" s="11">
        <v>19.1603143778703</v>
      </c>
      <c r="T314" s="11">
        <v>46.470588235294102</v>
      </c>
      <c r="U314" s="11">
        <v>1.1270773163453101</v>
      </c>
      <c r="V314" s="11">
        <v>4.3074684772310601</v>
      </c>
      <c r="W314" s="11">
        <v>4.3074684772310601</v>
      </c>
      <c r="X314" s="11">
        <v>17.760147510642099</v>
      </c>
      <c r="Y314" s="11">
        <v>17.760147510642099</v>
      </c>
      <c r="Z314" s="11">
        <v>43.074684772310597</v>
      </c>
      <c r="AA314" s="11">
        <v>1</v>
      </c>
      <c r="AB314" s="11">
        <v>0</v>
      </c>
      <c r="AC314" s="11">
        <v>103.10000000149</v>
      </c>
      <c r="AD314" s="11"/>
      <c r="AE314" s="11"/>
      <c r="AF314" s="11">
        <v>10</v>
      </c>
      <c r="AG314" s="67">
        <v>17</v>
      </c>
      <c r="AH314" s="67">
        <v>17</v>
      </c>
      <c r="AI314" s="67">
        <v>4.5294117647058822</v>
      </c>
      <c r="AJ314" s="67">
        <v>4.5294117647058822</v>
      </c>
      <c r="AK314" s="67">
        <v>18.675243127797639</v>
      </c>
      <c r="AL314" s="67">
        <v>18.675243127797639</v>
      </c>
      <c r="AM314" s="67">
        <v>45.294117647058826</v>
      </c>
      <c r="AN314" s="67">
        <v>1.098543713399861</v>
      </c>
      <c r="AO314" s="67">
        <v>3.9117361785265956</v>
      </c>
      <c r="AP314" s="67">
        <v>3.9117361785265956</v>
      </c>
      <c r="AQ314" s="67">
        <v>16.128501443615136</v>
      </c>
      <c r="AR314" s="67">
        <v>16.128501443615136</v>
      </c>
      <c r="AS314" s="67">
        <v>39.117361785265956</v>
      </c>
      <c r="AT314" s="67">
        <v>1</v>
      </c>
      <c r="AU314" s="67">
        <v>0</v>
      </c>
      <c r="AV314" s="67">
        <v>103.10000000149012</v>
      </c>
      <c r="AW314" s="67">
        <v>52.39454433475327</v>
      </c>
      <c r="AX314" s="67">
        <v>0</v>
      </c>
      <c r="AY314" s="67">
        <v>11</v>
      </c>
      <c r="AZ314" s="13" t="s">
        <v>2110</v>
      </c>
      <c r="BA314" s="13" t="s">
        <v>2109</v>
      </c>
      <c r="BB314" s="13" t="s">
        <v>2110</v>
      </c>
      <c r="BC314" s="13" t="s">
        <v>2110</v>
      </c>
      <c r="BD314" s="37">
        <v>683904</v>
      </c>
      <c r="BE314" s="36" t="s">
        <v>1359</v>
      </c>
      <c r="BF314" s="36" t="s">
        <v>1905</v>
      </c>
      <c r="BG314" s="36" t="s">
        <v>1906</v>
      </c>
      <c r="BH314" s="36" t="s">
        <v>1887</v>
      </c>
      <c r="BI314" s="36" t="s">
        <v>1498</v>
      </c>
      <c r="BJ314" s="36" t="s">
        <v>1499</v>
      </c>
      <c r="BK314" s="36" t="s">
        <v>1518</v>
      </c>
      <c r="BL314" s="36" t="s">
        <v>1519</v>
      </c>
      <c r="BM314" s="36" t="s">
        <v>1502</v>
      </c>
      <c r="BN314" s="36" t="s">
        <v>1503</v>
      </c>
      <c r="BO314" s="36" t="s">
        <v>1520</v>
      </c>
      <c r="BP314" s="36" t="s">
        <v>1521</v>
      </c>
      <c r="BQ314" s="36" t="s">
        <v>1522</v>
      </c>
      <c r="BR314" s="36" t="s">
        <v>1691</v>
      </c>
      <c r="BS314" s="36" t="s">
        <v>1692</v>
      </c>
      <c r="BT314" s="36" t="s">
        <v>1890</v>
      </c>
      <c r="BU314" s="36" t="s">
        <v>1891</v>
      </c>
      <c r="BV314" s="36" t="s">
        <v>1907</v>
      </c>
      <c r="BW314" s="36" t="s">
        <v>2055</v>
      </c>
      <c r="BX314" s="36" t="s">
        <v>1908</v>
      </c>
      <c r="BY314" s="36" t="s">
        <v>1909</v>
      </c>
      <c r="BZ314" s="36" t="s">
        <v>1910</v>
      </c>
    </row>
    <row r="315" spans="1:78" ht="28.8" hidden="1" x14ac:dyDescent="0.3">
      <c r="A315" s="3" t="str">
        <f>"VT"&amp;C315</f>
        <v>VT540</v>
      </c>
      <c r="C315" s="20">
        <v>540</v>
      </c>
      <c r="D315" s="12" t="s">
        <v>1112</v>
      </c>
      <c r="E315" s="22">
        <v>42.927190000000003</v>
      </c>
      <c r="F315" s="22">
        <v>-73.207210000000003</v>
      </c>
      <c r="G315" s="15" t="s">
        <v>1303</v>
      </c>
      <c r="H315" s="15" t="s">
        <v>2084</v>
      </c>
      <c r="I315" s="17" t="s">
        <v>1139</v>
      </c>
      <c r="J315" s="12" t="s">
        <v>586</v>
      </c>
      <c r="K315" s="13">
        <v>58</v>
      </c>
      <c r="L315" s="11">
        <v>58</v>
      </c>
      <c r="M315" s="52">
        <v>34598</v>
      </c>
      <c r="N315" s="11">
        <v>14</v>
      </c>
      <c r="O315" s="11">
        <v>14</v>
      </c>
      <c r="P315" s="11">
        <v>5</v>
      </c>
      <c r="Q315" s="11">
        <v>5</v>
      </c>
      <c r="R315" s="11">
        <v>18.708286933869701</v>
      </c>
      <c r="S315" s="11">
        <v>18.708286933869701</v>
      </c>
      <c r="T315" s="11">
        <v>50</v>
      </c>
      <c r="U315" s="11">
        <v>1.3363062095621201</v>
      </c>
      <c r="V315" s="11">
        <v>5.2660550458715596</v>
      </c>
      <c r="W315" s="11">
        <v>5.2660550458715596</v>
      </c>
      <c r="X315" s="11">
        <v>19.703773761543498</v>
      </c>
      <c r="Y315" s="11">
        <v>19.703773761543498</v>
      </c>
      <c r="Z315" s="11">
        <v>52.660550458715598</v>
      </c>
      <c r="AA315" s="11">
        <v>1</v>
      </c>
      <c r="AB315" s="11">
        <v>0</v>
      </c>
      <c r="AC315" s="11">
        <v>109</v>
      </c>
      <c r="AD315" s="11"/>
      <c r="AE315" s="11"/>
      <c r="AF315" s="11">
        <v>8</v>
      </c>
      <c r="AG315" s="67">
        <v>14</v>
      </c>
      <c r="AH315" s="67">
        <v>14</v>
      </c>
      <c r="AI315" s="67">
        <v>4.8571428571428568</v>
      </c>
      <c r="AJ315" s="67">
        <v>4.8571428571428568</v>
      </c>
      <c r="AK315" s="67">
        <v>18.173764450044857</v>
      </c>
      <c r="AL315" s="67">
        <v>18.173764450044857</v>
      </c>
      <c r="AM315" s="67">
        <v>48.571428571428562</v>
      </c>
      <c r="AN315" s="67">
        <v>1.2981260321460613</v>
      </c>
      <c r="AO315" s="67">
        <v>4.4403669724770642</v>
      </c>
      <c r="AP315" s="67">
        <v>4.4403669724770642</v>
      </c>
      <c r="AQ315" s="67">
        <v>16.614331882555849</v>
      </c>
      <c r="AR315" s="67">
        <v>16.614331882555849</v>
      </c>
      <c r="AS315" s="67">
        <v>44.403669724770644</v>
      </c>
      <c r="AT315" s="67">
        <v>1</v>
      </c>
      <c r="AU315" s="67">
        <v>0</v>
      </c>
      <c r="AV315" s="67">
        <v>109</v>
      </c>
      <c r="AW315" s="67">
        <v>54.498431635106513</v>
      </c>
      <c r="AX315" s="67">
        <v>0</v>
      </c>
      <c r="AY315" s="67">
        <v>7</v>
      </c>
      <c r="AZ315" s="13"/>
      <c r="BA315" s="13"/>
      <c r="BB315" s="13"/>
      <c r="BC315" s="1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</row>
    <row r="316" spans="1:78" hidden="1" x14ac:dyDescent="0.3">
      <c r="A316" s="12" t="s">
        <v>587</v>
      </c>
      <c r="B316" s="11" t="s">
        <v>1417</v>
      </c>
      <c r="C316" s="20">
        <v>541</v>
      </c>
      <c r="D316" s="25">
        <v>4611</v>
      </c>
      <c r="E316" s="22">
        <v>43.107030000000002</v>
      </c>
      <c r="F316" s="22">
        <v>-72.765609999999995</v>
      </c>
      <c r="G316" s="15" t="s">
        <v>1303</v>
      </c>
      <c r="H316" s="15" t="s">
        <v>2085</v>
      </c>
      <c r="I316" s="17" t="s">
        <v>1194</v>
      </c>
      <c r="J316" s="12" t="s">
        <v>588</v>
      </c>
      <c r="K316" s="13">
        <v>58</v>
      </c>
      <c r="L316" s="11">
        <v>58</v>
      </c>
      <c r="M316" s="52">
        <v>34906</v>
      </c>
      <c r="N316" s="11">
        <v>47</v>
      </c>
      <c r="O316" s="11">
        <v>47</v>
      </c>
      <c r="P316" s="11">
        <v>5.0638297872340399</v>
      </c>
      <c r="Q316" s="11">
        <v>5.0638297872340399</v>
      </c>
      <c r="R316" s="11">
        <v>34.715867976498899</v>
      </c>
      <c r="S316" s="11">
        <v>34.715867976498899</v>
      </c>
      <c r="T316" s="11">
        <v>50.638297872340402</v>
      </c>
      <c r="U316" s="11">
        <v>0.73863548886167896</v>
      </c>
      <c r="V316" s="11">
        <v>5.14823313115257</v>
      </c>
      <c r="W316" s="11">
        <v>5.14823313115257</v>
      </c>
      <c r="X316" s="11">
        <v>35.294508149523203</v>
      </c>
      <c r="Y316" s="11">
        <v>35.294508149523203</v>
      </c>
      <c r="Z316" s="11">
        <v>51.482331311525698</v>
      </c>
      <c r="AA316" s="11">
        <v>1</v>
      </c>
      <c r="AB316" s="11">
        <v>0</v>
      </c>
      <c r="AC316" s="11">
        <v>217.899999722838</v>
      </c>
      <c r="AD316" s="11"/>
      <c r="AE316" s="11"/>
      <c r="AF316" s="11">
        <v>14</v>
      </c>
      <c r="AG316" s="67">
        <v>47</v>
      </c>
      <c r="AH316" s="67">
        <v>47</v>
      </c>
      <c r="AI316" s="67">
        <v>4.8297872340425529</v>
      </c>
      <c r="AJ316" s="67">
        <v>4.8297872340425529</v>
      </c>
      <c r="AK316" s="67">
        <v>33.111353070022062</v>
      </c>
      <c r="AL316" s="67">
        <v>33.111353070022062</v>
      </c>
      <c r="AM316" s="67">
        <v>48.297872340425528</v>
      </c>
      <c r="AN316" s="67">
        <v>0.70449687383025672</v>
      </c>
      <c r="AO316" s="67">
        <v>4.8682882032635506</v>
      </c>
      <c r="AP316" s="67">
        <v>4.8682882032635506</v>
      </c>
      <c r="AQ316" s="67">
        <v>33.375302416781892</v>
      </c>
      <c r="AR316" s="67">
        <v>33.375302416781892</v>
      </c>
      <c r="AS316" s="67">
        <v>48.682882032635504</v>
      </c>
      <c r="AT316" s="67">
        <v>1</v>
      </c>
      <c r="AU316" s="67">
        <v>0</v>
      </c>
      <c r="AV316" s="67">
        <v>217.8999997228384</v>
      </c>
      <c r="AW316" s="67">
        <v>55.047474778848397</v>
      </c>
      <c r="AX316" s="67">
        <v>0</v>
      </c>
      <c r="AY316" s="67">
        <v>25</v>
      </c>
      <c r="AZ316" s="13">
        <v>0</v>
      </c>
      <c r="BA316" s="13">
        <v>0</v>
      </c>
      <c r="BB316" s="13">
        <v>0</v>
      </c>
      <c r="BC316" s="13" t="s">
        <v>2109</v>
      </c>
      <c r="BD316" s="37">
        <v>683857</v>
      </c>
      <c r="BE316" s="36" t="s">
        <v>1417</v>
      </c>
      <c r="BF316" s="36" t="s">
        <v>1914</v>
      </c>
      <c r="BG316" s="36" t="s">
        <v>1915</v>
      </c>
      <c r="BH316" s="36" t="s">
        <v>1650</v>
      </c>
      <c r="BI316" s="36" t="s">
        <v>1534</v>
      </c>
      <c r="BJ316" s="36" t="s">
        <v>1535</v>
      </c>
      <c r="BK316" s="36" t="s">
        <v>1554</v>
      </c>
      <c r="BL316" s="36" t="s">
        <v>1555</v>
      </c>
      <c r="BM316" s="36" t="s">
        <v>1538</v>
      </c>
      <c r="BN316" s="36" t="s">
        <v>1539</v>
      </c>
      <c r="BO316" s="36" t="s">
        <v>1556</v>
      </c>
      <c r="BP316" s="36" t="s">
        <v>1557</v>
      </c>
      <c r="BQ316" s="36" t="s">
        <v>1558</v>
      </c>
      <c r="BR316" s="36" t="s">
        <v>1598</v>
      </c>
      <c r="BS316" s="36" t="s">
        <v>1599</v>
      </c>
      <c r="BT316" s="36" t="s">
        <v>1653</v>
      </c>
      <c r="BU316" s="36" t="s">
        <v>1654</v>
      </c>
      <c r="BV316" s="36" t="s">
        <v>1844</v>
      </c>
      <c r="BW316" s="36" t="s">
        <v>2049</v>
      </c>
      <c r="BX316" s="36" t="s">
        <v>1916</v>
      </c>
      <c r="BY316" s="36" t="s">
        <v>1846</v>
      </c>
      <c r="BZ316" s="36" t="s">
        <v>1847</v>
      </c>
    </row>
    <row r="317" spans="1:78" hidden="1" x14ac:dyDescent="0.3">
      <c r="A317" s="12" t="s">
        <v>589</v>
      </c>
      <c r="B317" s="11" t="s">
        <v>1376</v>
      </c>
      <c r="C317" s="20">
        <v>542</v>
      </c>
      <c r="D317" s="25">
        <v>1933</v>
      </c>
      <c r="E317" s="22">
        <v>43.221969999999999</v>
      </c>
      <c r="F317" s="22">
        <v>-72.873810000000006</v>
      </c>
      <c r="G317" s="15" t="s">
        <v>1303</v>
      </c>
      <c r="H317" s="15" t="s">
        <v>2539</v>
      </c>
      <c r="I317" s="17" t="s">
        <v>1219</v>
      </c>
      <c r="J317" s="12" t="s">
        <v>590</v>
      </c>
      <c r="K317" s="13">
        <v>58</v>
      </c>
      <c r="L317" s="11">
        <v>58</v>
      </c>
      <c r="M317" s="52">
        <v>35241</v>
      </c>
      <c r="N317" s="11">
        <v>3</v>
      </c>
      <c r="O317" s="11">
        <v>3</v>
      </c>
      <c r="P317" s="11">
        <v>7.6666666666666696</v>
      </c>
      <c r="Q317" s="11">
        <v>7.6666666666666696</v>
      </c>
      <c r="R317" s="11">
        <v>13.2790561913614</v>
      </c>
      <c r="S317" s="11">
        <v>13.2790561913614</v>
      </c>
      <c r="T317" s="11">
        <v>76.6666666666667</v>
      </c>
      <c r="U317" s="11">
        <v>4.4263520637871299</v>
      </c>
      <c r="V317" s="11">
        <v>6.0650406504065</v>
      </c>
      <c r="W317" s="11">
        <v>6.0650406504065</v>
      </c>
      <c r="X317" s="11">
        <v>10.504958556474699</v>
      </c>
      <c r="Y317" s="11">
        <v>10.504958556474699</v>
      </c>
      <c r="Z317" s="11">
        <v>60.650406504065003</v>
      </c>
      <c r="AA317" s="11">
        <v>1</v>
      </c>
      <c r="AB317" s="11">
        <v>0</v>
      </c>
      <c r="AC317" s="11">
        <v>61.5</v>
      </c>
      <c r="AD317" s="11"/>
      <c r="AE317" s="11"/>
      <c r="AF317" s="11">
        <v>0</v>
      </c>
      <c r="AG317" s="67">
        <v>3</v>
      </c>
      <c r="AH317" s="67">
        <v>3</v>
      </c>
      <c r="AI317" s="67">
        <v>7.666666666666667</v>
      </c>
      <c r="AJ317" s="67">
        <v>7.666666666666667</v>
      </c>
      <c r="AK317" s="67">
        <v>13.279056191361393</v>
      </c>
      <c r="AL317" s="67">
        <v>13.279056191361393</v>
      </c>
      <c r="AM317" s="67">
        <v>76.666666666666671</v>
      </c>
      <c r="AN317" s="67">
        <v>4.4263520637871316</v>
      </c>
      <c r="AO317" s="67">
        <v>5.0975609756097562</v>
      </c>
      <c r="AP317" s="67">
        <v>5.0975609756097562</v>
      </c>
      <c r="AQ317" s="67">
        <v>8.829234604436472</v>
      </c>
      <c r="AR317" s="67">
        <v>8.829234604436472</v>
      </c>
      <c r="AS317" s="67">
        <v>50.975609756097562</v>
      </c>
      <c r="AT317" s="67">
        <v>1</v>
      </c>
      <c r="AU317" s="67">
        <v>0</v>
      </c>
      <c r="AV317" s="67">
        <v>61.5</v>
      </c>
      <c r="AW317" s="67">
        <v>55.007153389700946</v>
      </c>
      <c r="AX317" s="67">
        <v>0</v>
      </c>
      <c r="AY317" s="67">
        <v>0</v>
      </c>
      <c r="AZ317" s="13" t="s">
        <v>2111</v>
      </c>
      <c r="BA317" s="13" t="s">
        <v>2109</v>
      </c>
      <c r="BB317" s="13" t="s">
        <v>2109</v>
      </c>
      <c r="BC317" s="13" t="s">
        <v>2110</v>
      </c>
      <c r="BD317" s="37">
        <v>685409</v>
      </c>
      <c r="BE317" s="36" t="s">
        <v>1376</v>
      </c>
      <c r="BF317" s="36" t="s">
        <v>1836</v>
      </c>
      <c r="BG317" s="36" t="s">
        <v>1837</v>
      </c>
      <c r="BH317" s="36" t="s">
        <v>1764</v>
      </c>
      <c r="BI317" s="36" t="s">
        <v>1498</v>
      </c>
      <c r="BJ317" s="36" t="s">
        <v>1499</v>
      </c>
      <c r="BK317" s="36" t="s">
        <v>1518</v>
      </c>
      <c r="BL317" s="36" t="s">
        <v>1519</v>
      </c>
      <c r="BM317" s="36" t="s">
        <v>1502</v>
      </c>
      <c r="BN317" s="36" t="s">
        <v>1503</v>
      </c>
      <c r="BO317" s="36" t="s">
        <v>1520</v>
      </c>
      <c r="BP317" s="36" t="s">
        <v>1521</v>
      </c>
      <c r="BQ317" s="36" t="s">
        <v>1522</v>
      </c>
      <c r="BR317" s="36" t="s">
        <v>1523</v>
      </c>
      <c r="BS317" s="36" t="s">
        <v>1524</v>
      </c>
      <c r="BT317" s="36" t="s">
        <v>1767</v>
      </c>
      <c r="BU317" s="36" t="s">
        <v>1768</v>
      </c>
      <c r="BV317" s="36" t="s">
        <v>1838</v>
      </c>
      <c r="BW317" s="36" t="s">
        <v>2065</v>
      </c>
      <c r="BX317" s="36" t="s">
        <v>1839</v>
      </c>
      <c r="BY317" s="36" t="s">
        <v>1840</v>
      </c>
      <c r="BZ317" s="36" t="s">
        <v>1841</v>
      </c>
    </row>
    <row r="318" spans="1:78" ht="28.8" hidden="1" x14ac:dyDescent="0.3">
      <c r="A318" s="12" t="s">
        <v>591</v>
      </c>
      <c r="B318" s="11" t="s">
        <v>1419</v>
      </c>
      <c r="C318" s="20">
        <v>543</v>
      </c>
      <c r="D318" s="12">
        <v>4447</v>
      </c>
      <c r="E318" s="22">
        <v>43.15457</v>
      </c>
      <c r="F318" s="22">
        <v>-72.797179999999997</v>
      </c>
      <c r="G318" s="15" t="s">
        <v>1303</v>
      </c>
      <c r="H318" s="15" t="s">
        <v>2092</v>
      </c>
      <c r="I318" s="17" t="s">
        <v>1220</v>
      </c>
      <c r="J318" s="12" t="s">
        <v>592</v>
      </c>
      <c r="K318" s="13">
        <v>58</v>
      </c>
      <c r="L318" s="11">
        <v>58</v>
      </c>
      <c r="M318" s="52">
        <v>34900</v>
      </c>
      <c r="N318" s="11">
        <v>18</v>
      </c>
      <c r="O318" s="11">
        <v>16</v>
      </c>
      <c r="P318" s="11">
        <v>3.2777777777777799</v>
      </c>
      <c r="Q318" s="11">
        <v>3.6875</v>
      </c>
      <c r="R318" s="11">
        <v>13.906433363335401</v>
      </c>
      <c r="S318" s="11">
        <v>14.75</v>
      </c>
      <c r="T318" s="11">
        <v>34.766083408338602</v>
      </c>
      <c r="U318" s="11">
        <v>0.81944444444444398</v>
      </c>
      <c r="V318" s="11">
        <v>4.3744680832364899</v>
      </c>
      <c r="W318" s="11">
        <v>4.4310344816456801</v>
      </c>
      <c r="X318" s="11">
        <v>18.559296274443799</v>
      </c>
      <c r="Y318" s="11">
        <v>17.724137926582699</v>
      </c>
      <c r="Z318" s="11">
        <v>41.776193728574398</v>
      </c>
      <c r="AA318" s="11">
        <v>0.98723404237915302</v>
      </c>
      <c r="AB318" s="11">
        <v>0.30000000447034803</v>
      </c>
      <c r="AC318" s="11">
        <v>23.200000025331999</v>
      </c>
      <c r="AD318" s="11"/>
      <c r="AE318" s="11"/>
      <c r="AF318" s="11">
        <v>14</v>
      </c>
      <c r="AG318" s="67">
        <v>18</v>
      </c>
      <c r="AH318" s="67">
        <v>16</v>
      </c>
      <c r="AI318" s="67">
        <v>3.6666666666666665</v>
      </c>
      <c r="AJ318" s="67">
        <v>4.125</v>
      </c>
      <c r="AK318" s="67">
        <v>15.556349186104043</v>
      </c>
      <c r="AL318" s="67">
        <v>16.5</v>
      </c>
      <c r="AM318" s="67">
        <v>38.890872965260115</v>
      </c>
      <c r="AN318" s="67">
        <v>0.91666666666666663</v>
      </c>
      <c r="AO318" s="67">
        <v>4.5446808496121642</v>
      </c>
      <c r="AP318" s="67">
        <v>4.6034482752031662</v>
      </c>
      <c r="AQ318" s="67">
        <v>19.281447882536408</v>
      </c>
      <c r="AR318" s="67">
        <v>18.413793100812665</v>
      </c>
      <c r="AS318" s="67">
        <v>43.401726563168999</v>
      </c>
      <c r="AT318" s="67">
        <v>0.98723404237915346</v>
      </c>
      <c r="AU318" s="67">
        <v>0.30000000447034836</v>
      </c>
      <c r="AV318" s="67">
        <v>23.200000025331974</v>
      </c>
      <c r="AW318" s="67">
        <v>48.986814081677927</v>
      </c>
      <c r="AX318" s="67">
        <v>0</v>
      </c>
      <c r="AY318" s="67">
        <v>12</v>
      </c>
      <c r="AZ318" s="13" t="s">
        <v>2109</v>
      </c>
      <c r="BA318" s="13" t="s">
        <v>2109</v>
      </c>
      <c r="BB318" s="13" t="s">
        <v>2109</v>
      </c>
      <c r="BC318" s="13" t="s">
        <v>2109</v>
      </c>
      <c r="BD318" s="37">
        <v>684638</v>
      </c>
      <c r="BE318" s="36" t="s">
        <v>1419</v>
      </c>
      <c r="BF318" s="36" t="s">
        <v>2003</v>
      </c>
      <c r="BG318" s="36" t="s">
        <v>2004</v>
      </c>
      <c r="BH318" s="36" t="s">
        <v>2002</v>
      </c>
      <c r="BI318" s="36" t="s">
        <v>1498</v>
      </c>
      <c r="BJ318" s="36" t="s">
        <v>1499</v>
      </c>
      <c r="BK318" s="36" t="s">
        <v>1500</v>
      </c>
      <c r="BL318" s="36" t="s">
        <v>1501</v>
      </c>
      <c r="BM318" s="36" t="s">
        <v>1502</v>
      </c>
      <c r="BN318" s="36" t="s">
        <v>1503</v>
      </c>
      <c r="BO318" s="36" t="s">
        <v>1504</v>
      </c>
      <c r="BP318" s="36" t="s">
        <v>1505</v>
      </c>
      <c r="BQ318" s="36" t="s">
        <v>1506</v>
      </c>
      <c r="BR318" s="36" t="s">
        <v>2005</v>
      </c>
      <c r="BS318" s="36" t="s">
        <v>2006</v>
      </c>
      <c r="BT318" s="36" t="s">
        <v>2007</v>
      </c>
      <c r="BU318" s="36" t="s">
        <v>2008</v>
      </c>
      <c r="BV318" s="36" t="s">
        <v>2009</v>
      </c>
      <c r="BW318" s="36" t="s">
        <v>2060</v>
      </c>
      <c r="BX318" s="36" t="s">
        <v>2010</v>
      </c>
      <c r="BY318" s="36" t="s">
        <v>2011</v>
      </c>
      <c r="BZ318" s="36" t="s">
        <v>2012</v>
      </c>
    </row>
    <row r="319" spans="1:78" ht="28.8" hidden="1" x14ac:dyDescent="0.3">
      <c r="A319" s="12" t="s">
        <v>593</v>
      </c>
      <c r="B319" s="11" t="s">
        <v>1419</v>
      </c>
      <c r="C319" s="20">
        <v>544</v>
      </c>
      <c r="D319" s="12">
        <v>4447</v>
      </c>
      <c r="E319" s="22">
        <v>43.15457</v>
      </c>
      <c r="F319" s="22">
        <v>-72.797179999999997</v>
      </c>
      <c r="G319" s="15" t="s">
        <v>1303</v>
      </c>
      <c r="H319" s="15" t="s">
        <v>2092</v>
      </c>
      <c r="I319" s="17" t="s">
        <v>1220</v>
      </c>
      <c r="J319" s="12" t="s">
        <v>594</v>
      </c>
      <c r="K319" s="13">
        <v>58</v>
      </c>
      <c r="L319" s="11">
        <v>58</v>
      </c>
      <c r="M319" s="52">
        <v>34900</v>
      </c>
      <c r="N319" s="11">
        <v>28</v>
      </c>
      <c r="O319" s="11">
        <v>25</v>
      </c>
      <c r="P319" s="11">
        <v>2.8214285714285698</v>
      </c>
      <c r="Q319" s="11">
        <v>3.16</v>
      </c>
      <c r="R319" s="11">
        <v>14.929596683864499</v>
      </c>
      <c r="S319" s="11">
        <v>15.8</v>
      </c>
      <c r="T319" s="11">
        <v>29.859193367728999</v>
      </c>
      <c r="U319" s="11">
        <v>0.56428571428571395</v>
      </c>
      <c r="V319" s="11">
        <v>3.2574626858726701</v>
      </c>
      <c r="W319" s="11">
        <v>3.2819548868647699</v>
      </c>
      <c r="X319" s="11">
        <v>17.236872343783201</v>
      </c>
      <c r="Y319" s="11">
        <v>16.409774434323801</v>
      </c>
      <c r="Z319" s="11">
        <v>31.011558731347499</v>
      </c>
      <c r="AA319" s="11">
        <v>0.99253731332806505</v>
      </c>
      <c r="AB319" s="11">
        <v>0.40000000596046398</v>
      </c>
      <c r="AC319" s="11">
        <v>53.2000000402331</v>
      </c>
      <c r="AD319" s="11"/>
      <c r="AE319" s="11"/>
      <c r="AF319" s="11">
        <v>27</v>
      </c>
      <c r="AG319" s="67">
        <v>28</v>
      </c>
      <c r="AH319" s="67">
        <v>24</v>
      </c>
      <c r="AI319" s="67">
        <v>2.8214285714285716</v>
      </c>
      <c r="AJ319" s="67">
        <v>3.2916666666666665</v>
      </c>
      <c r="AK319" s="67">
        <v>14.929596683864478</v>
      </c>
      <c r="AL319" s="67">
        <v>16.125807473322588</v>
      </c>
      <c r="AM319" s="67">
        <v>30.474911617513143</v>
      </c>
      <c r="AN319" s="67">
        <v>0.57592169547580685</v>
      </c>
      <c r="AO319" s="67">
        <v>3.2686567158805691</v>
      </c>
      <c r="AP319" s="67">
        <v>3.4556213014429793</v>
      </c>
      <c r="AQ319" s="67">
        <v>17.296105582922191</v>
      </c>
      <c r="AR319" s="67">
        <v>16.929017865655268</v>
      </c>
      <c r="AS319" s="67">
        <v>31.992836580780924</v>
      </c>
      <c r="AT319" s="67">
        <v>0.94589552232348539</v>
      </c>
      <c r="AU319" s="67">
        <v>2.9000000059604645</v>
      </c>
      <c r="AV319" s="67">
        <v>50.700000040233135</v>
      </c>
      <c r="AW319" s="67">
        <v>39.333285912640434</v>
      </c>
      <c r="AX319" s="67">
        <v>0</v>
      </c>
      <c r="AY319" s="67">
        <v>25</v>
      </c>
      <c r="AZ319" s="13" t="s">
        <v>2109</v>
      </c>
      <c r="BA319" s="13" t="s">
        <v>2109</v>
      </c>
      <c r="BB319" s="13" t="s">
        <v>2109</v>
      </c>
      <c r="BC319" s="13" t="s">
        <v>2109</v>
      </c>
      <c r="BD319" s="37">
        <v>684638</v>
      </c>
      <c r="BE319" s="36" t="s">
        <v>1419</v>
      </c>
      <c r="BF319" s="36" t="s">
        <v>2003</v>
      </c>
      <c r="BG319" s="36" t="s">
        <v>2004</v>
      </c>
      <c r="BH319" s="36" t="s">
        <v>2002</v>
      </c>
      <c r="BI319" s="36" t="s">
        <v>1498</v>
      </c>
      <c r="BJ319" s="36" t="s">
        <v>1499</v>
      </c>
      <c r="BK319" s="36" t="s">
        <v>1500</v>
      </c>
      <c r="BL319" s="36" t="s">
        <v>1501</v>
      </c>
      <c r="BM319" s="36" t="s">
        <v>1502</v>
      </c>
      <c r="BN319" s="36" t="s">
        <v>1503</v>
      </c>
      <c r="BO319" s="36" t="s">
        <v>1504</v>
      </c>
      <c r="BP319" s="36" t="s">
        <v>1505</v>
      </c>
      <c r="BQ319" s="36" t="s">
        <v>1506</v>
      </c>
      <c r="BR319" s="36" t="s">
        <v>2005</v>
      </c>
      <c r="BS319" s="36" t="s">
        <v>2006</v>
      </c>
      <c r="BT319" s="36" t="s">
        <v>2007</v>
      </c>
      <c r="BU319" s="36" t="s">
        <v>2008</v>
      </c>
      <c r="BV319" s="36" t="s">
        <v>2009</v>
      </c>
      <c r="BW319" s="36" t="s">
        <v>2060</v>
      </c>
      <c r="BX319" s="36" t="s">
        <v>2010</v>
      </c>
      <c r="BY319" s="36" t="s">
        <v>2011</v>
      </c>
      <c r="BZ319" s="36" t="s">
        <v>2012</v>
      </c>
    </row>
    <row r="320" spans="1:78" ht="28.8" hidden="1" x14ac:dyDescent="0.3">
      <c r="A320" s="12" t="s">
        <v>595</v>
      </c>
      <c r="B320" s="11" t="s">
        <v>1419</v>
      </c>
      <c r="C320" s="20">
        <v>545</v>
      </c>
      <c r="D320" s="12">
        <v>4447</v>
      </c>
      <c r="E320" s="22">
        <v>43.15457</v>
      </c>
      <c r="F320" s="22">
        <v>-72.797179999999997</v>
      </c>
      <c r="G320" s="15" t="s">
        <v>1303</v>
      </c>
      <c r="H320" s="15" t="s">
        <v>2092</v>
      </c>
      <c r="I320" s="17" t="s">
        <v>1220</v>
      </c>
      <c r="J320" s="12" t="s">
        <v>596</v>
      </c>
      <c r="K320" s="13">
        <v>58</v>
      </c>
      <c r="L320" s="11">
        <v>58</v>
      </c>
      <c r="M320" s="52">
        <v>34900</v>
      </c>
      <c r="N320" s="11">
        <v>15</v>
      </c>
      <c r="O320" s="11">
        <v>14</v>
      </c>
      <c r="P320" s="11">
        <v>3.06666666666667</v>
      </c>
      <c r="Q320" s="11">
        <v>3.28571428571429</v>
      </c>
      <c r="R320" s="11">
        <v>11.877148928369399</v>
      </c>
      <c r="S320" s="11">
        <v>12.2940171279715</v>
      </c>
      <c r="T320" s="11">
        <v>31.743015729748301</v>
      </c>
      <c r="U320" s="11">
        <v>0.81960114186476796</v>
      </c>
      <c r="V320" s="11">
        <v>2.81245674741387</v>
      </c>
      <c r="W320" s="11">
        <v>2.8144044321708401</v>
      </c>
      <c r="X320" s="11">
        <v>10.8925981446626</v>
      </c>
      <c r="Y320" s="11">
        <v>10.5305371330013</v>
      </c>
      <c r="Z320" s="11">
        <v>27.189729961822</v>
      </c>
      <c r="AA320" s="11">
        <v>0.99930795846726805</v>
      </c>
      <c r="AB320" s="11">
        <v>0.10000000149011599</v>
      </c>
      <c r="AC320" s="11">
        <v>144.40000001341099</v>
      </c>
      <c r="AD320" s="11"/>
      <c r="AE320" s="11"/>
      <c r="AF320" s="11">
        <v>14</v>
      </c>
      <c r="AG320" s="67">
        <v>15</v>
      </c>
      <c r="AH320" s="67">
        <v>13</v>
      </c>
      <c r="AI320" s="67">
        <v>2.8666666666666667</v>
      </c>
      <c r="AJ320" s="67">
        <v>3.3076923076923075</v>
      </c>
      <c r="AK320" s="67">
        <v>11.102552259127929</v>
      </c>
      <c r="AL320" s="67">
        <v>11.926054218842426</v>
      </c>
      <c r="AM320" s="67">
        <v>30.79293958369561</v>
      </c>
      <c r="AN320" s="67">
        <v>0.79507028125616175</v>
      </c>
      <c r="AO320" s="67">
        <v>2.7439446366530444</v>
      </c>
      <c r="AP320" s="67">
        <v>2.8041018387528074</v>
      </c>
      <c r="AQ320" s="67">
        <v>10.627251880672404</v>
      </c>
      <c r="AR320" s="67">
        <v>10.110332961246101</v>
      </c>
      <c r="AS320" s="67">
        <v>26.104767455678708</v>
      </c>
      <c r="AT320" s="67">
        <v>0.97854671279466821</v>
      </c>
      <c r="AU320" s="67">
        <v>3.1000000014901161</v>
      </c>
      <c r="AV320" s="67">
        <v>141.40000001341105</v>
      </c>
      <c r="AW320" s="67">
        <v>44.626623790741846</v>
      </c>
      <c r="AX320" s="67">
        <v>0</v>
      </c>
      <c r="AY320" s="67">
        <v>13</v>
      </c>
      <c r="AZ320" s="13" t="s">
        <v>2109</v>
      </c>
      <c r="BA320" s="13" t="s">
        <v>2109</v>
      </c>
      <c r="BB320" s="13" t="s">
        <v>2109</v>
      </c>
      <c r="BC320" s="13" t="s">
        <v>2109</v>
      </c>
      <c r="BD320" s="37">
        <v>684638</v>
      </c>
      <c r="BE320" s="36" t="s">
        <v>1419</v>
      </c>
      <c r="BF320" s="36" t="s">
        <v>2003</v>
      </c>
      <c r="BG320" s="36" t="s">
        <v>2004</v>
      </c>
      <c r="BH320" s="36" t="s">
        <v>2002</v>
      </c>
      <c r="BI320" s="36" t="s">
        <v>1498</v>
      </c>
      <c r="BJ320" s="36" t="s">
        <v>1499</v>
      </c>
      <c r="BK320" s="36" t="s">
        <v>1500</v>
      </c>
      <c r="BL320" s="36" t="s">
        <v>1501</v>
      </c>
      <c r="BM320" s="36" t="s">
        <v>1502</v>
      </c>
      <c r="BN320" s="36" t="s">
        <v>1503</v>
      </c>
      <c r="BO320" s="36" t="s">
        <v>1504</v>
      </c>
      <c r="BP320" s="36" t="s">
        <v>1505</v>
      </c>
      <c r="BQ320" s="36" t="s">
        <v>1506</v>
      </c>
      <c r="BR320" s="36" t="s">
        <v>2005</v>
      </c>
      <c r="BS320" s="36" t="s">
        <v>2006</v>
      </c>
      <c r="BT320" s="36" t="s">
        <v>2007</v>
      </c>
      <c r="BU320" s="36" t="s">
        <v>2008</v>
      </c>
      <c r="BV320" s="36" t="s">
        <v>2009</v>
      </c>
      <c r="BW320" s="36" t="s">
        <v>2060</v>
      </c>
      <c r="BX320" s="36" t="s">
        <v>2010</v>
      </c>
      <c r="BY320" s="36" t="s">
        <v>2011</v>
      </c>
      <c r="BZ320" s="36" t="s">
        <v>2012</v>
      </c>
    </row>
    <row r="321" spans="1:78" ht="28.8" hidden="1" x14ac:dyDescent="0.3">
      <c r="A321" s="3" t="str">
        <f>"VT"&amp;C321</f>
        <v>VT546</v>
      </c>
      <c r="B321" s="11" t="s">
        <v>1353</v>
      </c>
      <c r="C321" s="20">
        <v>546</v>
      </c>
      <c r="D321" s="12" t="s">
        <v>1112</v>
      </c>
      <c r="E321" s="22">
        <v>43.298769999999998</v>
      </c>
      <c r="F321" s="22">
        <v>-72.788780000000003</v>
      </c>
      <c r="G321" s="15" t="s">
        <v>1303</v>
      </c>
      <c r="H321" s="15" t="s">
        <v>2085</v>
      </c>
      <c r="I321" s="17" t="s">
        <v>1221</v>
      </c>
      <c r="J321" s="12" t="s">
        <v>597</v>
      </c>
      <c r="K321" s="13">
        <v>58</v>
      </c>
      <c r="L321" s="11">
        <v>58</v>
      </c>
      <c r="M321" s="52">
        <v>34928</v>
      </c>
      <c r="N321" s="11">
        <v>48</v>
      </c>
      <c r="O321" s="11">
        <v>48</v>
      </c>
      <c r="P321" s="11">
        <v>4.5416666666666696</v>
      </c>
      <c r="Q321" s="11">
        <v>4.5416666666666696</v>
      </c>
      <c r="R321" s="11">
        <v>31.4655896708346</v>
      </c>
      <c r="S321" s="11">
        <v>31.4655896708346</v>
      </c>
      <c r="T321" s="11">
        <v>45.4166666666667</v>
      </c>
      <c r="U321" s="11">
        <v>0.65553311814238802</v>
      </c>
      <c r="V321" s="11">
        <v>3.6155202844188001</v>
      </c>
      <c r="W321" s="11">
        <v>3.6155202844188001</v>
      </c>
      <c r="X321" s="11">
        <v>25.049059313636999</v>
      </c>
      <c r="Y321" s="11">
        <v>25.049059313636999</v>
      </c>
      <c r="Z321" s="11">
        <v>36.155202844187997</v>
      </c>
      <c r="AA321" s="11">
        <v>1</v>
      </c>
      <c r="AB321" s="11">
        <v>0</v>
      </c>
      <c r="AC321" s="11">
        <v>170.10000082850499</v>
      </c>
      <c r="AD321" s="11"/>
      <c r="AE321" s="11"/>
      <c r="AF321" s="11">
        <v>22</v>
      </c>
      <c r="AG321" s="67">
        <v>48</v>
      </c>
      <c r="AH321" s="67">
        <v>47</v>
      </c>
      <c r="AI321" s="67">
        <v>4.375</v>
      </c>
      <c r="AJ321" s="67">
        <v>4.4680851063829783</v>
      </c>
      <c r="AK321" s="67">
        <v>30.310889132455351</v>
      </c>
      <c r="AL321" s="67">
        <v>30.631648214557853</v>
      </c>
      <c r="AM321" s="67">
        <v>44.212975855992241</v>
      </c>
      <c r="AN321" s="67">
        <v>0.63815933780328871</v>
      </c>
      <c r="AO321" s="67">
        <v>3.3439153429410573</v>
      </c>
      <c r="AP321" s="67">
        <v>3.4244431051628914</v>
      </c>
      <c r="AQ321" s="67">
        <v>23.16732508073207</v>
      </c>
      <c r="AR321" s="67">
        <v>23.476799127721613</v>
      </c>
      <c r="AS321" s="67">
        <v>33.885840740252107</v>
      </c>
      <c r="AT321" s="67">
        <v>0.9764844210434025</v>
      </c>
      <c r="AU321" s="67">
        <v>4</v>
      </c>
      <c r="AV321" s="67">
        <v>166.10000082850456</v>
      </c>
      <c r="AW321" s="67">
        <v>50.372528482210932</v>
      </c>
      <c r="AX321" s="67">
        <v>0</v>
      </c>
      <c r="AY321" s="67">
        <v>28</v>
      </c>
      <c r="AZ321" s="13"/>
      <c r="BA321" s="13"/>
      <c r="BB321" s="13"/>
      <c r="BC321" s="13"/>
      <c r="BD321" s="37">
        <v>684916</v>
      </c>
      <c r="BE321" s="36" t="s">
        <v>1353</v>
      </c>
      <c r="BF321" s="36" t="s">
        <v>1920</v>
      </c>
      <c r="BG321" s="36" t="s">
        <v>1921</v>
      </c>
      <c r="BH321" s="36" t="s">
        <v>1595</v>
      </c>
      <c r="BI321" s="36" t="s">
        <v>1534</v>
      </c>
      <c r="BJ321" s="36" t="s">
        <v>1535</v>
      </c>
      <c r="BK321" s="36" t="s">
        <v>1554</v>
      </c>
      <c r="BL321" s="36" t="s">
        <v>1555</v>
      </c>
      <c r="BM321" s="36" t="s">
        <v>1538</v>
      </c>
      <c r="BN321" s="36" t="s">
        <v>1539</v>
      </c>
      <c r="BO321" s="36" t="s">
        <v>1556</v>
      </c>
      <c r="BP321" s="36" t="s">
        <v>1557</v>
      </c>
      <c r="BQ321" s="36" t="s">
        <v>1558</v>
      </c>
      <c r="BR321" s="36" t="s">
        <v>1598</v>
      </c>
      <c r="BS321" s="36" t="s">
        <v>1599</v>
      </c>
      <c r="BT321" s="36" t="s">
        <v>1600</v>
      </c>
      <c r="BU321" s="36" t="s">
        <v>1601</v>
      </c>
      <c r="BV321" s="36" t="s">
        <v>1638</v>
      </c>
      <c r="BW321" s="36" t="s">
        <v>2030</v>
      </c>
      <c r="BX321" s="36" t="s">
        <v>1922</v>
      </c>
      <c r="BY321" s="36" t="s">
        <v>1640</v>
      </c>
      <c r="BZ321" s="36" t="s">
        <v>1641</v>
      </c>
    </row>
    <row r="322" spans="1:78" ht="28.8" hidden="1" x14ac:dyDescent="0.3">
      <c r="A322" s="12" t="s">
        <v>598</v>
      </c>
      <c r="B322" s="11" t="s">
        <v>1420</v>
      </c>
      <c r="C322" s="20">
        <v>547</v>
      </c>
      <c r="D322" s="25">
        <v>9634</v>
      </c>
      <c r="E322" s="22">
        <v>43.337119999999999</v>
      </c>
      <c r="F322" s="22">
        <v>-72.809309999999996</v>
      </c>
      <c r="G322" s="15" t="s">
        <v>1303</v>
      </c>
      <c r="H322" s="15" t="s">
        <v>2096</v>
      </c>
      <c r="I322" s="17" t="s">
        <v>1222</v>
      </c>
      <c r="J322" s="12" t="s">
        <v>599</v>
      </c>
      <c r="K322" s="13">
        <v>58</v>
      </c>
      <c r="L322" s="11">
        <v>58</v>
      </c>
      <c r="M322" s="52">
        <v>34905</v>
      </c>
      <c r="N322" s="11">
        <v>27</v>
      </c>
      <c r="O322" s="11">
        <v>26</v>
      </c>
      <c r="P322" s="11">
        <v>4.9629629629629601</v>
      </c>
      <c r="Q322" s="11">
        <v>5.1538461538461497</v>
      </c>
      <c r="R322" s="11">
        <v>25.7883120238033</v>
      </c>
      <c r="S322" s="11">
        <v>26.2795621085167</v>
      </c>
      <c r="T322" s="11">
        <v>50.5750408584586</v>
      </c>
      <c r="U322" s="11">
        <v>0.97331711513024699</v>
      </c>
      <c r="V322" s="11">
        <v>5.4394463666089496</v>
      </c>
      <c r="W322" s="11">
        <v>5.4488734834997201</v>
      </c>
      <c r="X322" s="11">
        <v>28.264192416037901</v>
      </c>
      <c r="Y322" s="11">
        <v>27.783912219463399</v>
      </c>
      <c r="Z322" s="11">
        <v>53.470163996826997</v>
      </c>
      <c r="AA322" s="11">
        <v>0.99826989616857098</v>
      </c>
      <c r="AB322" s="11">
        <v>0.20000000298023199</v>
      </c>
      <c r="AC322" s="11">
        <v>115.400000035763</v>
      </c>
      <c r="AD322" s="11"/>
      <c r="AE322" s="11"/>
      <c r="AF322" s="11">
        <v>9</v>
      </c>
      <c r="AG322" s="67">
        <v>27</v>
      </c>
      <c r="AH322" s="67">
        <v>26</v>
      </c>
      <c r="AI322" s="67">
        <v>4.6296296296296298</v>
      </c>
      <c r="AJ322" s="67">
        <v>4.8076923076923075</v>
      </c>
      <c r="AK322" s="67">
        <v>24.056261216234407</v>
      </c>
      <c r="AL322" s="67">
        <v>24.514516892273001</v>
      </c>
      <c r="AM322" s="67">
        <v>47.178209756024813</v>
      </c>
      <c r="AN322" s="67">
        <v>0.90794507008418546</v>
      </c>
      <c r="AO322" s="67">
        <v>5.5346020757907137</v>
      </c>
      <c r="AP322" s="67">
        <v>5.5441941072578675</v>
      </c>
      <c r="AQ322" s="67">
        <v>28.758635984837071</v>
      </c>
      <c r="AR322" s="67">
        <v>28.269953940053995</v>
      </c>
      <c r="AS322" s="67">
        <v>54.40555172422831</v>
      </c>
      <c r="AT322" s="67">
        <v>0.99826989616857087</v>
      </c>
      <c r="AU322" s="67">
        <v>0.20000000298023224</v>
      </c>
      <c r="AV322" s="67">
        <v>115.40000003576279</v>
      </c>
      <c r="AW322" s="67">
        <v>55.351700971540026</v>
      </c>
      <c r="AX322" s="67">
        <v>0</v>
      </c>
      <c r="AY322" s="67">
        <v>13</v>
      </c>
      <c r="AZ322" s="13" t="s">
        <v>2109</v>
      </c>
      <c r="BA322" s="13" t="s">
        <v>2109</v>
      </c>
      <c r="BB322" s="13" t="s">
        <v>2109</v>
      </c>
      <c r="BC322" s="13" t="s">
        <v>2109</v>
      </c>
      <c r="BD322" s="38">
        <v>933803</v>
      </c>
      <c r="BE322" s="40" t="s">
        <v>2068</v>
      </c>
      <c r="BF322" s="39" t="s">
        <v>2069</v>
      </c>
      <c r="BG322" s="39" t="s">
        <v>1200</v>
      </c>
      <c r="BH322" s="39" t="s">
        <v>1822</v>
      </c>
      <c r="BI322" s="39" t="s">
        <v>1534</v>
      </c>
      <c r="BJ322" s="39" t="s">
        <v>1535</v>
      </c>
      <c r="BK322" s="39" t="s">
        <v>1536</v>
      </c>
      <c r="BL322" s="39" t="s">
        <v>1537</v>
      </c>
      <c r="BM322" s="39" t="s">
        <v>1538</v>
      </c>
      <c r="BN322" s="39" t="s">
        <v>1539</v>
      </c>
      <c r="BO322" s="39" t="s">
        <v>1540</v>
      </c>
      <c r="BP322" s="39" t="s">
        <v>1541</v>
      </c>
      <c r="BQ322" s="39" t="s">
        <v>1542</v>
      </c>
      <c r="BR322" s="39" t="s">
        <v>1543</v>
      </c>
      <c r="BS322" s="39" t="s">
        <v>1544</v>
      </c>
      <c r="BT322" s="39" t="s">
        <v>1825</v>
      </c>
      <c r="BU322" s="39" t="s">
        <v>1826</v>
      </c>
      <c r="BV322" s="39" t="s">
        <v>2070</v>
      </c>
      <c r="BW322" s="39" t="s">
        <v>2071</v>
      </c>
      <c r="BX322" s="39" t="s">
        <v>2072</v>
      </c>
      <c r="BY322" s="39" t="s">
        <v>2073</v>
      </c>
      <c r="BZ322" s="39" t="s">
        <v>2074</v>
      </c>
    </row>
    <row r="323" spans="1:78" ht="43.2" hidden="1" x14ac:dyDescent="0.3">
      <c r="A323" s="3" t="str">
        <f t="shared" ref="A323:A330" si="1">"VT"&amp;C323</f>
        <v>VT548</v>
      </c>
      <c r="C323" s="20">
        <v>548</v>
      </c>
      <c r="D323" s="22" t="s">
        <v>1112</v>
      </c>
      <c r="E323" s="22">
        <v>43.616705000000003</v>
      </c>
      <c r="F323" s="22">
        <v>-72.389300000000006</v>
      </c>
      <c r="G323" s="15" t="s">
        <v>1322</v>
      </c>
      <c r="H323" s="15"/>
      <c r="I323" s="47" t="s">
        <v>1131</v>
      </c>
      <c r="J323" s="12" t="s">
        <v>600</v>
      </c>
      <c r="K323" s="13">
        <v>58</v>
      </c>
      <c r="L323" s="11">
        <v>58</v>
      </c>
      <c r="M323" s="52">
        <v>34935</v>
      </c>
      <c r="N323" s="11">
        <v>20</v>
      </c>
      <c r="O323" s="11">
        <v>19</v>
      </c>
      <c r="P323" s="11">
        <v>5.3</v>
      </c>
      <c r="Q323" s="11">
        <v>5.5789473684210504</v>
      </c>
      <c r="R323" s="11">
        <v>23.7023205614978</v>
      </c>
      <c r="S323" s="11">
        <v>24.3180677902795</v>
      </c>
      <c r="T323" s="11">
        <v>54.376852660513201</v>
      </c>
      <c r="U323" s="11">
        <v>1.2159033895139799</v>
      </c>
      <c r="V323" s="11">
        <v>4.3605200939817701</v>
      </c>
      <c r="W323" s="11">
        <v>4.3864447080792797</v>
      </c>
      <c r="X323" s="11">
        <v>19.500838694793998</v>
      </c>
      <c r="Y323" s="11">
        <v>19.120069203946301</v>
      </c>
      <c r="Z323" s="11">
        <v>42.753774474524299</v>
      </c>
      <c r="AA323" s="11">
        <v>0.99408983451911404</v>
      </c>
      <c r="AB323" s="11">
        <v>0.5</v>
      </c>
      <c r="AC323" s="11">
        <v>84.100000053644195</v>
      </c>
      <c r="AD323" s="11"/>
      <c r="AE323" s="11"/>
      <c r="AF323" s="11">
        <v>4</v>
      </c>
      <c r="AG323" s="67">
        <v>20</v>
      </c>
      <c r="AH323" s="67">
        <v>19</v>
      </c>
      <c r="AI323" s="67">
        <v>5.35</v>
      </c>
      <c r="AJ323" s="67">
        <v>5.6315789473684212</v>
      </c>
      <c r="AK323" s="67">
        <v>23.925927359247748</v>
      </c>
      <c r="AL323" s="67">
        <v>24.547483524150113</v>
      </c>
      <c r="AM323" s="67">
        <v>54.889841836555739</v>
      </c>
      <c r="AN323" s="67">
        <v>1.2273741762075052</v>
      </c>
      <c r="AO323" s="67">
        <v>4.1359338057081043</v>
      </c>
      <c r="AP323" s="67">
        <v>4.1605231862257614</v>
      </c>
      <c r="AQ323" s="67">
        <v>18.496458280005459</v>
      </c>
      <c r="AR323" s="67">
        <v>18.135300121015952</v>
      </c>
      <c r="AS323" s="67">
        <v>40.551763862951823</v>
      </c>
      <c r="AT323" s="67">
        <v>0.99408983451911404</v>
      </c>
      <c r="AU323" s="67">
        <v>0.5</v>
      </c>
      <c r="AV323" s="67">
        <v>84.10000005364418</v>
      </c>
      <c r="AW323" s="67">
        <v>59.519250096190923</v>
      </c>
      <c r="AX323" s="67">
        <v>0</v>
      </c>
      <c r="AY323" s="67">
        <v>6</v>
      </c>
      <c r="AZ323" s="13"/>
      <c r="BA323" s="13"/>
      <c r="BB323" s="13"/>
      <c r="BC323" s="1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</row>
    <row r="324" spans="1:78" ht="28.8" hidden="1" x14ac:dyDescent="0.3">
      <c r="A324" s="3" t="str">
        <f t="shared" si="1"/>
        <v>VT549</v>
      </c>
      <c r="C324" s="20">
        <v>549</v>
      </c>
      <c r="D324" s="22" t="s">
        <v>1112</v>
      </c>
      <c r="E324" s="22">
        <v>43.614930000000001</v>
      </c>
      <c r="F324" s="22">
        <v>-72.389780000000002</v>
      </c>
      <c r="G324" s="15" t="s">
        <v>1322</v>
      </c>
      <c r="H324" s="15" t="s">
        <v>2093</v>
      </c>
      <c r="I324" s="17" t="s">
        <v>1223</v>
      </c>
      <c r="J324" s="12" t="s">
        <v>601</v>
      </c>
      <c r="K324" s="13">
        <v>58</v>
      </c>
      <c r="L324" s="11">
        <v>58</v>
      </c>
      <c r="M324" s="52">
        <v>34939</v>
      </c>
      <c r="N324" s="11">
        <v>12</v>
      </c>
      <c r="O324" s="11">
        <v>6</v>
      </c>
      <c r="P324" s="11">
        <v>1.9166666666666701</v>
      </c>
      <c r="Q324" s="11">
        <v>3.8333333333333299</v>
      </c>
      <c r="R324" s="11">
        <v>6.6395280956807001</v>
      </c>
      <c r="S324" s="11">
        <v>9.3897106806688502</v>
      </c>
      <c r="T324" s="11">
        <v>27.105759945484301</v>
      </c>
      <c r="U324" s="11">
        <v>0.78247589005573803</v>
      </c>
      <c r="V324" s="11">
        <v>2.0535714280249899</v>
      </c>
      <c r="W324" s="11">
        <v>3.8333333333333299</v>
      </c>
      <c r="X324" s="11">
        <v>7.11378010062211</v>
      </c>
      <c r="Y324" s="11">
        <v>9.3897106806688502</v>
      </c>
      <c r="Z324" s="11">
        <v>27.105759945484301</v>
      </c>
      <c r="AA324" s="11">
        <v>0.53571428557173595</v>
      </c>
      <c r="AB324" s="11">
        <v>2.6000000014901201</v>
      </c>
      <c r="AC324" s="11">
        <v>3</v>
      </c>
      <c r="AD324" s="11"/>
      <c r="AE324" s="11"/>
      <c r="AF324" s="11">
        <v>10</v>
      </c>
      <c r="AG324" s="67">
        <v>11</v>
      </c>
      <c r="AH324" s="67">
        <v>6</v>
      </c>
      <c r="AI324" s="67">
        <v>1.8181818181818181</v>
      </c>
      <c r="AJ324" s="67">
        <v>3.3333333333333335</v>
      </c>
      <c r="AK324" s="67">
        <v>6.0302268915552721</v>
      </c>
      <c r="AL324" s="67">
        <v>8.1649658092772608</v>
      </c>
      <c r="AM324" s="67">
        <v>24.618298195866544</v>
      </c>
      <c r="AN324" s="67">
        <v>0.7422696190252055</v>
      </c>
      <c r="AO324" s="67">
        <v>1.9607843131525891</v>
      </c>
      <c r="AP324" s="67">
        <v>3.3333333333333335</v>
      </c>
      <c r="AQ324" s="67">
        <v>6.5031858615418621</v>
      </c>
      <c r="AR324" s="67">
        <v>8.1649658092772608</v>
      </c>
      <c r="AS324" s="67">
        <v>24.618298195866544</v>
      </c>
      <c r="AT324" s="67">
        <v>0.58823529394577667</v>
      </c>
      <c r="AU324" s="67">
        <v>2.1000000014901161</v>
      </c>
      <c r="AV324" s="67">
        <v>3</v>
      </c>
      <c r="AW324" s="67">
        <v>33.455882348644423</v>
      </c>
      <c r="AX324" s="67">
        <v>0</v>
      </c>
      <c r="AY324" s="67">
        <v>10</v>
      </c>
      <c r="AZ324" s="13"/>
      <c r="BA324" s="13"/>
      <c r="BB324" s="13"/>
      <c r="BC324" s="13"/>
      <c r="BD324" s="3"/>
      <c r="BE324" s="42"/>
      <c r="BF324" s="3"/>
      <c r="BG324" s="3"/>
      <c r="BH324" s="42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</row>
    <row r="325" spans="1:78" ht="28.8" hidden="1" x14ac:dyDescent="0.3">
      <c r="A325" s="3" t="str">
        <f t="shared" si="1"/>
        <v>VT550</v>
      </c>
      <c r="B325" s="11" t="s">
        <v>1409</v>
      </c>
      <c r="C325" s="20">
        <v>550</v>
      </c>
      <c r="D325" s="22" t="s">
        <v>1112</v>
      </c>
      <c r="E325" s="22">
        <v>43.620820000000002</v>
      </c>
      <c r="F325" s="22">
        <v>-72.39434</v>
      </c>
      <c r="G325" s="15" t="s">
        <v>1322</v>
      </c>
      <c r="H325" s="15" t="s">
        <v>1200</v>
      </c>
      <c r="I325" s="17" t="s">
        <v>1224</v>
      </c>
      <c r="J325" s="12" t="s">
        <v>602</v>
      </c>
      <c r="K325" s="13">
        <v>58</v>
      </c>
      <c r="L325" s="11">
        <v>58</v>
      </c>
      <c r="M325" s="52">
        <v>34939</v>
      </c>
      <c r="N325" s="11">
        <v>5</v>
      </c>
      <c r="O325" s="11">
        <v>5</v>
      </c>
      <c r="P325" s="11">
        <v>5.4</v>
      </c>
      <c r="Q325" s="11">
        <v>5.4</v>
      </c>
      <c r="R325" s="11">
        <v>12.074767078498899</v>
      </c>
      <c r="S325" s="11">
        <v>12.074767078498899</v>
      </c>
      <c r="T325" s="11">
        <v>54</v>
      </c>
      <c r="U325" s="11">
        <v>2.4149534156997698</v>
      </c>
      <c r="V325" s="11">
        <v>5.0111856823146903</v>
      </c>
      <c r="W325" s="11">
        <v>5.0111856823146903</v>
      </c>
      <c r="X325" s="11">
        <v>11.205351833529299</v>
      </c>
      <c r="Y325" s="11">
        <v>11.205351833529299</v>
      </c>
      <c r="Z325" s="11">
        <v>50.111856823146901</v>
      </c>
      <c r="AA325" s="11">
        <v>1</v>
      </c>
      <c r="AB325" s="11">
        <v>0</v>
      </c>
      <c r="AC325" s="11">
        <v>89.400000095367403</v>
      </c>
      <c r="AD325" s="11"/>
      <c r="AE325" s="11"/>
      <c r="AF325" s="11">
        <v>0</v>
      </c>
      <c r="AG325" s="67">
        <v>5</v>
      </c>
      <c r="AH325" s="67">
        <v>5</v>
      </c>
      <c r="AI325" s="67">
        <v>4.2</v>
      </c>
      <c r="AJ325" s="67">
        <v>4.2</v>
      </c>
      <c r="AK325" s="67">
        <v>9.3914855054991175</v>
      </c>
      <c r="AL325" s="67">
        <v>9.3914855054991175</v>
      </c>
      <c r="AM325" s="67">
        <v>42.000000000000007</v>
      </c>
      <c r="AN325" s="67">
        <v>1.8782971010998233</v>
      </c>
      <c r="AO325" s="67">
        <v>3.9004474263325126</v>
      </c>
      <c r="AP325" s="67">
        <v>3.9004474263325126</v>
      </c>
      <c r="AQ325" s="67">
        <v>8.7216655879436011</v>
      </c>
      <c r="AR325" s="67">
        <v>8.7216655879436011</v>
      </c>
      <c r="AS325" s="67">
        <v>39.004474263325129</v>
      </c>
      <c r="AT325" s="67">
        <v>1</v>
      </c>
      <c r="AU325" s="67">
        <v>0</v>
      </c>
      <c r="AV325" s="67">
        <v>89.400000095367432</v>
      </c>
      <c r="AW325" s="67">
        <v>50.061402453000881</v>
      </c>
      <c r="AX325" s="67">
        <v>0</v>
      </c>
      <c r="AY325" s="67">
        <v>3</v>
      </c>
      <c r="AZ325" s="13"/>
      <c r="BA325" s="13"/>
      <c r="BB325" s="13"/>
      <c r="BC325" s="13"/>
      <c r="BD325" s="37">
        <v>684082</v>
      </c>
      <c r="BE325" s="36" t="s">
        <v>1409</v>
      </c>
      <c r="BF325" s="36" t="s">
        <v>1752</v>
      </c>
      <c r="BG325" s="36" t="s">
        <v>1753</v>
      </c>
      <c r="BH325" s="36" t="s">
        <v>1531</v>
      </c>
      <c r="BI325" s="36" t="s">
        <v>1534</v>
      </c>
      <c r="BJ325" s="36" t="s">
        <v>1535</v>
      </c>
      <c r="BK325" s="36" t="s">
        <v>1536</v>
      </c>
      <c r="BL325" s="36" t="s">
        <v>1537</v>
      </c>
      <c r="BM325" s="36" t="s">
        <v>1538</v>
      </c>
      <c r="BN325" s="36" t="s">
        <v>1539</v>
      </c>
      <c r="BO325" s="36" t="s">
        <v>1540</v>
      </c>
      <c r="BP325" s="36" t="s">
        <v>1541</v>
      </c>
      <c r="BQ325" s="36" t="s">
        <v>1542</v>
      </c>
      <c r="BR325" s="36" t="s">
        <v>1543</v>
      </c>
      <c r="BS325" s="36" t="s">
        <v>1544</v>
      </c>
      <c r="BT325" s="36" t="s">
        <v>1545</v>
      </c>
      <c r="BU325" s="36" t="s">
        <v>1546</v>
      </c>
      <c r="BV325" s="36" t="s">
        <v>1547</v>
      </c>
      <c r="BW325" s="36" t="s">
        <v>2023</v>
      </c>
      <c r="BX325" s="36" t="s">
        <v>1754</v>
      </c>
      <c r="BY325" s="36" t="s">
        <v>1549</v>
      </c>
      <c r="BZ325" s="36" t="s">
        <v>1550</v>
      </c>
    </row>
    <row r="326" spans="1:78" ht="28.8" hidden="1" x14ac:dyDescent="0.3">
      <c r="A326" s="3" t="str">
        <f t="shared" si="1"/>
        <v>VT551</v>
      </c>
      <c r="B326" s="11" t="s">
        <v>1460</v>
      </c>
      <c r="C326" s="20">
        <v>551</v>
      </c>
      <c r="D326" s="22" t="s">
        <v>1112</v>
      </c>
      <c r="E326" s="22">
        <v>43.62032</v>
      </c>
      <c r="F326" s="22">
        <v>-72.394959999999998</v>
      </c>
      <c r="G326" s="15" t="s">
        <v>1322</v>
      </c>
      <c r="H326" s="15" t="s">
        <v>1200</v>
      </c>
      <c r="I326" s="17" t="s">
        <v>1225</v>
      </c>
      <c r="J326" s="12" t="s">
        <v>603</v>
      </c>
      <c r="K326" s="13">
        <v>58</v>
      </c>
      <c r="L326" s="11">
        <v>58</v>
      </c>
      <c r="M326" s="52">
        <v>34939</v>
      </c>
      <c r="N326" s="11">
        <v>30</v>
      </c>
      <c r="O326" s="11">
        <v>27</v>
      </c>
      <c r="P326" s="11">
        <v>4.8333333333333304</v>
      </c>
      <c r="Q326" s="11">
        <v>5.3703703703703702</v>
      </c>
      <c r="R326" s="11">
        <v>26.473256946083001</v>
      </c>
      <c r="S326" s="11">
        <v>27.905263010831899</v>
      </c>
      <c r="T326" s="11">
        <v>50.947806747157202</v>
      </c>
      <c r="U326" s="11">
        <v>0.93017543369439704</v>
      </c>
      <c r="V326" s="11">
        <v>5.6146095714594004</v>
      </c>
      <c r="W326" s="11">
        <v>5.6466117794841697</v>
      </c>
      <c r="X326" s="11">
        <v>30.7524831387273</v>
      </c>
      <c r="Y326" s="11">
        <v>29.3406554780505</v>
      </c>
      <c r="Z326" s="11">
        <v>53.568462857719197</v>
      </c>
      <c r="AA326" s="11">
        <v>0.99433249366619403</v>
      </c>
      <c r="AB326" s="11">
        <v>0.90000000596046403</v>
      </c>
      <c r="AC326" s="11">
        <v>157.900000020862</v>
      </c>
      <c r="AD326" s="11"/>
      <c r="AE326" s="11"/>
      <c r="AF326" s="11">
        <v>9</v>
      </c>
      <c r="AG326" s="67">
        <v>30</v>
      </c>
      <c r="AH326" s="67">
        <v>27</v>
      </c>
      <c r="AI326" s="67">
        <v>4.7666666666666666</v>
      </c>
      <c r="AJ326" s="67">
        <v>5.2962962962962967</v>
      </c>
      <c r="AK326" s="67">
        <v>26.108108574412917</v>
      </c>
      <c r="AL326" s="67">
        <v>27.520362831372164</v>
      </c>
      <c r="AM326" s="67">
        <v>50.245078378230922</v>
      </c>
      <c r="AN326" s="67">
        <v>0.91734542771240535</v>
      </c>
      <c r="AO326" s="67">
        <v>4.336901763073441</v>
      </c>
      <c r="AP326" s="67">
        <v>4.3616212792995359</v>
      </c>
      <c r="AQ326" s="67">
        <v>23.754189253192489</v>
      </c>
      <c r="AR326" s="67">
        <v>22.663648977361085</v>
      </c>
      <c r="AS326" s="67">
        <v>41.377972600931848</v>
      </c>
      <c r="AT326" s="67">
        <v>0.99433249366619358</v>
      </c>
      <c r="AU326" s="67">
        <v>0.90000000596046448</v>
      </c>
      <c r="AV326" s="67">
        <v>157.90000002086163</v>
      </c>
      <c r="AW326" s="67">
        <v>57.498998419390155</v>
      </c>
      <c r="AX326" s="67">
        <v>0</v>
      </c>
      <c r="AY326" s="67">
        <v>12</v>
      </c>
      <c r="AZ326" s="13"/>
      <c r="BA326" s="13"/>
      <c r="BB326" s="13"/>
      <c r="BC326" s="13"/>
      <c r="BD326" s="37">
        <v>933878</v>
      </c>
      <c r="BE326" s="36" t="s">
        <v>1460</v>
      </c>
      <c r="BF326" s="36" t="s">
        <v>2018</v>
      </c>
      <c r="BG326" s="36" t="s">
        <v>2019</v>
      </c>
      <c r="BH326" s="36" t="s">
        <v>1822</v>
      </c>
      <c r="BI326" s="36" t="s">
        <v>1534</v>
      </c>
      <c r="BJ326" s="36" t="s">
        <v>1535</v>
      </c>
      <c r="BK326" s="36" t="s">
        <v>1536</v>
      </c>
      <c r="BL326" s="36" t="s">
        <v>1537</v>
      </c>
      <c r="BM326" s="36" t="s">
        <v>1538</v>
      </c>
      <c r="BN326" s="36" t="s">
        <v>1539</v>
      </c>
      <c r="BO326" s="36" t="s">
        <v>1540</v>
      </c>
      <c r="BP326" s="36" t="s">
        <v>1541</v>
      </c>
      <c r="BQ326" s="36" t="s">
        <v>1542</v>
      </c>
      <c r="BR326" s="36" t="s">
        <v>1543</v>
      </c>
      <c r="BS326" s="36" t="s">
        <v>1544</v>
      </c>
      <c r="BT326" s="36" t="s">
        <v>1825</v>
      </c>
      <c r="BU326" s="36" t="s">
        <v>1826</v>
      </c>
      <c r="BV326" s="36" t="s">
        <v>1827</v>
      </c>
      <c r="BW326" s="36" t="s">
        <v>2047</v>
      </c>
      <c r="BX326" s="36" t="s">
        <v>2020</v>
      </c>
      <c r="BY326" s="36" t="s">
        <v>1829</v>
      </c>
      <c r="BZ326" s="36" t="s">
        <v>1225</v>
      </c>
    </row>
    <row r="327" spans="1:78" ht="28.8" hidden="1" x14ac:dyDescent="0.3">
      <c r="A327" s="3" t="str">
        <f t="shared" si="1"/>
        <v>VT552</v>
      </c>
      <c r="B327" s="11" t="s">
        <v>1459</v>
      </c>
      <c r="C327" s="20">
        <v>552</v>
      </c>
      <c r="D327" s="22" t="s">
        <v>1112</v>
      </c>
      <c r="E327" s="22">
        <v>43.617825000000003</v>
      </c>
      <c r="F327" s="22">
        <v>-72.391561999999993</v>
      </c>
      <c r="G327" s="15" t="s">
        <v>1322</v>
      </c>
      <c r="H327" s="15" t="s">
        <v>2086</v>
      </c>
      <c r="I327" s="17" t="s">
        <v>1226</v>
      </c>
      <c r="J327" s="12" t="s">
        <v>604</v>
      </c>
      <c r="K327" s="13">
        <v>58</v>
      </c>
      <c r="L327" s="11">
        <v>58</v>
      </c>
      <c r="M327" s="52">
        <v>34962</v>
      </c>
      <c r="N327" s="11">
        <v>26</v>
      </c>
      <c r="O327" s="11">
        <v>26</v>
      </c>
      <c r="P327" s="11">
        <v>4.6153846153846203</v>
      </c>
      <c r="Q327" s="11">
        <v>4.6153846153846203</v>
      </c>
      <c r="R327" s="11">
        <v>23.533936216582099</v>
      </c>
      <c r="S327" s="11">
        <v>23.533936216582099</v>
      </c>
      <c r="T327" s="11">
        <v>46.153846153846203</v>
      </c>
      <c r="U327" s="11">
        <v>0.90515139294546498</v>
      </c>
      <c r="V327" s="11">
        <v>4.6451414527640802</v>
      </c>
      <c r="W327" s="11">
        <v>4.6451414527640802</v>
      </c>
      <c r="X327" s="11">
        <v>23.685666911042802</v>
      </c>
      <c r="Y327" s="11">
        <v>23.685666911042802</v>
      </c>
      <c r="Z327" s="11">
        <v>46.4514145276408</v>
      </c>
      <c r="AA327" s="11">
        <v>1</v>
      </c>
      <c r="AB327" s="11">
        <v>0</v>
      </c>
      <c r="AC327" s="11">
        <v>162.600002810359</v>
      </c>
      <c r="AD327" s="11"/>
      <c r="AE327" s="11"/>
      <c r="AF327" s="11">
        <v>10</v>
      </c>
      <c r="AG327" s="67">
        <v>26</v>
      </c>
      <c r="AH327" s="67">
        <v>26</v>
      </c>
      <c r="AI327" s="67">
        <v>4.6538461538461542</v>
      </c>
      <c r="AJ327" s="67">
        <v>4.6538461538461542</v>
      </c>
      <c r="AK327" s="67">
        <v>23.730052351720268</v>
      </c>
      <c r="AL327" s="67">
        <v>23.730052351720268</v>
      </c>
      <c r="AM327" s="67">
        <v>46.53846153846154</v>
      </c>
      <c r="AN327" s="67">
        <v>0.91269432122001048</v>
      </c>
      <c r="AO327" s="67">
        <v>4.2041820444497739</v>
      </c>
      <c r="AP327" s="67">
        <v>4.2041820444497739</v>
      </c>
      <c r="AQ327" s="67">
        <v>21.437206283345805</v>
      </c>
      <c r="AR327" s="67">
        <v>21.437206283345805</v>
      </c>
      <c r="AS327" s="67">
        <v>42.041820444497738</v>
      </c>
      <c r="AT327" s="67">
        <v>1</v>
      </c>
      <c r="AU327" s="67">
        <v>0</v>
      </c>
      <c r="AV327" s="67">
        <v>162.600002810359</v>
      </c>
      <c r="AW327" s="67">
        <v>55.137284638009689</v>
      </c>
      <c r="AX327" s="67">
        <v>0</v>
      </c>
      <c r="AY327" s="67">
        <v>13</v>
      </c>
      <c r="AZ327" s="13"/>
      <c r="BA327" s="13"/>
      <c r="BB327" s="13"/>
      <c r="BC327" s="13"/>
      <c r="BD327" s="37">
        <v>933831</v>
      </c>
      <c r="BE327" s="36" t="s">
        <v>1459</v>
      </c>
      <c r="BF327" s="36" t="s">
        <v>2013</v>
      </c>
      <c r="BG327" s="36" t="s">
        <v>2014</v>
      </c>
      <c r="BH327" s="36" t="s">
        <v>1822</v>
      </c>
      <c r="BI327" s="36" t="s">
        <v>1534</v>
      </c>
      <c r="BJ327" s="36" t="s">
        <v>1535</v>
      </c>
      <c r="BK327" s="36" t="s">
        <v>1536</v>
      </c>
      <c r="BL327" s="36" t="s">
        <v>1537</v>
      </c>
      <c r="BM327" s="36" t="s">
        <v>1538</v>
      </c>
      <c r="BN327" s="36" t="s">
        <v>1539</v>
      </c>
      <c r="BO327" s="36" t="s">
        <v>1540</v>
      </c>
      <c r="BP327" s="36" t="s">
        <v>1541</v>
      </c>
      <c r="BQ327" s="36" t="s">
        <v>1542</v>
      </c>
      <c r="BR327" s="36" t="s">
        <v>1543</v>
      </c>
      <c r="BS327" s="36" t="s">
        <v>1544</v>
      </c>
      <c r="BT327" s="36" t="s">
        <v>1825</v>
      </c>
      <c r="BU327" s="36" t="s">
        <v>1826</v>
      </c>
      <c r="BV327" s="36" t="s">
        <v>2015</v>
      </c>
      <c r="BW327" s="36" t="s">
        <v>2061</v>
      </c>
      <c r="BX327" s="36" t="s">
        <v>2016</v>
      </c>
      <c r="BY327" s="36" t="s">
        <v>2017</v>
      </c>
      <c r="BZ327" s="36" t="s">
        <v>2014</v>
      </c>
    </row>
    <row r="328" spans="1:78" ht="28.8" hidden="1" x14ac:dyDescent="0.3">
      <c r="A328" s="3" t="str">
        <f t="shared" si="1"/>
        <v>VT553</v>
      </c>
      <c r="B328" s="11" t="s">
        <v>1460</v>
      </c>
      <c r="C328" s="20">
        <v>553</v>
      </c>
      <c r="D328" s="22" t="s">
        <v>1112</v>
      </c>
      <c r="E328" s="12">
        <v>43.62032</v>
      </c>
      <c r="F328" s="12">
        <v>-72.394959999999998</v>
      </c>
      <c r="G328" s="15" t="s">
        <v>1316</v>
      </c>
      <c r="H328" s="15" t="s">
        <v>1200</v>
      </c>
      <c r="I328" s="17" t="s">
        <v>1227</v>
      </c>
      <c r="J328" s="12" t="s">
        <v>605</v>
      </c>
      <c r="K328" s="13">
        <v>58</v>
      </c>
      <c r="L328" s="11">
        <v>58</v>
      </c>
      <c r="M328" s="52">
        <v>34940</v>
      </c>
      <c r="N328" s="11">
        <v>41</v>
      </c>
      <c r="O328" s="11">
        <v>40</v>
      </c>
      <c r="P328" s="11">
        <v>3.9268292682926802</v>
      </c>
      <c r="Q328" s="11">
        <v>4.0250000000000004</v>
      </c>
      <c r="R328" s="11">
        <v>25.1439756640656</v>
      </c>
      <c r="S328" s="11">
        <v>25.456335164355501</v>
      </c>
      <c r="T328" s="11">
        <v>39.756116265145998</v>
      </c>
      <c r="U328" s="11">
        <v>0.62088622352086498</v>
      </c>
      <c r="V328" s="11">
        <v>4.7149917618889496</v>
      </c>
      <c r="W328" s="11">
        <v>4.74102705595977</v>
      </c>
      <c r="X328" s="11">
        <v>30.190678029847401</v>
      </c>
      <c r="Y328" s="11">
        <v>29.984887890630901</v>
      </c>
      <c r="Z328" s="11">
        <v>46.828527416879297</v>
      </c>
      <c r="AA328" s="11">
        <v>0.99450851181326005</v>
      </c>
      <c r="AB328" s="11">
        <v>1</v>
      </c>
      <c r="AC328" s="11">
        <v>181.10000021755701</v>
      </c>
      <c r="AD328" s="11"/>
      <c r="AE328" s="11"/>
      <c r="AF328" s="11">
        <v>26</v>
      </c>
      <c r="AG328" s="67">
        <v>41</v>
      </c>
      <c r="AH328" s="67">
        <v>39</v>
      </c>
      <c r="AI328" s="67">
        <v>3.7804878048780486</v>
      </c>
      <c r="AJ328" s="67">
        <v>3.9743589743589745</v>
      </c>
      <c r="AK328" s="67">
        <v>24.206933092733937</v>
      </c>
      <c r="AL328" s="67">
        <v>24.819863839788507</v>
      </c>
      <c r="AM328" s="67">
        <v>38.762115054227543</v>
      </c>
      <c r="AN328" s="67">
        <v>0.60536253267776841</v>
      </c>
      <c r="AO328" s="67">
        <v>2.9978034053881233</v>
      </c>
      <c r="AP328" s="67">
        <v>3.1905318531808762</v>
      </c>
      <c r="AQ328" s="67">
        <v>19.195307644099422</v>
      </c>
      <c r="AR328" s="67">
        <v>19.924865036940904</v>
      </c>
      <c r="AS328" s="67">
        <v>31.11741127941821</v>
      </c>
      <c r="AT328" s="67">
        <v>0.93959362994586393</v>
      </c>
      <c r="AU328" s="67">
        <v>11</v>
      </c>
      <c r="AV328" s="67">
        <v>171.10000021755695</v>
      </c>
      <c r="AW328" s="67">
        <v>45.25380843643012</v>
      </c>
      <c r="AX328" s="67">
        <v>0</v>
      </c>
      <c r="AY328" s="67">
        <v>27</v>
      </c>
      <c r="AZ328" s="13"/>
      <c r="BA328" s="13"/>
      <c r="BB328" s="13"/>
      <c r="BC328" s="13"/>
      <c r="BD328" s="37">
        <v>933878</v>
      </c>
      <c r="BE328" s="36" t="s">
        <v>1460</v>
      </c>
      <c r="BF328" s="36" t="s">
        <v>2018</v>
      </c>
      <c r="BG328" s="36" t="s">
        <v>2019</v>
      </c>
      <c r="BH328" s="36" t="s">
        <v>1822</v>
      </c>
      <c r="BI328" s="36" t="s">
        <v>1534</v>
      </c>
      <c r="BJ328" s="36" t="s">
        <v>1535</v>
      </c>
      <c r="BK328" s="36" t="s">
        <v>1536</v>
      </c>
      <c r="BL328" s="36" t="s">
        <v>1537</v>
      </c>
      <c r="BM328" s="36" t="s">
        <v>1538</v>
      </c>
      <c r="BN328" s="36" t="s">
        <v>1539</v>
      </c>
      <c r="BO328" s="36" t="s">
        <v>1540</v>
      </c>
      <c r="BP328" s="36" t="s">
        <v>1541</v>
      </c>
      <c r="BQ328" s="36" t="s">
        <v>1542</v>
      </c>
      <c r="BR328" s="36" t="s">
        <v>1543</v>
      </c>
      <c r="BS328" s="36" t="s">
        <v>1544</v>
      </c>
      <c r="BT328" s="36" t="s">
        <v>1825</v>
      </c>
      <c r="BU328" s="36" t="s">
        <v>1826</v>
      </c>
      <c r="BV328" s="36" t="s">
        <v>1827</v>
      </c>
      <c r="BW328" s="36" t="s">
        <v>2047</v>
      </c>
      <c r="BX328" s="36" t="s">
        <v>2020</v>
      </c>
      <c r="BY328" s="36" t="s">
        <v>1829</v>
      </c>
      <c r="BZ328" s="36" t="s">
        <v>1225</v>
      </c>
    </row>
    <row r="329" spans="1:78" ht="28.8" hidden="1" x14ac:dyDescent="0.3">
      <c r="A329" s="3" t="str">
        <f t="shared" si="1"/>
        <v>VT554</v>
      </c>
      <c r="B329" s="11" t="s">
        <v>1460</v>
      </c>
      <c r="C329" s="20">
        <v>554</v>
      </c>
      <c r="D329" s="22" t="s">
        <v>1112</v>
      </c>
      <c r="E329" s="12">
        <v>43.62032</v>
      </c>
      <c r="F329" s="12">
        <v>-72.394959999999998</v>
      </c>
      <c r="G329" s="15" t="s">
        <v>1316</v>
      </c>
      <c r="H329" s="15" t="s">
        <v>1200</v>
      </c>
      <c r="I329" s="17" t="s">
        <v>1228</v>
      </c>
      <c r="J329" s="12" t="s">
        <v>606</v>
      </c>
      <c r="K329" s="13">
        <v>58</v>
      </c>
      <c r="L329" s="11">
        <v>58</v>
      </c>
      <c r="M329" s="52">
        <v>34940</v>
      </c>
      <c r="N329" s="11">
        <v>36</v>
      </c>
      <c r="O329" s="11">
        <v>35</v>
      </c>
      <c r="P329" s="11">
        <v>4.8888888888888902</v>
      </c>
      <c r="Q329" s="11">
        <v>5.0285714285714302</v>
      </c>
      <c r="R329" s="11">
        <v>29.3333333333333</v>
      </c>
      <c r="S329" s="11">
        <v>29.7494297664438</v>
      </c>
      <c r="T329" s="11">
        <v>49.582382944072997</v>
      </c>
      <c r="U329" s="11">
        <v>0.826373049067883</v>
      </c>
      <c r="V329" s="11">
        <v>5.2402676385843803</v>
      </c>
      <c r="W329" s="11">
        <v>5.2466504250665098</v>
      </c>
      <c r="X329" s="11">
        <v>31.441605831506301</v>
      </c>
      <c r="Y329" s="11">
        <v>31.039602508727</v>
      </c>
      <c r="Z329" s="11">
        <v>51.732670847878303</v>
      </c>
      <c r="AA329" s="11">
        <v>0.998783454973169</v>
      </c>
      <c r="AB329" s="11">
        <v>0.20000000298023199</v>
      </c>
      <c r="AC329" s="11">
        <v>164.200000464916</v>
      </c>
      <c r="AD329" s="11"/>
      <c r="AE329" s="11"/>
      <c r="AF329" s="11">
        <v>11</v>
      </c>
      <c r="AG329" s="67">
        <v>36</v>
      </c>
      <c r="AH329" s="67">
        <v>35</v>
      </c>
      <c r="AI329" s="67">
        <v>4.8888888888888893</v>
      </c>
      <c r="AJ329" s="67">
        <v>5.0285714285714285</v>
      </c>
      <c r="AK329" s="67">
        <v>29.333333333333336</v>
      </c>
      <c r="AL329" s="67">
        <v>29.749429766443782</v>
      </c>
      <c r="AM329" s="67">
        <v>49.582382944072975</v>
      </c>
      <c r="AN329" s="67">
        <v>0.82637304906788289</v>
      </c>
      <c r="AO329" s="67">
        <v>3.7232360081634228</v>
      </c>
      <c r="AP329" s="67">
        <v>3.7277710094461294</v>
      </c>
      <c r="AQ329" s="67">
        <v>22.339416048980539</v>
      </c>
      <c r="AR329" s="67">
        <v>22.053790705009096</v>
      </c>
      <c r="AS329" s="67">
        <v>36.75631784168182</v>
      </c>
      <c r="AT329" s="67">
        <v>0.998783454973169</v>
      </c>
      <c r="AU329" s="67">
        <v>0.20000000298023224</v>
      </c>
      <c r="AV329" s="67">
        <v>164.20000046491623</v>
      </c>
      <c r="AW329" s="67">
        <v>58.907843351685727</v>
      </c>
      <c r="AX329" s="67">
        <v>0</v>
      </c>
      <c r="AY329" s="67">
        <v>14</v>
      </c>
      <c r="AZ329" s="13"/>
      <c r="BA329" s="13"/>
      <c r="BB329" s="13"/>
      <c r="BC329" s="13"/>
      <c r="BD329" s="37">
        <v>933878</v>
      </c>
      <c r="BE329" s="36" t="s">
        <v>1460</v>
      </c>
      <c r="BF329" s="36" t="s">
        <v>2018</v>
      </c>
      <c r="BG329" s="36" t="s">
        <v>2019</v>
      </c>
      <c r="BH329" s="36" t="s">
        <v>1822</v>
      </c>
      <c r="BI329" s="36" t="s">
        <v>1534</v>
      </c>
      <c r="BJ329" s="36" t="s">
        <v>1535</v>
      </c>
      <c r="BK329" s="36" t="s">
        <v>1536</v>
      </c>
      <c r="BL329" s="36" t="s">
        <v>1537</v>
      </c>
      <c r="BM329" s="36" t="s">
        <v>1538</v>
      </c>
      <c r="BN329" s="36" t="s">
        <v>1539</v>
      </c>
      <c r="BO329" s="36" t="s">
        <v>1540</v>
      </c>
      <c r="BP329" s="36" t="s">
        <v>1541</v>
      </c>
      <c r="BQ329" s="36" t="s">
        <v>1542</v>
      </c>
      <c r="BR329" s="36" t="s">
        <v>1543</v>
      </c>
      <c r="BS329" s="36" t="s">
        <v>1544</v>
      </c>
      <c r="BT329" s="36" t="s">
        <v>1825</v>
      </c>
      <c r="BU329" s="36" t="s">
        <v>1826</v>
      </c>
      <c r="BV329" s="36" t="s">
        <v>1827</v>
      </c>
      <c r="BW329" s="36" t="s">
        <v>2047</v>
      </c>
      <c r="BX329" s="36" t="s">
        <v>2020</v>
      </c>
      <c r="BY329" s="36" t="s">
        <v>1829</v>
      </c>
      <c r="BZ329" s="36" t="s">
        <v>1225</v>
      </c>
    </row>
    <row r="330" spans="1:78" ht="28.8" hidden="1" x14ac:dyDescent="0.3">
      <c r="A330" s="3" t="str">
        <f t="shared" si="1"/>
        <v>VT555</v>
      </c>
      <c r="B330" s="11" t="s">
        <v>1382</v>
      </c>
      <c r="C330" s="20">
        <v>555</v>
      </c>
      <c r="D330" s="22" t="s">
        <v>1112</v>
      </c>
      <c r="E330" s="22">
        <v>43.733404999999998</v>
      </c>
      <c r="F330" s="22">
        <v>-72.415358999999995</v>
      </c>
      <c r="G330" s="15" t="s">
        <v>1303</v>
      </c>
      <c r="H330" s="15" t="s">
        <v>2086</v>
      </c>
      <c r="I330" s="17" t="s">
        <v>1229</v>
      </c>
      <c r="J330" s="12" t="s">
        <v>607</v>
      </c>
      <c r="K330" s="13">
        <v>58</v>
      </c>
      <c r="L330" s="11">
        <v>58</v>
      </c>
      <c r="M330" s="52">
        <v>35244</v>
      </c>
      <c r="N330" s="11">
        <v>50</v>
      </c>
      <c r="O330" s="11">
        <v>47</v>
      </c>
      <c r="P330" s="11">
        <v>4.82</v>
      </c>
      <c r="Q330" s="11">
        <v>5.1276595744680904</v>
      </c>
      <c r="R330" s="11">
        <v>34.082546853191602</v>
      </c>
      <c r="S330" s="11">
        <v>35.153462950992598</v>
      </c>
      <c r="T330" s="11">
        <v>49.714504069673801</v>
      </c>
      <c r="U330" s="11">
        <v>0.70306925901985196</v>
      </c>
      <c r="V330" s="11">
        <v>5.2417707150176698</v>
      </c>
      <c r="W330" s="11">
        <v>5.3080459770101198</v>
      </c>
      <c r="X330" s="11">
        <v>37.0649161801405</v>
      </c>
      <c r="Y330" s="11">
        <v>36.390129821429703</v>
      </c>
      <c r="Z330" s="11">
        <v>51.463415129983403</v>
      </c>
      <c r="AA330" s="11">
        <v>0.98751418840765703</v>
      </c>
      <c r="AB330" s="11">
        <v>1.1000000014901199</v>
      </c>
      <c r="AC330" s="11">
        <v>87.000000014901204</v>
      </c>
      <c r="AD330" s="11"/>
      <c r="AE330" s="11"/>
      <c r="AF330" s="11">
        <v>13</v>
      </c>
      <c r="AG330" s="67">
        <v>50</v>
      </c>
      <c r="AH330" s="67">
        <v>47</v>
      </c>
      <c r="AI330" s="67">
        <v>4.68</v>
      </c>
      <c r="AJ330" s="67">
        <v>4.9787234042553195</v>
      </c>
      <c r="AK330" s="67">
        <v>33.092597359530423</v>
      </c>
      <c r="AL330" s="67">
        <v>34.132408010507326</v>
      </c>
      <c r="AM330" s="67">
        <v>48.270514324911531</v>
      </c>
      <c r="AN330" s="67">
        <v>0.68264816021014652</v>
      </c>
      <c r="AO330" s="67">
        <v>5.2395005673401052</v>
      </c>
      <c r="AP330" s="67">
        <v>5.3057471263159028</v>
      </c>
      <c r="AQ330" s="67">
        <v>37.048863811969518</v>
      </c>
      <c r="AR330" s="67">
        <v>36.374369695092241</v>
      </c>
      <c r="AS330" s="67">
        <v>51.44112694557235</v>
      </c>
      <c r="AT330" s="67">
        <v>0.98751418840765659</v>
      </c>
      <c r="AU330" s="67">
        <v>1.1000000014901161</v>
      </c>
      <c r="AV330" s="67">
        <v>87.000000014901161</v>
      </c>
      <c r="AW330" s="67">
        <v>56.595514551842626</v>
      </c>
      <c r="AX330" s="67">
        <v>0</v>
      </c>
      <c r="AY330" s="67">
        <v>22</v>
      </c>
      <c r="AZ330" s="13"/>
      <c r="BA330" s="13"/>
      <c r="BB330" s="13"/>
      <c r="BC330" s="13"/>
      <c r="BD330" s="37">
        <v>687197</v>
      </c>
      <c r="BE330" s="36" t="s">
        <v>1382</v>
      </c>
      <c r="BF330" s="36" t="s">
        <v>1879</v>
      </c>
      <c r="BG330" s="36" t="s">
        <v>1880</v>
      </c>
      <c r="BH330" s="36" t="s">
        <v>1878</v>
      </c>
      <c r="BI330" s="36" t="s">
        <v>1534</v>
      </c>
      <c r="BJ330" s="36" t="s">
        <v>1535</v>
      </c>
      <c r="BK330" s="36" t="s">
        <v>1536</v>
      </c>
      <c r="BL330" s="36" t="s">
        <v>1537</v>
      </c>
      <c r="BM330" s="36" t="s">
        <v>1538</v>
      </c>
      <c r="BN330" s="36" t="s">
        <v>1539</v>
      </c>
      <c r="BO330" s="36" t="s">
        <v>1540</v>
      </c>
      <c r="BP330" s="36" t="s">
        <v>1541</v>
      </c>
      <c r="BQ330" s="36" t="s">
        <v>1542</v>
      </c>
      <c r="BR330" s="36" t="s">
        <v>1726</v>
      </c>
      <c r="BS330" s="36" t="s">
        <v>1727</v>
      </c>
      <c r="BT330" s="36" t="s">
        <v>1881</v>
      </c>
      <c r="BU330" s="36" t="s">
        <v>1882</v>
      </c>
      <c r="BV330" s="36" t="s">
        <v>1883</v>
      </c>
      <c r="BW330" s="36" t="s">
        <v>2052</v>
      </c>
      <c r="BX330" s="36" t="s">
        <v>1884</v>
      </c>
      <c r="BY330" s="36" t="s">
        <v>1885</v>
      </c>
      <c r="BZ330" s="36" t="s">
        <v>1886</v>
      </c>
    </row>
    <row r="331" spans="1:78" x14ac:dyDescent="0.3">
      <c r="A331" s="12" t="s">
        <v>608</v>
      </c>
      <c r="B331" s="11" t="s">
        <v>1380</v>
      </c>
      <c r="C331" s="20">
        <v>556</v>
      </c>
      <c r="D331" s="25">
        <v>169</v>
      </c>
      <c r="E331" s="22">
        <v>43.684629999999999</v>
      </c>
      <c r="F331" s="22">
        <v>-72.440539999999999</v>
      </c>
      <c r="G331" s="15" t="s">
        <v>1303</v>
      </c>
      <c r="H331" s="15" t="s">
        <v>2540</v>
      </c>
      <c r="I331" s="47" t="s">
        <v>1131</v>
      </c>
      <c r="J331" s="12" t="s">
        <v>609</v>
      </c>
      <c r="K331" s="13">
        <v>58</v>
      </c>
      <c r="L331" s="11">
        <v>58</v>
      </c>
      <c r="M331" s="52">
        <v>34565</v>
      </c>
      <c r="N331" s="11">
        <v>24</v>
      </c>
      <c r="O331" s="11">
        <v>24</v>
      </c>
      <c r="P331" s="11">
        <v>5.125</v>
      </c>
      <c r="Q331" s="11">
        <v>5.125</v>
      </c>
      <c r="R331" s="11">
        <v>25.107269863527598</v>
      </c>
      <c r="S331" s="11">
        <v>25.107269863527598</v>
      </c>
      <c r="T331" s="11">
        <v>51.25</v>
      </c>
      <c r="U331" s="11">
        <v>1.0461362443136499</v>
      </c>
      <c r="V331" s="11">
        <v>5.4343434343434298</v>
      </c>
      <c r="W331" s="11">
        <v>5.4343434343434298</v>
      </c>
      <c r="X331" s="11">
        <v>26.622737002370702</v>
      </c>
      <c r="Y331" s="11">
        <v>26.622737002370702</v>
      </c>
      <c r="Z331" s="11">
        <v>54.343434343434303</v>
      </c>
      <c r="AA331" s="11">
        <v>1</v>
      </c>
      <c r="AB331" s="11">
        <v>0</v>
      </c>
      <c r="AC331" s="11">
        <v>148.5</v>
      </c>
      <c r="AD331" s="11"/>
      <c r="AE331" s="11"/>
      <c r="AF331" s="11">
        <v>11</v>
      </c>
      <c r="AG331" s="67">
        <v>24</v>
      </c>
      <c r="AH331" s="67">
        <v>24</v>
      </c>
      <c r="AI331" s="67">
        <v>5.041666666666667</v>
      </c>
      <c r="AJ331" s="67">
        <v>5.041666666666667</v>
      </c>
      <c r="AK331" s="67">
        <v>24.69902157306371</v>
      </c>
      <c r="AL331" s="67">
        <v>24.69902157306371</v>
      </c>
      <c r="AM331" s="67">
        <v>50.416666666666664</v>
      </c>
      <c r="AN331" s="67">
        <v>1.0291258988776548</v>
      </c>
      <c r="AO331" s="67">
        <v>5.0033670033670035</v>
      </c>
      <c r="AP331" s="67">
        <v>5.0033670033670035</v>
      </c>
      <c r="AQ331" s="67">
        <v>24.51139230825456</v>
      </c>
      <c r="AR331" s="67">
        <v>24.51139230825456</v>
      </c>
      <c r="AS331" s="67">
        <v>50.033670033670028</v>
      </c>
      <c r="AT331" s="67">
        <v>1</v>
      </c>
      <c r="AU331" s="67">
        <v>0</v>
      </c>
      <c r="AV331" s="67">
        <v>148.5</v>
      </c>
      <c r="AW331" s="67">
        <v>56.527663169876547</v>
      </c>
      <c r="AX331" s="67">
        <v>0</v>
      </c>
      <c r="AY331" s="67">
        <v>12</v>
      </c>
      <c r="AZ331" s="13" t="s">
        <v>2108</v>
      </c>
      <c r="BA331" s="13">
        <v>0</v>
      </c>
      <c r="BB331" s="13" t="s">
        <v>2110</v>
      </c>
      <c r="BC331" s="13" t="s">
        <v>2112</v>
      </c>
      <c r="BD331" s="37">
        <v>687547</v>
      </c>
      <c r="BE331" s="36" t="s">
        <v>1380</v>
      </c>
      <c r="BF331" s="36" t="s">
        <v>1970</v>
      </c>
      <c r="BG331" s="36" t="s">
        <v>1971</v>
      </c>
      <c r="BH331" s="36" t="s">
        <v>1688</v>
      </c>
      <c r="BI331" s="36" t="s">
        <v>1498</v>
      </c>
      <c r="BJ331" s="36" t="s">
        <v>1499</v>
      </c>
      <c r="BK331" s="36" t="s">
        <v>1518</v>
      </c>
      <c r="BL331" s="36" t="s">
        <v>1519</v>
      </c>
      <c r="BM331" s="36" t="s">
        <v>1502</v>
      </c>
      <c r="BN331" s="36" t="s">
        <v>1503</v>
      </c>
      <c r="BO331" s="36" t="s">
        <v>1520</v>
      </c>
      <c r="BP331" s="36" t="s">
        <v>1521</v>
      </c>
      <c r="BQ331" s="36" t="s">
        <v>1522</v>
      </c>
      <c r="BR331" s="36" t="s">
        <v>1691</v>
      </c>
      <c r="BS331" s="36" t="s">
        <v>1692</v>
      </c>
      <c r="BT331" s="36" t="s">
        <v>1693</v>
      </c>
      <c r="BU331" s="36" t="s">
        <v>1694</v>
      </c>
      <c r="BV331" s="36" t="s">
        <v>1695</v>
      </c>
      <c r="BW331" s="36" t="s">
        <v>2035</v>
      </c>
      <c r="BX331" s="36" t="s">
        <v>1972</v>
      </c>
      <c r="BY331" s="36" t="s">
        <v>1697</v>
      </c>
      <c r="BZ331" s="36" t="s">
        <v>1698</v>
      </c>
    </row>
    <row r="332" spans="1:78" hidden="1" x14ac:dyDescent="0.3">
      <c r="A332" s="12" t="s">
        <v>610</v>
      </c>
      <c r="B332" s="11" t="s">
        <v>1391</v>
      </c>
      <c r="C332" s="20">
        <v>557</v>
      </c>
      <c r="D332" s="25">
        <v>4490</v>
      </c>
      <c r="E332" s="22">
        <v>43.720820000000003</v>
      </c>
      <c r="F332" s="22">
        <v>-72.420109999999994</v>
      </c>
      <c r="G332" s="15" t="s">
        <v>1303</v>
      </c>
      <c r="H332" s="15" t="s">
        <v>2092</v>
      </c>
      <c r="I332" s="17" t="s">
        <v>1230</v>
      </c>
      <c r="J332" s="12" t="s">
        <v>611</v>
      </c>
      <c r="K332" s="13">
        <v>58</v>
      </c>
      <c r="L332" s="11">
        <v>58</v>
      </c>
      <c r="M332" s="52">
        <v>34572</v>
      </c>
      <c r="N332" s="11">
        <v>14</v>
      </c>
      <c r="O332" s="11">
        <v>14</v>
      </c>
      <c r="P332" s="11">
        <v>4.78571428571429</v>
      </c>
      <c r="Q332" s="11">
        <v>4.78571428571429</v>
      </c>
      <c r="R332" s="11">
        <v>17.906503208132399</v>
      </c>
      <c r="S332" s="11">
        <v>17.906503208132399</v>
      </c>
      <c r="T332" s="11">
        <v>47.857142857142897</v>
      </c>
      <c r="U332" s="11">
        <v>1.2790359434380301</v>
      </c>
      <c r="V332" s="11">
        <v>4.7252747252747298</v>
      </c>
      <c r="W332" s="11">
        <v>4.7252747252747298</v>
      </c>
      <c r="X332" s="11">
        <v>17.6803590803604</v>
      </c>
      <c r="Y332" s="11">
        <v>17.6803590803604</v>
      </c>
      <c r="Z332" s="11">
        <v>47.252747252747199</v>
      </c>
      <c r="AA332" s="11">
        <v>1</v>
      </c>
      <c r="AB332" s="11">
        <v>0</v>
      </c>
      <c r="AC332" s="11">
        <v>91</v>
      </c>
      <c r="AD332" s="11"/>
      <c r="AE332" s="11"/>
      <c r="AF332" s="11">
        <v>8</v>
      </c>
      <c r="AG332" s="67">
        <v>14</v>
      </c>
      <c r="AH332" s="67">
        <v>14</v>
      </c>
      <c r="AI332" s="67">
        <v>4.7857142857142856</v>
      </c>
      <c r="AJ332" s="67">
        <v>4.7857142857142856</v>
      </c>
      <c r="AK332" s="67">
        <v>17.906503208132435</v>
      </c>
      <c r="AL332" s="67">
        <v>17.906503208132435</v>
      </c>
      <c r="AM332" s="67">
        <v>47.857142857142854</v>
      </c>
      <c r="AN332" s="67">
        <v>1.279035943438031</v>
      </c>
      <c r="AO332" s="67">
        <v>4.3186813186813184</v>
      </c>
      <c r="AP332" s="67">
        <v>4.3186813186813184</v>
      </c>
      <c r="AQ332" s="67">
        <v>16.159025857166579</v>
      </c>
      <c r="AR332" s="67">
        <v>16.159025857166579</v>
      </c>
      <c r="AS332" s="67">
        <v>43.186813186813183</v>
      </c>
      <c r="AT332" s="67">
        <v>1</v>
      </c>
      <c r="AU332" s="67">
        <v>0</v>
      </c>
      <c r="AV332" s="67">
        <v>91</v>
      </c>
      <c r="AW332" s="67">
        <v>54.287324808951368</v>
      </c>
      <c r="AX332" s="67">
        <v>0</v>
      </c>
      <c r="AY332" s="67">
        <v>7</v>
      </c>
      <c r="AZ332" s="13">
        <v>0</v>
      </c>
      <c r="BA332" s="13" t="s">
        <v>2110</v>
      </c>
      <c r="BB332" s="13" t="s">
        <v>2108</v>
      </c>
      <c r="BC332" s="13" t="s">
        <v>2112</v>
      </c>
      <c r="BD332" s="37">
        <v>689052</v>
      </c>
      <c r="BE332" s="36" t="s">
        <v>1391</v>
      </c>
      <c r="BF332" s="36" t="s">
        <v>1774</v>
      </c>
      <c r="BG332" s="36" t="s">
        <v>1775</v>
      </c>
      <c r="BH332" s="36" t="s">
        <v>1773</v>
      </c>
      <c r="BI332" s="36" t="s">
        <v>1498</v>
      </c>
      <c r="BJ332" s="36" t="s">
        <v>1499</v>
      </c>
      <c r="BK332" s="36" t="s">
        <v>1500</v>
      </c>
      <c r="BL332" s="36" t="s">
        <v>1501</v>
      </c>
      <c r="BM332" s="36" t="s">
        <v>1502</v>
      </c>
      <c r="BN332" s="36" t="s">
        <v>1503</v>
      </c>
      <c r="BO332" s="36" t="s">
        <v>1504</v>
      </c>
      <c r="BP332" s="36" t="s">
        <v>1505</v>
      </c>
      <c r="BQ332" s="36" t="s">
        <v>1506</v>
      </c>
      <c r="BR332" s="36" t="s">
        <v>1776</v>
      </c>
      <c r="BS332" s="36" t="s">
        <v>1777</v>
      </c>
      <c r="BT332" s="36" t="s">
        <v>1778</v>
      </c>
      <c r="BU332" s="36" t="s">
        <v>1779</v>
      </c>
      <c r="BV332" s="36" t="s">
        <v>1780</v>
      </c>
      <c r="BW332" s="36" t="s">
        <v>2043</v>
      </c>
      <c r="BX332" s="36" t="s">
        <v>1781</v>
      </c>
      <c r="BY332" s="36" t="s">
        <v>1782</v>
      </c>
      <c r="BZ332" s="36" t="s">
        <v>1783</v>
      </c>
    </row>
    <row r="333" spans="1:78" x14ac:dyDescent="0.3">
      <c r="A333" s="12" t="s">
        <v>612</v>
      </c>
      <c r="B333" s="11" t="s">
        <v>1361</v>
      </c>
      <c r="C333" s="20">
        <v>558</v>
      </c>
      <c r="D333" s="25">
        <v>2126</v>
      </c>
      <c r="E333" s="22">
        <v>43.712580000000003</v>
      </c>
      <c r="F333" s="22">
        <v>-72.619540000000001</v>
      </c>
      <c r="G333" s="15" t="s">
        <v>1303</v>
      </c>
      <c r="H333" s="15" t="s">
        <v>2540</v>
      </c>
      <c r="I333" s="47" t="s">
        <v>1131</v>
      </c>
      <c r="J333" s="12" t="s">
        <v>613</v>
      </c>
      <c r="K333" s="13">
        <v>58</v>
      </c>
      <c r="L333" s="11">
        <v>58</v>
      </c>
      <c r="M333" s="52">
        <v>34584</v>
      </c>
      <c r="N333" s="11">
        <v>4</v>
      </c>
      <c r="O333" s="11">
        <v>4</v>
      </c>
      <c r="P333" s="11">
        <v>6</v>
      </c>
      <c r="Q333" s="11">
        <v>6</v>
      </c>
      <c r="R333" s="11">
        <v>12</v>
      </c>
      <c r="S333" s="11">
        <v>12</v>
      </c>
      <c r="T333" s="11">
        <v>60</v>
      </c>
      <c r="U333" s="11">
        <v>3</v>
      </c>
      <c r="V333" s="11">
        <v>6.0989583333333304</v>
      </c>
      <c r="W333" s="11">
        <v>6.0989583333333304</v>
      </c>
      <c r="X333" s="11">
        <v>12.1979166666667</v>
      </c>
      <c r="Y333" s="11">
        <v>12.1979166666667</v>
      </c>
      <c r="Z333" s="11">
        <v>60.9895833333333</v>
      </c>
      <c r="AA333" s="11">
        <v>1</v>
      </c>
      <c r="AB333" s="11">
        <v>0</v>
      </c>
      <c r="AC333" s="11">
        <v>96</v>
      </c>
      <c r="AD333" s="11"/>
      <c r="AE333" s="11"/>
      <c r="AF333" s="11">
        <v>1</v>
      </c>
      <c r="AG333" s="67">
        <v>4</v>
      </c>
      <c r="AH333" s="67">
        <v>4</v>
      </c>
      <c r="AI333" s="67">
        <v>5.75</v>
      </c>
      <c r="AJ333" s="67">
        <v>5.75</v>
      </c>
      <c r="AK333" s="67">
        <v>11.5</v>
      </c>
      <c r="AL333" s="67">
        <v>11.5</v>
      </c>
      <c r="AM333" s="67">
        <v>57.499999999999993</v>
      </c>
      <c r="AN333" s="67">
        <v>2.875</v>
      </c>
      <c r="AO333" s="67">
        <v>4.333333333333333</v>
      </c>
      <c r="AP333" s="67">
        <v>4.333333333333333</v>
      </c>
      <c r="AQ333" s="67">
        <v>8.6666666666666661</v>
      </c>
      <c r="AR333" s="67">
        <v>8.6666666666666661</v>
      </c>
      <c r="AS333" s="67">
        <v>43.333333333333329</v>
      </c>
      <c r="AT333" s="67">
        <v>1</v>
      </c>
      <c r="AU333" s="67">
        <v>0</v>
      </c>
      <c r="AV333" s="67">
        <v>96</v>
      </c>
      <c r="AW333" s="67">
        <v>52.35189573459715</v>
      </c>
      <c r="AX333" s="67">
        <v>0</v>
      </c>
      <c r="AY333" s="67">
        <v>2</v>
      </c>
      <c r="AZ333" s="13">
        <v>0</v>
      </c>
      <c r="BA333" s="13">
        <v>0</v>
      </c>
      <c r="BB333" s="13">
        <v>0</v>
      </c>
      <c r="BC333" s="13" t="s">
        <v>2109</v>
      </c>
      <c r="BD333" s="37">
        <v>689508</v>
      </c>
      <c r="BE333" s="36" t="s">
        <v>1361</v>
      </c>
      <c r="BF333" s="36" t="s">
        <v>1689</v>
      </c>
      <c r="BG333" s="36" t="s">
        <v>1690</v>
      </c>
      <c r="BH333" s="36" t="s">
        <v>1688</v>
      </c>
      <c r="BI333" s="36" t="s">
        <v>1498</v>
      </c>
      <c r="BJ333" s="36" t="s">
        <v>1499</v>
      </c>
      <c r="BK333" s="36" t="s">
        <v>1518</v>
      </c>
      <c r="BL333" s="36" t="s">
        <v>1519</v>
      </c>
      <c r="BM333" s="36" t="s">
        <v>1502</v>
      </c>
      <c r="BN333" s="36" t="s">
        <v>1503</v>
      </c>
      <c r="BO333" s="36" t="s">
        <v>1520</v>
      </c>
      <c r="BP333" s="36" t="s">
        <v>1521</v>
      </c>
      <c r="BQ333" s="36" t="s">
        <v>1522</v>
      </c>
      <c r="BR333" s="36" t="s">
        <v>1691</v>
      </c>
      <c r="BS333" s="36" t="s">
        <v>1692</v>
      </c>
      <c r="BT333" s="36" t="s">
        <v>1693</v>
      </c>
      <c r="BU333" s="36" t="s">
        <v>1694</v>
      </c>
      <c r="BV333" s="36" t="s">
        <v>1695</v>
      </c>
      <c r="BW333" s="36" t="s">
        <v>2035</v>
      </c>
      <c r="BX333" s="36" t="s">
        <v>1696</v>
      </c>
      <c r="BY333" s="36" t="s">
        <v>1697</v>
      </c>
      <c r="BZ333" s="36" t="s">
        <v>1698</v>
      </c>
    </row>
    <row r="334" spans="1:78" x14ac:dyDescent="0.3">
      <c r="A334" s="12" t="s">
        <v>614</v>
      </c>
      <c r="B334" s="11" t="s">
        <v>1361</v>
      </c>
      <c r="C334" s="20">
        <v>559</v>
      </c>
      <c r="D334" s="25">
        <v>2126</v>
      </c>
      <c r="E334" s="22">
        <v>43.712249999999997</v>
      </c>
      <c r="F334" s="22">
        <v>-72.619110000000006</v>
      </c>
      <c r="G334" s="15" t="s">
        <v>1303</v>
      </c>
      <c r="H334" s="15" t="s">
        <v>2540</v>
      </c>
      <c r="I334" s="47" t="s">
        <v>1131</v>
      </c>
      <c r="J334" s="12" t="s">
        <v>615</v>
      </c>
      <c r="K334" s="13">
        <v>58</v>
      </c>
      <c r="L334" s="11">
        <v>58</v>
      </c>
      <c r="M334" s="52">
        <v>34584</v>
      </c>
      <c r="N334" s="11">
        <v>6</v>
      </c>
      <c r="O334" s="11">
        <v>6</v>
      </c>
      <c r="P334" s="11">
        <v>6.8333333333333304</v>
      </c>
      <c r="Q334" s="11">
        <v>6.8333333333333304</v>
      </c>
      <c r="R334" s="11">
        <v>16.738179909018399</v>
      </c>
      <c r="S334" s="11">
        <v>16.738179909018399</v>
      </c>
      <c r="T334" s="11">
        <v>68.3333333333333</v>
      </c>
      <c r="U334" s="11">
        <v>2.7896966515030601</v>
      </c>
      <c r="V334" s="11">
        <v>6.5145631067961203</v>
      </c>
      <c r="W334" s="11">
        <v>6.5145631067961203</v>
      </c>
      <c r="X334" s="11">
        <v>15.957355508810799</v>
      </c>
      <c r="Y334" s="11">
        <v>15.957355508810799</v>
      </c>
      <c r="Z334" s="11">
        <v>65.145631067961205</v>
      </c>
      <c r="AA334" s="11">
        <v>1</v>
      </c>
      <c r="AB334" s="11">
        <v>0</v>
      </c>
      <c r="AC334" s="11">
        <v>103</v>
      </c>
      <c r="AD334" s="11"/>
      <c r="AE334" s="11"/>
      <c r="AF334" s="11">
        <v>0</v>
      </c>
      <c r="AG334" s="67">
        <v>6</v>
      </c>
      <c r="AH334" s="67">
        <v>6</v>
      </c>
      <c r="AI334" s="67">
        <v>6.666666666666667</v>
      </c>
      <c r="AJ334" s="67">
        <v>6.666666666666667</v>
      </c>
      <c r="AK334" s="67">
        <v>16.329931618554522</v>
      </c>
      <c r="AL334" s="67">
        <v>16.329931618554522</v>
      </c>
      <c r="AM334" s="67">
        <v>66.666666666666671</v>
      </c>
      <c r="AN334" s="67">
        <v>2.7216552697590872</v>
      </c>
      <c r="AO334" s="67">
        <v>5.5533980582524274</v>
      </c>
      <c r="AP334" s="67">
        <v>5.5533980582524274</v>
      </c>
      <c r="AQ334" s="67">
        <v>13.602991581281337</v>
      </c>
      <c r="AR334" s="67">
        <v>13.602991581281337</v>
      </c>
      <c r="AS334" s="67">
        <v>55.533980582524279</v>
      </c>
      <c r="AT334" s="67">
        <v>1</v>
      </c>
      <c r="AU334" s="67">
        <v>0</v>
      </c>
      <c r="AV334" s="67">
        <v>103</v>
      </c>
      <c r="AW334" s="67">
        <v>56.167007597594406</v>
      </c>
      <c r="AX334" s="67">
        <v>0</v>
      </c>
      <c r="AY334" s="67">
        <v>2</v>
      </c>
      <c r="AZ334" s="13">
        <v>0</v>
      </c>
      <c r="BA334" s="13">
        <v>0</v>
      </c>
      <c r="BB334" s="13">
        <v>0</v>
      </c>
      <c r="BC334" s="13" t="s">
        <v>2109</v>
      </c>
      <c r="BD334" s="37">
        <v>689508</v>
      </c>
      <c r="BE334" s="36" t="s">
        <v>1361</v>
      </c>
      <c r="BF334" s="36" t="s">
        <v>1689</v>
      </c>
      <c r="BG334" s="36" t="s">
        <v>1690</v>
      </c>
      <c r="BH334" s="36" t="s">
        <v>1688</v>
      </c>
      <c r="BI334" s="36" t="s">
        <v>1498</v>
      </c>
      <c r="BJ334" s="36" t="s">
        <v>1499</v>
      </c>
      <c r="BK334" s="36" t="s">
        <v>1518</v>
      </c>
      <c r="BL334" s="36" t="s">
        <v>1519</v>
      </c>
      <c r="BM334" s="36" t="s">
        <v>1502</v>
      </c>
      <c r="BN334" s="36" t="s">
        <v>1503</v>
      </c>
      <c r="BO334" s="36" t="s">
        <v>1520</v>
      </c>
      <c r="BP334" s="36" t="s">
        <v>1521</v>
      </c>
      <c r="BQ334" s="36" t="s">
        <v>1522</v>
      </c>
      <c r="BR334" s="36" t="s">
        <v>1691</v>
      </c>
      <c r="BS334" s="36" t="s">
        <v>1692</v>
      </c>
      <c r="BT334" s="36" t="s">
        <v>1693</v>
      </c>
      <c r="BU334" s="36" t="s">
        <v>1694</v>
      </c>
      <c r="BV334" s="36" t="s">
        <v>1695</v>
      </c>
      <c r="BW334" s="36" t="s">
        <v>2035</v>
      </c>
      <c r="BX334" s="36" t="s">
        <v>1696</v>
      </c>
      <c r="BY334" s="36" t="s">
        <v>1697</v>
      </c>
      <c r="BZ334" s="36" t="s">
        <v>1698</v>
      </c>
    </row>
    <row r="335" spans="1:78" x14ac:dyDescent="0.3">
      <c r="A335" s="12" t="s">
        <v>616</v>
      </c>
      <c r="B335" s="11" t="s">
        <v>1361</v>
      </c>
      <c r="C335" s="20">
        <v>560</v>
      </c>
      <c r="D335" s="25">
        <v>2126</v>
      </c>
      <c r="E335" s="22">
        <v>43.712150000000001</v>
      </c>
      <c r="F335" s="22">
        <v>-72.618620000000007</v>
      </c>
      <c r="G335" s="15" t="s">
        <v>1303</v>
      </c>
      <c r="H335" s="15" t="s">
        <v>2540</v>
      </c>
      <c r="I335" s="47" t="s">
        <v>1131</v>
      </c>
      <c r="J335" s="12" t="s">
        <v>617</v>
      </c>
      <c r="K335" s="13">
        <v>58</v>
      </c>
      <c r="L335" s="11">
        <v>58</v>
      </c>
      <c r="M335" s="52">
        <v>34584</v>
      </c>
      <c r="N335" s="11">
        <v>4</v>
      </c>
      <c r="O335" s="11">
        <v>4</v>
      </c>
      <c r="P335" s="11">
        <v>7.5</v>
      </c>
      <c r="Q335" s="11">
        <v>7.5</v>
      </c>
      <c r="R335" s="11">
        <v>15</v>
      </c>
      <c r="S335" s="11">
        <v>15</v>
      </c>
      <c r="T335" s="11">
        <v>75</v>
      </c>
      <c r="U335" s="11">
        <v>3.75</v>
      </c>
      <c r="V335" s="11">
        <v>7.2079207920792099</v>
      </c>
      <c r="W335" s="11">
        <v>7.2079207920792099</v>
      </c>
      <c r="X335" s="11">
        <v>14.4158415841584</v>
      </c>
      <c r="Y335" s="11">
        <v>14.4158415841584</v>
      </c>
      <c r="Z335" s="11">
        <v>72.079207920792101</v>
      </c>
      <c r="AA335" s="11">
        <v>1</v>
      </c>
      <c r="AB335" s="11">
        <v>0</v>
      </c>
      <c r="AC335" s="11">
        <v>50.5</v>
      </c>
      <c r="AD335" s="11"/>
      <c r="AE335" s="11"/>
      <c r="AF335" s="11">
        <v>0</v>
      </c>
      <c r="AG335" s="67">
        <v>4</v>
      </c>
      <c r="AH335" s="67">
        <v>4</v>
      </c>
      <c r="AI335" s="67">
        <v>8</v>
      </c>
      <c r="AJ335" s="67">
        <v>8</v>
      </c>
      <c r="AK335" s="67">
        <v>16</v>
      </c>
      <c r="AL335" s="67">
        <v>16</v>
      </c>
      <c r="AM335" s="67">
        <v>80</v>
      </c>
      <c r="AN335" s="67">
        <v>4</v>
      </c>
      <c r="AO335" s="67">
        <v>7.4158415841584162</v>
      </c>
      <c r="AP335" s="67">
        <v>7.4158415841584162</v>
      </c>
      <c r="AQ335" s="67">
        <v>14.831683168316832</v>
      </c>
      <c r="AR335" s="67">
        <v>14.831683168316832</v>
      </c>
      <c r="AS335" s="67">
        <v>74.158415841584159</v>
      </c>
      <c r="AT335" s="67">
        <v>1</v>
      </c>
      <c r="AU335" s="67">
        <v>0</v>
      </c>
      <c r="AV335" s="67">
        <v>50.5</v>
      </c>
      <c r="AW335" s="67">
        <v>57.156398104265406</v>
      </c>
      <c r="AX335" s="67">
        <v>0</v>
      </c>
      <c r="AY335" s="67">
        <v>0</v>
      </c>
      <c r="AZ335" s="13">
        <v>0</v>
      </c>
      <c r="BA335" s="13">
        <v>0</v>
      </c>
      <c r="BB335" s="13">
        <v>0</v>
      </c>
      <c r="BC335" s="13" t="s">
        <v>2109</v>
      </c>
      <c r="BD335" s="37">
        <v>689508</v>
      </c>
      <c r="BE335" s="36" t="s">
        <v>1361</v>
      </c>
      <c r="BF335" s="36" t="s">
        <v>1689</v>
      </c>
      <c r="BG335" s="36" t="s">
        <v>1690</v>
      </c>
      <c r="BH335" s="36" t="s">
        <v>1688</v>
      </c>
      <c r="BI335" s="36" t="s">
        <v>1498</v>
      </c>
      <c r="BJ335" s="36" t="s">
        <v>1499</v>
      </c>
      <c r="BK335" s="36" t="s">
        <v>1518</v>
      </c>
      <c r="BL335" s="36" t="s">
        <v>1519</v>
      </c>
      <c r="BM335" s="36" t="s">
        <v>1502</v>
      </c>
      <c r="BN335" s="36" t="s">
        <v>1503</v>
      </c>
      <c r="BO335" s="36" t="s">
        <v>1520</v>
      </c>
      <c r="BP335" s="36" t="s">
        <v>1521</v>
      </c>
      <c r="BQ335" s="36" t="s">
        <v>1522</v>
      </c>
      <c r="BR335" s="36" t="s">
        <v>1691</v>
      </c>
      <c r="BS335" s="36" t="s">
        <v>1692</v>
      </c>
      <c r="BT335" s="36" t="s">
        <v>1693</v>
      </c>
      <c r="BU335" s="36" t="s">
        <v>1694</v>
      </c>
      <c r="BV335" s="36" t="s">
        <v>1695</v>
      </c>
      <c r="BW335" s="36" t="s">
        <v>2035</v>
      </c>
      <c r="BX335" s="36" t="s">
        <v>1696</v>
      </c>
      <c r="BY335" s="36" t="s">
        <v>1697</v>
      </c>
      <c r="BZ335" s="36" t="s">
        <v>1698</v>
      </c>
    </row>
    <row r="336" spans="1:78" x14ac:dyDescent="0.3">
      <c r="A336" s="12" t="s">
        <v>618</v>
      </c>
      <c r="B336" s="11" t="s">
        <v>1361</v>
      </c>
      <c r="C336" s="20">
        <v>561</v>
      </c>
      <c r="D336" s="25">
        <v>2126</v>
      </c>
      <c r="E336" s="22">
        <v>43.71264</v>
      </c>
      <c r="F336" s="22">
        <v>-72.619399999999999</v>
      </c>
      <c r="G336" s="15" t="s">
        <v>1303</v>
      </c>
      <c r="H336" s="15" t="s">
        <v>2540</v>
      </c>
      <c r="I336" s="47" t="s">
        <v>1131</v>
      </c>
      <c r="J336" s="12" t="s">
        <v>619</v>
      </c>
      <c r="K336" s="13">
        <v>58</v>
      </c>
      <c r="L336" s="11">
        <v>58</v>
      </c>
      <c r="M336" s="52">
        <v>34584</v>
      </c>
      <c r="N336" s="11">
        <v>13</v>
      </c>
      <c r="O336" s="11">
        <v>13</v>
      </c>
      <c r="P336" s="11">
        <v>5.6153846153846203</v>
      </c>
      <c r="Q336" s="11">
        <v>5.6153846153846203</v>
      </c>
      <c r="R336" s="11">
        <v>20.246557162220899</v>
      </c>
      <c r="S336" s="11">
        <v>20.246557162220899</v>
      </c>
      <c r="T336" s="11">
        <v>56.153846153846203</v>
      </c>
      <c r="U336" s="11">
        <v>1.55742747401699</v>
      </c>
      <c r="V336" s="11">
        <v>6.0294117647058796</v>
      </c>
      <c r="W336" s="11">
        <v>6.0294117647058796</v>
      </c>
      <c r="X336" s="11">
        <v>21.739353278532899</v>
      </c>
      <c r="Y336" s="11">
        <v>21.739353278532899</v>
      </c>
      <c r="Z336" s="11">
        <v>60.294117647058798</v>
      </c>
      <c r="AA336" s="11">
        <v>1</v>
      </c>
      <c r="AB336" s="11">
        <v>0</v>
      </c>
      <c r="AC336" s="11">
        <v>102</v>
      </c>
      <c r="AD336" s="11"/>
      <c r="AE336" s="11"/>
      <c r="AF336" s="11">
        <v>5</v>
      </c>
      <c r="AG336" s="67">
        <v>13</v>
      </c>
      <c r="AH336" s="67">
        <v>13</v>
      </c>
      <c r="AI336" s="67">
        <v>5.5384615384615383</v>
      </c>
      <c r="AJ336" s="67">
        <v>5.5384615384615383</v>
      </c>
      <c r="AK336" s="67">
        <v>19.969207064108247</v>
      </c>
      <c r="AL336" s="67">
        <v>19.969207064108247</v>
      </c>
      <c r="AM336" s="67">
        <v>55.384615384615387</v>
      </c>
      <c r="AN336" s="67">
        <v>1.5360928510852498</v>
      </c>
      <c r="AO336" s="67">
        <v>4.666666666666667</v>
      </c>
      <c r="AP336" s="67">
        <v>4.666666666666667</v>
      </c>
      <c r="AQ336" s="67">
        <v>16.825905952165282</v>
      </c>
      <c r="AR336" s="67">
        <v>16.825905952165282</v>
      </c>
      <c r="AS336" s="67">
        <v>46.666666666666664</v>
      </c>
      <c r="AT336" s="67">
        <v>1</v>
      </c>
      <c r="AU336" s="67">
        <v>0</v>
      </c>
      <c r="AV336" s="67">
        <v>102</v>
      </c>
      <c r="AW336" s="67">
        <v>56.541632752060224</v>
      </c>
      <c r="AX336" s="67">
        <v>0</v>
      </c>
      <c r="AY336" s="67">
        <v>6</v>
      </c>
      <c r="AZ336" s="13">
        <v>0</v>
      </c>
      <c r="BA336" s="13">
        <v>0</v>
      </c>
      <c r="BB336" s="13">
        <v>0</v>
      </c>
      <c r="BC336" s="13" t="s">
        <v>2109</v>
      </c>
      <c r="BD336" s="37">
        <v>689508</v>
      </c>
      <c r="BE336" s="36" t="s">
        <v>1361</v>
      </c>
      <c r="BF336" s="36" t="s">
        <v>1689</v>
      </c>
      <c r="BG336" s="36" t="s">
        <v>1690</v>
      </c>
      <c r="BH336" s="36" t="s">
        <v>1688</v>
      </c>
      <c r="BI336" s="36" t="s">
        <v>1498</v>
      </c>
      <c r="BJ336" s="36" t="s">
        <v>1499</v>
      </c>
      <c r="BK336" s="36" t="s">
        <v>1518</v>
      </c>
      <c r="BL336" s="36" t="s">
        <v>1519</v>
      </c>
      <c r="BM336" s="36" t="s">
        <v>1502</v>
      </c>
      <c r="BN336" s="36" t="s">
        <v>1503</v>
      </c>
      <c r="BO336" s="36" t="s">
        <v>1520</v>
      </c>
      <c r="BP336" s="36" t="s">
        <v>1521</v>
      </c>
      <c r="BQ336" s="36" t="s">
        <v>1522</v>
      </c>
      <c r="BR336" s="36" t="s">
        <v>1691</v>
      </c>
      <c r="BS336" s="36" t="s">
        <v>1692</v>
      </c>
      <c r="BT336" s="36" t="s">
        <v>1693</v>
      </c>
      <c r="BU336" s="36" t="s">
        <v>1694</v>
      </c>
      <c r="BV336" s="36" t="s">
        <v>1695</v>
      </c>
      <c r="BW336" s="36" t="s">
        <v>2035</v>
      </c>
      <c r="BX336" s="36" t="s">
        <v>1696</v>
      </c>
      <c r="BY336" s="36" t="s">
        <v>1697</v>
      </c>
      <c r="BZ336" s="36" t="s">
        <v>1698</v>
      </c>
    </row>
    <row r="337" spans="1:78" x14ac:dyDescent="0.3">
      <c r="A337" s="12" t="s">
        <v>620</v>
      </c>
      <c r="B337" s="11" t="s">
        <v>1361</v>
      </c>
      <c r="C337" s="20">
        <v>562</v>
      </c>
      <c r="D337" s="25">
        <v>2127</v>
      </c>
      <c r="E337" s="22">
        <v>43.802300000000002</v>
      </c>
      <c r="F337" s="22">
        <v>-72.398619999999994</v>
      </c>
      <c r="G337" s="15" t="s">
        <v>1303</v>
      </c>
      <c r="H337" s="15" t="s">
        <v>2540</v>
      </c>
      <c r="I337" s="17" t="s">
        <v>1231</v>
      </c>
      <c r="J337" s="12" t="s">
        <v>621</v>
      </c>
      <c r="K337" s="13">
        <v>58</v>
      </c>
      <c r="L337" s="11">
        <v>58</v>
      </c>
      <c r="M337" s="52">
        <v>34584</v>
      </c>
      <c r="N337" s="11">
        <v>10</v>
      </c>
      <c r="O337" s="11">
        <v>10</v>
      </c>
      <c r="P337" s="11">
        <v>6</v>
      </c>
      <c r="Q337" s="11">
        <v>6</v>
      </c>
      <c r="R337" s="11">
        <v>18.973665961010301</v>
      </c>
      <c r="S337" s="11">
        <v>18.973665961010301</v>
      </c>
      <c r="T337" s="11">
        <v>60</v>
      </c>
      <c r="U337" s="11">
        <v>1.89736659610103</v>
      </c>
      <c r="V337" s="11">
        <v>6.4464285714285703</v>
      </c>
      <c r="W337" s="11">
        <v>6.4464285714285703</v>
      </c>
      <c r="X337" s="11">
        <v>20.385397059299699</v>
      </c>
      <c r="Y337" s="11">
        <v>20.385397059299699</v>
      </c>
      <c r="Z337" s="11">
        <v>64.464285714285694</v>
      </c>
      <c r="AA337" s="11">
        <v>1</v>
      </c>
      <c r="AB337" s="11">
        <v>0</v>
      </c>
      <c r="AC337" s="11">
        <v>112</v>
      </c>
      <c r="AD337" s="11"/>
      <c r="AE337" s="11"/>
      <c r="AF337" s="11">
        <v>2</v>
      </c>
      <c r="AG337" s="67">
        <v>10</v>
      </c>
      <c r="AH337" s="67">
        <v>10</v>
      </c>
      <c r="AI337" s="67">
        <v>5.8</v>
      </c>
      <c r="AJ337" s="67">
        <v>5.8</v>
      </c>
      <c r="AK337" s="67">
        <v>18.341210428976602</v>
      </c>
      <c r="AL337" s="67">
        <v>18.341210428976602</v>
      </c>
      <c r="AM337" s="67">
        <v>57.999999999999993</v>
      </c>
      <c r="AN337" s="67">
        <v>1.8341210428976598</v>
      </c>
      <c r="AO337" s="67">
        <v>5.625</v>
      </c>
      <c r="AP337" s="67">
        <v>5.625</v>
      </c>
      <c r="AQ337" s="67">
        <v>17.787811838447134</v>
      </c>
      <c r="AR337" s="67">
        <v>17.787811838447134</v>
      </c>
      <c r="AS337" s="67">
        <v>56.25</v>
      </c>
      <c r="AT337" s="67">
        <v>1</v>
      </c>
      <c r="AU337" s="67">
        <v>0</v>
      </c>
      <c r="AV337" s="67">
        <v>112</v>
      </c>
      <c r="AW337" s="67">
        <v>56.505695441529696</v>
      </c>
      <c r="AX337" s="67">
        <v>0</v>
      </c>
      <c r="AY337" s="67">
        <v>4</v>
      </c>
      <c r="AZ337" s="13">
        <v>0</v>
      </c>
      <c r="BA337" s="13">
        <v>0</v>
      </c>
      <c r="BB337" s="13">
        <v>0</v>
      </c>
      <c r="BC337" s="13" t="s">
        <v>2108</v>
      </c>
      <c r="BD337" s="37">
        <v>689508</v>
      </c>
      <c r="BE337" s="36" t="s">
        <v>1361</v>
      </c>
      <c r="BF337" s="36" t="s">
        <v>1689</v>
      </c>
      <c r="BG337" s="36" t="s">
        <v>1690</v>
      </c>
      <c r="BH337" s="36" t="s">
        <v>1688</v>
      </c>
      <c r="BI337" s="36" t="s">
        <v>1498</v>
      </c>
      <c r="BJ337" s="36" t="s">
        <v>1499</v>
      </c>
      <c r="BK337" s="36" t="s">
        <v>1518</v>
      </c>
      <c r="BL337" s="36" t="s">
        <v>1519</v>
      </c>
      <c r="BM337" s="36" t="s">
        <v>1502</v>
      </c>
      <c r="BN337" s="36" t="s">
        <v>1503</v>
      </c>
      <c r="BO337" s="36" t="s">
        <v>1520</v>
      </c>
      <c r="BP337" s="36" t="s">
        <v>1521</v>
      </c>
      <c r="BQ337" s="36" t="s">
        <v>1522</v>
      </c>
      <c r="BR337" s="36" t="s">
        <v>1691</v>
      </c>
      <c r="BS337" s="36" t="s">
        <v>1692</v>
      </c>
      <c r="BT337" s="36" t="s">
        <v>1693</v>
      </c>
      <c r="BU337" s="36" t="s">
        <v>1694</v>
      </c>
      <c r="BV337" s="36" t="s">
        <v>1695</v>
      </c>
      <c r="BW337" s="36" t="s">
        <v>2035</v>
      </c>
      <c r="BX337" s="36" t="s">
        <v>1696</v>
      </c>
      <c r="BY337" s="36" t="s">
        <v>1697</v>
      </c>
      <c r="BZ337" s="36" t="s">
        <v>1698</v>
      </c>
    </row>
    <row r="338" spans="1:78" x14ac:dyDescent="0.3">
      <c r="A338" s="12" t="s">
        <v>622</v>
      </c>
      <c r="B338" s="11" t="s">
        <v>1361</v>
      </c>
      <c r="C338" s="20">
        <v>563</v>
      </c>
      <c r="D338" s="25">
        <v>4233</v>
      </c>
      <c r="E338" s="22">
        <v>43.022930000000002</v>
      </c>
      <c r="F338" s="22">
        <v>-73.181979999999996</v>
      </c>
      <c r="G338" s="15" t="s">
        <v>1303</v>
      </c>
      <c r="H338" s="15" t="s">
        <v>2540</v>
      </c>
      <c r="I338" s="17" t="s">
        <v>1217</v>
      </c>
      <c r="J338" s="12" t="s">
        <v>623</v>
      </c>
      <c r="K338" s="13">
        <v>58</v>
      </c>
      <c r="L338" s="11">
        <v>58</v>
      </c>
      <c r="M338" s="52">
        <v>34550</v>
      </c>
      <c r="N338" s="11">
        <v>11</v>
      </c>
      <c r="O338" s="11">
        <v>11</v>
      </c>
      <c r="P338" s="11">
        <v>6.8181818181818201</v>
      </c>
      <c r="Q338" s="11">
        <v>6.8181818181818201</v>
      </c>
      <c r="R338" s="11">
        <v>22.613350843332299</v>
      </c>
      <c r="S338" s="11">
        <v>22.613350843332299</v>
      </c>
      <c r="T338" s="11">
        <v>68.181818181818201</v>
      </c>
      <c r="U338" s="11">
        <v>2.0557591675756601</v>
      </c>
      <c r="V338" s="11">
        <v>7.3940129449429</v>
      </c>
      <c r="W338" s="11">
        <v>7.3940129449429</v>
      </c>
      <c r="X338" s="11">
        <v>24.523166633406401</v>
      </c>
      <c r="Y338" s="11">
        <v>24.523166633406401</v>
      </c>
      <c r="Z338" s="11">
        <v>73.940129449428994</v>
      </c>
      <c r="AA338" s="11">
        <v>1</v>
      </c>
      <c r="AB338" s="11">
        <v>0</v>
      </c>
      <c r="AC338" s="11">
        <v>123.60000000149</v>
      </c>
      <c r="AD338" s="11"/>
      <c r="AE338" s="11"/>
      <c r="AF338" s="11">
        <v>2</v>
      </c>
      <c r="AG338" s="67">
        <v>11</v>
      </c>
      <c r="AH338" s="67">
        <v>11</v>
      </c>
      <c r="AI338" s="67">
        <v>6.8181818181818183</v>
      </c>
      <c r="AJ338" s="67">
        <v>6.8181818181818183</v>
      </c>
      <c r="AK338" s="67">
        <v>22.61335084333227</v>
      </c>
      <c r="AL338" s="67">
        <v>22.61335084333227</v>
      </c>
      <c r="AM338" s="67">
        <v>68.181818181818187</v>
      </c>
      <c r="AN338" s="67">
        <v>2.055759167575661</v>
      </c>
      <c r="AO338" s="67">
        <v>7.6860841423624384</v>
      </c>
      <c r="AP338" s="67">
        <v>7.6860841423624384</v>
      </c>
      <c r="AQ338" s="67">
        <v>25.491857207316784</v>
      </c>
      <c r="AR338" s="67">
        <v>25.491857207316784</v>
      </c>
      <c r="AS338" s="67">
        <v>76.860841423624379</v>
      </c>
      <c r="AT338" s="67">
        <v>1</v>
      </c>
      <c r="AU338" s="67">
        <v>0</v>
      </c>
      <c r="AV338" s="67">
        <v>123.60000000149012</v>
      </c>
      <c r="AW338" s="67">
        <v>61.130213936281415</v>
      </c>
      <c r="AX338" s="67">
        <v>0</v>
      </c>
      <c r="AY338" s="67">
        <v>2</v>
      </c>
      <c r="AZ338" s="13">
        <v>0</v>
      </c>
      <c r="BA338" s="13">
        <v>0</v>
      </c>
      <c r="BB338" s="13">
        <v>0</v>
      </c>
      <c r="BC338" s="13" t="s">
        <v>2110</v>
      </c>
      <c r="BD338" s="37">
        <v>689508</v>
      </c>
      <c r="BE338" s="36" t="s">
        <v>1361</v>
      </c>
      <c r="BF338" s="36" t="s">
        <v>1689</v>
      </c>
      <c r="BG338" s="36" t="s">
        <v>1690</v>
      </c>
      <c r="BH338" s="36" t="s">
        <v>1688</v>
      </c>
      <c r="BI338" s="36" t="s">
        <v>1498</v>
      </c>
      <c r="BJ338" s="36" t="s">
        <v>1499</v>
      </c>
      <c r="BK338" s="36" t="s">
        <v>1518</v>
      </c>
      <c r="BL338" s="36" t="s">
        <v>1519</v>
      </c>
      <c r="BM338" s="36" t="s">
        <v>1502</v>
      </c>
      <c r="BN338" s="36" t="s">
        <v>1503</v>
      </c>
      <c r="BO338" s="36" t="s">
        <v>1520</v>
      </c>
      <c r="BP338" s="36" t="s">
        <v>1521</v>
      </c>
      <c r="BQ338" s="36" t="s">
        <v>1522</v>
      </c>
      <c r="BR338" s="36" t="s">
        <v>1691</v>
      </c>
      <c r="BS338" s="36" t="s">
        <v>1692</v>
      </c>
      <c r="BT338" s="36" t="s">
        <v>1693</v>
      </c>
      <c r="BU338" s="36" t="s">
        <v>1694</v>
      </c>
      <c r="BV338" s="36" t="s">
        <v>1695</v>
      </c>
      <c r="BW338" s="36" t="s">
        <v>2035</v>
      </c>
      <c r="BX338" s="36" t="s">
        <v>1696</v>
      </c>
      <c r="BY338" s="36" t="s">
        <v>1697</v>
      </c>
      <c r="BZ338" s="36" t="s">
        <v>1698</v>
      </c>
    </row>
    <row r="339" spans="1:78" x14ac:dyDescent="0.3">
      <c r="A339" s="12" t="s">
        <v>624</v>
      </c>
      <c r="B339" s="11" t="s">
        <v>1361</v>
      </c>
      <c r="C339" s="20">
        <v>564</v>
      </c>
      <c r="D339" s="25">
        <v>4233</v>
      </c>
      <c r="E339" s="22">
        <v>43.023269999999997</v>
      </c>
      <c r="F339" s="22">
        <v>-73.181479999999993</v>
      </c>
      <c r="G339" s="15" t="s">
        <v>1303</v>
      </c>
      <c r="H339" s="15" t="s">
        <v>2540</v>
      </c>
      <c r="I339" s="17" t="s">
        <v>1217</v>
      </c>
      <c r="J339" s="12" t="s">
        <v>625</v>
      </c>
      <c r="K339" s="13">
        <v>58</v>
      </c>
      <c r="L339" s="11">
        <v>58</v>
      </c>
      <c r="M339" s="52">
        <v>34549</v>
      </c>
      <c r="N339" s="11">
        <v>9</v>
      </c>
      <c r="O339" s="11">
        <v>9</v>
      </c>
      <c r="P339" s="11">
        <v>6.4444444444444402</v>
      </c>
      <c r="Q339" s="11">
        <v>6.4444444444444402</v>
      </c>
      <c r="R339" s="11">
        <v>19.3333333333333</v>
      </c>
      <c r="S339" s="11">
        <v>19.3333333333333</v>
      </c>
      <c r="T339" s="11">
        <v>64.4444444444444</v>
      </c>
      <c r="U339" s="11">
        <v>2.1481481481481501</v>
      </c>
      <c r="V339" s="11">
        <v>7.2734082397003696</v>
      </c>
      <c r="W339" s="11">
        <v>7.2734082397003696</v>
      </c>
      <c r="X339" s="11">
        <v>21.820224719101098</v>
      </c>
      <c r="Y339" s="11">
        <v>21.820224719101098</v>
      </c>
      <c r="Z339" s="11">
        <v>72.734082397003704</v>
      </c>
      <c r="AA339" s="11">
        <v>1</v>
      </c>
      <c r="AB339" s="11">
        <v>0</v>
      </c>
      <c r="AC339" s="11">
        <v>133.5</v>
      </c>
      <c r="AD339" s="11"/>
      <c r="AE339" s="11"/>
      <c r="AF339" s="11">
        <v>1</v>
      </c>
      <c r="AG339" s="67">
        <v>9</v>
      </c>
      <c r="AH339" s="67">
        <v>8</v>
      </c>
      <c r="AI339" s="67">
        <v>5.8888888888888893</v>
      </c>
      <c r="AJ339" s="67">
        <v>6.625</v>
      </c>
      <c r="AK339" s="67">
        <v>17.666666666666668</v>
      </c>
      <c r="AL339" s="67">
        <v>18.738329701443512</v>
      </c>
      <c r="AM339" s="67">
        <v>62.461099004811707</v>
      </c>
      <c r="AN339" s="67">
        <v>2.0820366334937233</v>
      </c>
      <c r="AO339" s="67">
        <v>7.464419475655431</v>
      </c>
      <c r="AP339" s="67">
        <v>7.5207547169811324</v>
      </c>
      <c r="AQ339" s="67">
        <v>22.393258426966291</v>
      </c>
      <c r="AR339" s="67">
        <v>21.271906640072292</v>
      </c>
      <c r="AS339" s="67">
        <v>70.906355466907641</v>
      </c>
      <c r="AT339" s="67">
        <v>0.99250936329588013</v>
      </c>
      <c r="AU339" s="67">
        <v>1</v>
      </c>
      <c r="AV339" s="67">
        <v>132.5</v>
      </c>
      <c r="AW339" s="67">
        <v>56.410614545798801</v>
      </c>
      <c r="AX339" s="67">
        <v>0</v>
      </c>
      <c r="AY339" s="67">
        <v>3</v>
      </c>
      <c r="AZ339" s="13">
        <v>0</v>
      </c>
      <c r="BA339" s="13">
        <v>0</v>
      </c>
      <c r="BB339" s="13">
        <v>0</v>
      </c>
      <c r="BC339" s="13" t="s">
        <v>2110</v>
      </c>
      <c r="BD339" s="37">
        <v>689508</v>
      </c>
      <c r="BE339" s="36" t="s">
        <v>1361</v>
      </c>
      <c r="BF339" s="36" t="s">
        <v>1689</v>
      </c>
      <c r="BG339" s="36" t="s">
        <v>1690</v>
      </c>
      <c r="BH339" s="36" t="s">
        <v>1688</v>
      </c>
      <c r="BI339" s="36" t="s">
        <v>1498</v>
      </c>
      <c r="BJ339" s="36" t="s">
        <v>1499</v>
      </c>
      <c r="BK339" s="36" t="s">
        <v>1518</v>
      </c>
      <c r="BL339" s="36" t="s">
        <v>1519</v>
      </c>
      <c r="BM339" s="36" t="s">
        <v>1502</v>
      </c>
      <c r="BN339" s="36" t="s">
        <v>1503</v>
      </c>
      <c r="BO339" s="36" t="s">
        <v>1520</v>
      </c>
      <c r="BP339" s="36" t="s">
        <v>1521</v>
      </c>
      <c r="BQ339" s="36" t="s">
        <v>1522</v>
      </c>
      <c r="BR339" s="36" t="s">
        <v>1691</v>
      </c>
      <c r="BS339" s="36" t="s">
        <v>1692</v>
      </c>
      <c r="BT339" s="36" t="s">
        <v>1693</v>
      </c>
      <c r="BU339" s="36" t="s">
        <v>1694</v>
      </c>
      <c r="BV339" s="36" t="s">
        <v>1695</v>
      </c>
      <c r="BW339" s="36" t="s">
        <v>2035</v>
      </c>
      <c r="BX339" s="36" t="s">
        <v>1696</v>
      </c>
      <c r="BY339" s="36" t="s">
        <v>1697</v>
      </c>
      <c r="BZ339" s="36" t="s">
        <v>1698</v>
      </c>
    </row>
    <row r="340" spans="1:78" x14ac:dyDescent="0.3">
      <c r="A340" s="12" t="s">
        <v>626</v>
      </c>
      <c r="B340" s="11" t="s">
        <v>1380</v>
      </c>
      <c r="C340" s="20">
        <v>565</v>
      </c>
      <c r="D340" s="25">
        <v>301</v>
      </c>
      <c r="E340" s="22">
        <v>43.196379999999998</v>
      </c>
      <c r="F340" s="22">
        <v>-73.069019999999995</v>
      </c>
      <c r="G340" s="15" t="s">
        <v>1303</v>
      </c>
      <c r="H340" s="15" t="s">
        <v>2540</v>
      </c>
      <c r="I340" s="47" t="s">
        <v>1131</v>
      </c>
      <c r="J340" s="12" t="s">
        <v>627</v>
      </c>
      <c r="K340" s="13">
        <v>58</v>
      </c>
      <c r="L340" s="11">
        <v>58</v>
      </c>
      <c r="M340" s="52">
        <v>34545</v>
      </c>
      <c r="N340" s="11">
        <v>11</v>
      </c>
      <c r="O340" s="11">
        <v>11</v>
      </c>
      <c r="P340" s="11">
        <v>6.0909090909090899</v>
      </c>
      <c r="Q340" s="11">
        <v>6.0909090909090899</v>
      </c>
      <c r="R340" s="11">
        <v>20.201260086710199</v>
      </c>
      <c r="S340" s="11">
        <v>20.201260086710199</v>
      </c>
      <c r="T340" s="11">
        <v>60.909090909090899</v>
      </c>
      <c r="U340" s="11">
        <v>1.8364781897009199</v>
      </c>
      <c r="V340" s="11">
        <v>6.05092592592593</v>
      </c>
      <c r="W340" s="11">
        <v>6.05092592592593</v>
      </c>
      <c r="X340" s="11">
        <v>20.068650930530101</v>
      </c>
      <c r="Y340" s="11">
        <v>20.068650930530101</v>
      </c>
      <c r="Z340" s="11">
        <v>60.509259259259302</v>
      </c>
      <c r="AA340" s="11">
        <v>1</v>
      </c>
      <c r="AB340" s="11">
        <v>0</v>
      </c>
      <c r="AC340" s="11">
        <v>108</v>
      </c>
      <c r="AD340" s="11"/>
      <c r="AE340" s="11"/>
      <c r="AF340" s="11">
        <v>3</v>
      </c>
      <c r="AG340" s="67">
        <v>11</v>
      </c>
      <c r="AH340" s="67">
        <v>11</v>
      </c>
      <c r="AI340" s="67">
        <v>5.3636363636363633</v>
      </c>
      <c r="AJ340" s="67">
        <v>5.3636363636363633</v>
      </c>
      <c r="AK340" s="67">
        <v>17.789169330088054</v>
      </c>
      <c r="AL340" s="67">
        <v>17.789169330088054</v>
      </c>
      <c r="AM340" s="67">
        <v>53.63636363636364</v>
      </c>
      <c r="AN340" s="67">
        <v>1.6171972118261866</v>
      </c>
      <c r="AO340" s="67">
        <v>4.6944444444444446</v>
      </c>
      <c r="AP340" s="67">
        <v>4.6944444444444446</v>
      </c>
      <c r="AQ340" s="67">
        <v>15.569710821390627</v>
      </c>
      <c r="AR340" s="67">
        <v>15.569710821390627</v>
      </c>
      <c r="AS340" s="67">
        <v>46.944444444444443</v>
      </c>
      <c r="AT340" s="67">
        <v>1</v>
      </c>
      <c r="AU340" s="67">
        <v>0</v>
      </c>
      <c r="AV340" s="67">
        <v>108</v>
      </c>
      <c r="AW340" s="67">
        <v>55.444644020606681</v>
      </c>
      <c r="AX340" s="67">
        <v>0</v>
      </c>
      <c r="AY340" s="67">
        <v>5</v>
      </c>
      <c r="AZ340" s="13" t="s">
        <v>2109</v>
      </c>
      <c r="BA340" s="13" t="s">
        <v>2110</v>
      </c>
      <c r="BB340" s="13" t="s">
        <v>2108</v>
      </c>
      <c r="BC340" s="13" t="s">
        <v>2110</v>
      </c>
      <c r="BD340" s="37">
        <v>687547</v>
      </c>
      <c r="BE340" s="36" t="s">
        <v>1380</v>
      </c>
      <c r="BF340" s="36" t="s">
        <v>1970</v>
      </c>
      <c r="BG340" s="36" t="s">
        <v>1971</v>
      </c>
      <c r="BH340" s="36" t="s">
        <v>1688</v>
      </c>
      <c r="BI340" s="36" t="s">
        <v>1498</v>
      </c>
      <c r="BJ340" s="36" t="s">
        <v>1499</v>
      </c>
      <c r="BK340" s="36" t="s">
        <v>1518</v>
      </c>
      <c r="BL340" s="36" t="s">
        <v>1519</v>
      </c>
      <c r="BM340" s="36" t="s">
        <v>1502</v>
      </c>
      <c r="BN340" s="36" t="s">
        <v>1503</v>
      </c>
      <c r="BO340" s="36" t="s">
        <v>1520</v>
      </c>
      <c r="BP340" s="36" t="s">
        <v>1521</v>
      </c>
      <c r="BQ340" s="36" t="s">
        <v>1522</v>
      </c>
      <c r="BR340" s="36" t="s">
        <v>1691</v>
      </c>
      <c r="BS340" s="36" t="s">
        <v>1692</v>
      </c>
      <c r="BT340" s="36" t="s">
        <v>1693</v>
      </c>
      <c r="BU340" s="36" t="s">
        <v>1694</v>
      </c>
      <c r="BV340" s="36" t="s">
        <v>1695</v>
      </c>
      <c r="BW340" s="36" t="s">
        <v>2035</v>
      </c>
      <c r="BX340" s="36" t="s">
        <v>1972</v>
      </c>
      <c r="BY340" s="36" t="s">
        <v>1697</v>
      </c>
      <c r="BZ340" s="36" t="s">
        <v>1698</v>
      </c>
    </row>
    <row r="341" spans="1:78" x14ac:dyDescent="0.3">
      <c r="A341" s="12" t="s">
        <v>628</v>
      </c>
      <c r="B341" s="11" t="s">
        <v>1380</v>
      </c>
      <c r="C341" s="20">
        <v>566</v>
      </c>
      <c r="D341" s="25">
        <v>301</v>
      </c>
      <c r="E341" s="22">
        <v>43.196510000000004</v>
      </c>
      <c r="F341" s="22">
        <v>-73.068680000000001</v>
      </c>
      <c r="G341" s="15" t="s">
        <v>1303</v>
      </c>
      <c r="H341" s="15" t="s">
        <v>2540</v>
      </c>
      <c r="I341" s="47" t="s">
        <v>1131</v>
      </c>
      <c r="J341" s="12" t="s">
        <v>629</v>
      </c>
      <c r="K341" s="13">
        <v>58</v>
      </c>
      <c r="L341" s="11">
        <v>58</v>
      </c>
      <c r="M341" s="52">
        <v>34545</v>
      </c>
      <c r="N341" s="11">
        <v>13</v>
      </c>
      <c r="O341" s="11">
        <v>13</v>
      </c>
      <c r="P341" s="11">
        <v>6</v>
      </c>
      <c r="Q341" s="11">
        <v>6</v>
      </c>
      <c r="R341" s="11">
        <v>21.633307652783898</v>
      </c>
      <c r="S341" s="11">
        <v>21.633307652783898</v>
      </c>
      <c r="T341" s="11">
        <v>60</v>
      </c>
      <c r="U341" s="11">
        <v>1.6641005886756901</v>
      </c>
      <c r="V341" s="11">
        <v>6.7222222222222197</v>
      </c>
      <c r="W341" s="11">
        <v>6.7222222222222197</v>
      </c>
      <c r="X341" s="11">
        <v>24.237316907285699</v>
      </c>
      <c r="Y341" s="11">
        <v>24.237316907285699</v>
      </c>
      <c r="Z341" s="11">
        <v>67.2222222222222</v>
      </c>
      <c r="AA341" s="11">
        <v>1</v>
      </c>
      <c r="AB341" s="11">
        <v>0</v>
      </c>
      <c r="AC341" s="11">
        <v>27</v>
      </c>
      <c r="AD341" s="11"/>
      <c r="AE341" s="11"/>
      <c r="AF341" s="11">
        <v>2</v>
      </c>
      <c r="AG341" s="67">
        <v>13</v>
      </c>
      <c r="AH341" s="67">
        <v>13</v>
      </c>
      <c r="AI341" s="67">
        <v>5.615384615384615</v>
      </c>
      <c r="AJ341" s="67">
        <v>5.615384615384615</v>
      </c>
      <c r="AK341" s="67">
        <v>20.24655716222086</v>
      </c>
      <c r="AL341" s="67">
        <v>20.24655716222086</v>
      </c>
      <c r="AM341" s="67">
        <v>56.153846153846153</v>
      </c>
      <c r="AN341" s="67">
        <v>1.5574274740169893</v>
      </c>
      <c r="AO341" s="67">
        <v>7</v>
      </c>
      <c r="AP341" s="67">
        <v>7</v>
      </c>
      <c r="AQ341" s="67">
        <v>25.238858928247925</v>
      </c>
      <c r="AR341" s="67">
        <v>25.238858928247925</v>
      </c>
      <c r="AS341" s="67">
        <v>70</v>
      </c>
      <c r="AT341" s="67">
        <v>1</v>
      </c>
      <c r="AU341" s="67">
        <v>0</v>
      </c>
      <c r="AV341" s="67">
        <v>27</v>
      </c>
      <c r="AW341" s="67">
        <v>56.760708658942235</v>
      </c>
      <c r="AX341" s="67">
        <v>0</v>
      </c>
      <c r="AY341" s="67">
        <v>6</v>
      </c>
      <c r="AZ341" s="13" t="s">
        <v>2109</v>
      </c>
      <c r="BA341" s="13" t="s">
        <v>2110</v>
      </c>
      <c r="BB341" s="13" t="s">
        <v>2108</v>
      </c>
      <c r="BC341" s="13" t="s">
        <v>2110</v>
      </c>
      <c r="BD341" s="37">
        <v>687547</v>
      </c>
      <c r="BE341" s="36" t="s">
        <v>1380</v>
      </c>
      <c r="BF341" s="36" t="s">
        <v>1970</v>
      </c>
      <c r="BG341" s="36" t="s">
        <v>1971</v>
      </c>
      <c r="BH341" s="36" t="s">
        <v>1688</v>
      </c>
      <c r="BI341" s="36" t="s">
        <v>1498</v>
      </c>
      <c r="BJ341" s="36" t="s">
        <v>1499</v>
      </c>
      <c r="BK341" s="36" t="s">
        <v>1518</v>
      </c>
      <c r="BL341" s="36" t="s">
        <v>1519</v>
      </c>
      <c r="BM341" s="36" t="s">
        <v>1502</v>
      </c>
      <c r="BN341" s="36" t="s">
        <v>1503</v>
      </c>
      <c r="BO341" s="36" t="s">
        <v>1520</v>
      </c>
      <c r="BP341" s="36" t="s">
        <v>1521</v>
      </c>
      <c r="BQ341" s="36" t="s">
        <v>1522</v>
      </c>
      <c r="BR341" s="36" t="s">
        <v>1691</v>
      </c>
      <c r="BS341" s="36" t="s">
        <v>1692</v>
      </c>
      <c r="BT341" s="36" t="s">
        <v>1693</v>
      </c>
      <c r="BU341" s="36" t="s">
        <v>1694</v>
      </c>
      <c r="BV341" s="36" t="s">
        <v>1695</v>
      </c>
      <c r="BW341" s="36" t="s">
        <v>2035</v>
      </c>
      <c r="BX341" s="36" t="s">
        <v>1972</v>
      </c>
      <c r="BY341" s="36" t="s">
        <v>1697</v>
      </c>
      <c r="BZ341" s="36" t="s">
        <v>1698</v>
      </c>
    </row>
    <row r="342" spans="1:78" x14ac:dyDescent="0.3">
      <c r="A342" s="12" t="s">
        <v>630</v>
      </c>
      <c r="B342" s="11" t="s">
        <v>1380</v>
      </c>
      <c r="C342" s="20">
        <v>567</v>
      </c>
      <c r="D342" s="25">
        <v>301</v>
      </c>
      <c r="E342" s="22">
        <v>43.195790000000002</v>
      </c>
      <c r="F342" s="22">
        <v>-73.068190000000001</v>
      </c>
      <c r="G342" s="15" t="s">
        <v>1303</v>
      </c>
      <c r="H342" s="15" t="s">
        <v>2540</v>
      </c>
      <c r="I342" s="47" t="s">
        <v>1131</v>
      </c>
      <c r="J342" s="12" t="s">
        <v>631</v>
      </c>
      <c r="K342" s="13">
        <v>58</v>
      </c>
      <c r="L342" s="11">
        <v>58</v>
      </c>
      <c r="M342" s="52">
        <v>34545</v>
      </c>
      <c r="N342" s="11">
        <v>7</v>
      </c>
      <c r="O342" s="11">
        <v>7</v>
      </c>
      <c r="P342" s="11">
        <v>5.4285714285714297</v>
      </c>
      <c r="Q342" s="11">
        <v>5.4285714285714297</v>
      </c>
      <c r="R342" s="11">
        <v>14.3626499743506</v>
      </c>
      <c r="S342" s="11">
        <v>14.3626499743506</v>
      </c>
      <c r="T342" s="11">
        <v>54.285714285714299</v>
      </c>
      <c r="U342" s="11">
        <v>2.0518071391929502</v>
      </c>
      <c r="V342" s="11">
        <v>6.3256972111657301</v>
      </c>
      <c r="W342" s="11">
        <v>6.3256972111657301</v>
      </c>
      <c r="X342" s="11">
        <v>16.736221689839301</v>
      </c>
      <c r="Y342" s="11">
        <v>16.736221689839301</v>
      </c>
      <c r="Z342" s="11">
        <v>63.256972111657298</v>
      </c>
      <c r="AA342" s="11">
        <v>1</v>
      </c>
      <c r="AB342" s="11">
        <v>0</v>
      </c>
      <c r="AC342" s="11">
        <v>100.40000000596</v>
      </c>
      <c r="AD342" s="11"/>
      <c r="AE342" s="11"/>
      <c r="AF342" s="11">
        <v>1</v>
      </c>
      <c r="AG342" s="67">
        <v>7</v>
      </c>
      <c r="AH342" s="67">
        <v>7</v>
      </c>
      <c r="AI342" s="67">
        <v>4.7142857142857144</v>
      </c>
      <c r="AJ342" s="67">
        <v>4.7142857142857144</v>
      </c>
      <c r="AK342" s="67">
        <v>12.472827609304499</v>
      </c>
      <c r="AL342" s="67">
        <v>12.472827609304499</v>
      </c>
      <c r="AM342" s="67">
        <v>47.142857142857139</v>
      </c>
      <c r="AN342" s="67">
        <v>1.7818325156149284</v>
      </c>
      <c r="AO342" s="67">
        <v>6.3944223106741891</v>
      </c>
      <c r="AP342" s="67">
        <v>6.3944223106741891</v>
      </c>
      <c r="AQ342" s="67">
        <v>16.918051211966905</v>
      </c>
      <c r="AR342" s="67">
        <v>16.918051211966905</v>
      </c>
      <c r="AS342" s="67">
        <v>63.944223106741894</v>
      </c>
      <c r="AT342" s="67">
        <v>1</v>
      </c>
      <c r="AU342" s="67">
        <v>0</v>
      </c>
      <c r="AV342" s="67">
        <v>100.40000000596046</v>
      </c>
      <c r="AW342" s="67">
        <v>51.24532196627527</v>
      </c>
      <c r="AX342" s="67">
        <v>0</v>
      </c>
      <c r="AY342" s="67">
        <v>5</v>
      </c>
      <c r="AZ342" s="13" t="s">
        <v>2109</v>
      </c>
      <c r="BA342" s="13" t="s">
        <v>2110</v>
      </c>
      <c r="BB342" s="13" t="s">
        <v>2108</v>
      </c>
      <c r="BC342" s="13" t="s">
        <v>2110</v>
      </c>
      <c r="BD342" s="37">
        <v>687547</v>
      </c>
      <c r="BE342" s="36" t="s">
        <v>1380</v>
      </c>
      <c r="BF342" s="36" t="s">
        <v>1970</v>
      </c>
      <c r="BG342" s="36" t="s">
        <v>1971</v>
      </c>
      <c r="BH342" s="36" t="s">
        <v>1688</v>
      </c>
      <c r="BI342" s="36" t="s">
        <v>1498</v>
      </c>
      <c r="BJ342" s="36" t="s">
        <v>1499</v>
      </c>
      <c r="BK342" s="36" t="s">
        <v>1518</v>
      </c>
      <c r="BL342" s="36" t="s">
        <v>1519</v>
      </c>
      <c r="BM342" s="36" t="s">
        <v>1502</v>
      </c>
      <c r="BN342" s="36" t="s">
        <v>1503</v>
      </c>
      <c r="BO342" s="36" t="s">
        <v>1520</v>
      </c>
      <c r="BP342" s="36" t="s">
        <v>1521</v>
      </c>
      <c r="BQ342" s="36" t="s">
        <v>1522</v>
      </c>
      <c r="BR342" s="36" t="s">
        <v>1691</v>
      </c>
      <c r="BS342" s="36" t="s">
        <v>1692</v>
      </c>
      <c r="BT342" s="36" t="s">
        <v>1693</v>
      </c>
      <c r="BU342" s="36" t="s">
        <v>1694</v>
      </c>
      <c r="BV342" s="36" t="s">
        <v>1695</v>
      </c>
      <c r="BW342" s="36" t="s">
        <v>2035</v>
      </c>
      <c r="BX342" s="36" t="s">
        <v>1972</v>
      </c>
      <c r="BY342" s="36" t="s">
        <v>1697</v>
      </c>
      <c r="BZ342" s="36" t="s">
        <v>1698</v>
      </c>
    </row>
    <row r="343" spans="1:78" hidden="1" x14ac:dyDescent="0.3">
      <c r="A343" s="3" t="str">
        <f>"VT"&amp;C343</f>
        <v>VT569</v>
      </c>
      <c r="C343" s="20">
        <v>569</v>
      </c>
      <c r="D343" s="22" t="s">
        <v>1112</v>
      </c>
      <c r="E343" s="22">
        <v>43.21987</v>
      </c>
      <c r="F343" s="22">
        <v>-73.052899999999994</v>
      </c>
      <c r="G343" s="15" t="s">
        <v>1303</v>
      </c>
      <c r="H343" s="15"/>
      <c r="I343" s="47" t="s">
        <v>1131</v>
      </c>
      <c r="J343" s="12" t="s">
        <v>632</v>
      </c>
      <c r="K343" s="13">
        <v>58</v>
      </c>
      <c r="L343" s="11">
        <v>58</v>
      </c>
      <c r="M343" s="52">
        <v>34545</v>
      </c>
      <c r="N343" s="11">
        <v>26</v>
      </c>
      <c r="O343" s="11">
        <v>26</v>
      </c>
      <c r="P343" s="11">
        <v>4.5</v>
      </c>
      <c r="Q343" s="11">
        <v>4.5</v>
      </c>
      <c r="R343" s="11">
        <v>22.945587811167499</v>
      </c>
      <c r="S343" s="11">
        <v>22.945587811167499</v>
      </c>
      <c r="T343" s="11">
        <v>45</v>
      </c>
      <c r="U343" s="11">
        <v>0.88252260812182803</v>
      </c>
      <c r="V343" s="11">
        <v>5.1595375673836399</v>
      </c>
      <c r="W343" s="11">
        <v>5.1595375673836399</v>
      </c>
      <c r="X343" s="11">
        <v>26.308582737204201</v>
      </c>
      <c r="Y343" s="11">
        <v>26.308582737204201</v>
      </c>
      <c r="Z343" s="11">
        <v>51.595375673836401</v>
      </c>
      <c r="AA343" s="11">
        <v>1</v>
      </c>
      <c r="AB343" s="11">
        <v>0</v>
      </c>
      <c r="AC343" s="11">
        <v>86.500000193715096</v>
      </c>
      <c r="AD343" s="11"/>
      <c r="AE343" s="11"/>
      <c r="AF343" s="11">
        <v>16</v>
      </c>
      <c r="AG343" s="67">
        <v>26</v>
      </c>
      <c r="AH343" s="67">
        <v>26</v>
      </c>
      <c r="AI343" s="67">
        <v>4.2307692307692308</v>
      </c>
      <c r="AJ343" s="67">
        <v>4.2307692307692308</v>
      </c>
      <c r="AK343" s="67">
        <v>21.572774865200241</v>
      </c>
      <c r="AL343" s="67">
        <v>21.572774865200241</v>
      </c>
      <c r="AM343" s="67">
        <v>42.307692307692307</v>
      </c>
      <c r="AN343" s="67">
        <v>0.82972211020000941</v>
      </c>
      <c r="AO343" s="67">
        <v>4.2161849694427032</v>
      </c>
      <c r="AP343" s="67">
        <v>4.2161849694427032</v>
      </c>
      <c r="AQ343" s="67">
        <v>21.498409432104943</v>
      </c>
      <c r="AR343" s="67">
        <v>21.498409432104943</v>
      </c>
      <c r="AS343" s="67">
        <v>42.161849694427033</v>
      </c>
      <c r="AT343" s="67">
        <v>1</v>
      </c>
      <c r="AU343" s="67">
        <v>0</v>
      </c>
      <c r="AV343" s="67">
        <v>86.500000193715096</v>
      </c>
      <c r="AW343" s="67">
        <v>51.558273985150265</v>
      </c>
      <c r="AX343" s="67">
        <v>0</v>
      </c>
      <c r="AY343" s="67">
        <v>16</v>
      </c>
      <c r="AZ343" s="13"/>
      <c r="BA343" s="13"/>
      <c r="BB343" s="13"/>
      <c r="BC343" s="1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</row>
    <row r="344" spans="1:78" ht="28.8" hidden="1" x14ac:dyDescent="0.3">
      <c r="A344" s="3" t="str">
        <f>"VT"&amp;C344</f>
        <v>VT570</v>
      </c>
      <c r="B344" s="11" t="s">
        <v>1382</v>
      </c>
      <c r="C344" s="20">
        <v>570</v>
      </c>
      <c r="D344" s="22" t="s">
        <v>1112</v>
      </c>
      <c r="E344" s="22">
        <v>43.158804000000003</v>
      </c>
      <c r="F344" s="22">
        <v>-73.095241000000001</v>
      </c>
      <c r="G344" s="15" t="s">
        <v>1303</v>
      </c>
      <c r="H344" s="15" t="s">
        <v>2086</v>
      </c>
      <c r="I344" s="17" t="s">
        <v>1232</v>
      </c>
      <c r="J344" s="12" t="s">
        <v>633</v>
      </c>
      <c r="K344" s="13">
        <v>58</v>
      </c>
      <c r="L344" s="11">
        <v>58</v>
      </c>
      <c r="M344" s="52">
        <v>33764</v>
      </c>
      <c r="N344" s="11">
        <v>43</v>
      </c>
      <c r="O344" s="11">
        <v>41</v>
      </c>
      <c r="P344" s="11">
        <v>5.4883720930232602</v>
      </c>
      <c r="Q344" s="11">
        <v>5.7560975609756104</v>
      </c>
      <c r="R344" s="11">
        <v>35.989662598494697</v>
      </c>
      <c r="S344" s="11">
        <v>36.857007805711</v>
      </c>
      <c r="T344" s="11">
        <v>56.206409971085797</v>
      </c>
      <c r="U344" s="11">
        <v>0.85713971641188402</v>
      </c>
      <c r="V344" s="11">
        <v>5.0464829372111204</v>
      </c>
      <c r="W344" s="11">
        <v>5.0778145777905204</v>
      </c>
      <c r="X344" s="11">
        <v>33.092001624700899</v>
      </c>
      <c r="Y344" s="11">
        <v>32.513877596240299</v>
      </c>
      <c r="Z344" s="11">
        <v>49.5831984939596</v>
      </c>
      <c r="AA344" s="11">
        <v>0.99382969974594104</v>
      </c>
      <c r="AB344" s="11">
        <v>1.5</v>
      </c>
      <c r="AC344" s="11">
        <v>241.60000133514399</v>
      </c>
      <c r="AD344" s="11"/>
      <c r="AE344" s="11"/>
      <c r="AF344" s="11">
        <v>10</v>
      </c>
      <c r="AG344" s="67">
        <v>43</v>
      </c>
      <c r="AH344" s="67">
        <v>41</v>
      </c>
      <c r="AI344" s="67">
        <v>5.4186046511627906</v>
      </c>
      <c r="AJ344" s="67">
        <v>5.6829268292682924</v>
      </c>
      <c r="AK344" s="67">
        <v>35.532166887496885</v>
      </c>
      <c r="AL344" s="67">
        <v>36.388486520045213</v>
      </c>
      <c r="AM344" s="67">
        <v>55.491921708741508</v>
      </c>
      <c r="AN344" s="67">
        <v>0.84624387255919098</v>
      </c>
      <c r="AO344" s="67">
        <v>4.3011106673053732</v>
      </c>
      <c r="AP344" s="67">
        <v>4.3278145827246801</v>
      </c>
      <c r="AQ344" s="67">
        <v>28.20426878707454</v>
      </c>
      <c r="AR344" s="67">
        <v>27.711534449759728</v>
      </c>
      <c r="AS344" s="67">
        <v>42.259693853110811</v>
      </c>
      <c r="AT344" s="67">
        <v>0.99382969974594093</v>
      </c>
      <c r="AU344" s="67">
        <v>1.5</v>
      </c>
      <c r="AV344" s="67">
        <v>241.60000133514404</v>
      </c>
      <c r="AW344" s="67">
        <v>63.680392483772437</v>
      </c>
      <c r="AX344" s="67">
        <v>0</v>
      </c>
      <c r="AY344" s="67">
        <v>14</v>
      </c>
      <c r="AZ344" s="13"/>
      <c r="BA344" s="13"/>
      <c r="BB344" s="13"/>
      <c r="BC344" s="13"/>
      <c r="BD344" s="37">
        <v>687197</v>
      </c>
      <c r="BE344" s="36" t="s">
        <v>1382</v>
      </c>
      <c r="BF344" s="36" t="s">
        <v>1879</v>
      </c>
      <c r="BG344" s="36" t="s">
        <v>1880</v>
      </c>
      <c r="BH344" s="36" t="s">
        <v>1878</v>
      </c>
      <c r="BI344" s="36" t="s">
        <v>1534</v>
      </c>
      <c r="BJ344" s="36" t="s">
        <v>1535</v>
      </c>
      <c r="BK344" s="36" t="s">
        <v>1536</v>
      </c>
      <c r="BL344" s="36" t="s">
        <v>1537</v>
      </c>
      <c r="BM344" s="36" t="s">
        <v>1538</v>
      </c>
      <c r="BN344" s="36" t="s">
        <v>1539</v>
      </c>
      <c r="BO344" s="36" t="s">
        <v>1540</v>
      </c>
      <c r="BP344" s="36" t="s">
        <v>1541</v>
      </c>
      <c r="BQ344" s="36" t="s">
        <v>1542</v>
      </c>
      <c r="BR344" s="36" t="s">
        <v>1726</v>
      </c>
      <c r="BS344" s="36" t="s">
        <v>1727</v>
      </c>
      <c r="BT344" s="36" t="s">
        <v>1881</v>
      </c>
      <c r="BU344" s="36" t="s">
        <v>1882</v>
      </c>
      <c r="BV344" s="36" t="s">
        <v>1883</v>
      </c>
      <c r="BW344" s="36" t="s">
        <v>2052</v>
      </c>
      <c r="BX344" s="36" t="s">
        <v>1884</v>
      </c>
      <c r="BY344" s="36" t="s">
        <v>1885</v>
      </c>
      <c r="BZ344" s="36" t="s">
        <v>1886</v>
      </c>
    </row>
    <row r="345" spans="1:78" hidden="1" x14ac:dyDescent="0.3">
      <c r="A345" s="12" t="s">
        <v>634</v>
      </c>
      <c r="B345" s="11" t="s">
        <v>1358</v>
      </c>
      <c r="C345" s="20">
        <v>571</v>
      </c>
      <c r="D345" s="25">
        <v>2638</v>
      </c>
      <c r="E345" s="22">
        <v>43.152909999999999</v>
      </c>
      <c r="F345" s="22">
        <v>-73.096649999999997</v>
      </c>
      <c r="G345" s="15" t="s">
        <v>1303</v>
      </c>
      <c r="H345" s="15" t="s">
        <v>1200</v>
      </c>
      <c r="I345" s="17" t="s">
        <v>1233</v>
      </c>
      <c r="J345" s="12" t="s">
        <v>635</v>
      </c>
      <c r="K345" s="13">
        <v>58</v>
      </c>
      <c r="L345" s="11">
        <v>58</v>
      </c>
      <c r="M345" s="52">
        <v>33764</v>
      </c>
      <c r="N345" s="11">
        <v>32</v>
      </c>
      <c r="O345" s="11">
        <v>32</v>
      </c>
      <c r="P345" s="11">
        <v>5.84375</v>
      </c>
      <c r="Q345" s="11">
        <v>5.84375</v>
      </c>
      <c r="R345" s="11">
        <v>33.057242020471101</v>
      </c>
      <c r="S345" s="11">
        <v>33.057242020471101</v>
      </c>
      <c r="T345" s="11">
        <v>58.4375</v>
      </c>
      <c r="U345" s="11">
        <v>1.0330388131397199</v>
      </c>
      <c r="V345" s="11">
        <v>5.3620422886783796</v>
      </c>
      <c r="W345" s="11">
        <v>5.3620422886783796</v>
      </c>
      <c r="X345" s="11">
        <v>30.332291706668201</v>
      </c>
      <c r="Y345" s="11">
        <v>30.332291706668201</v>
      </c>
      <c r="Z345" s="11">
        <v>53.6204228867838</v>
      </c>
      <c r="AA345" s="11">
        <v>1</v>
      </c>
      <c r="AB345" s="11">
        <v>0</v>
      </c>
      <c r="AC345" s="11">
        <v>193.90000009536701</v>
      </c>
      <c r="AD345" s="11"/>
      <c r="AE345" s="11"/>
      <c r="AF345" s="11">
        <v>5</v>
      </c>
      <c r="AG345" s="67">
        <v>32</v>
      </c>
      <c r="AH345" s="67">
        <v>32</v>
      </c>
      <c r="AI345" s="67">
        <v>5.46875</v>
      </c>
      <c r="AJ345" s="67">
        <v>5.46875</v>
      </c>
      <c r="AK345" s="67">
        <v>30.935921676911455</v>
      </c>
      <c r="AL345" s="67">
        <v>30.935921676911455</v>
      </c>
      <c r="AM345" s="67">
        <v>54.6875</v>
      </c>
      <c r="AN345" s="67">
        <v>0.96674755240348287</v>
      </c>
      <c r="AO345" s="67">
        <v>3.7503867969491362</v>
      </c>
      <c r="AP345" s="67">
        <v>3.7503867969491362</v>
      </c>
      <c r="AQ345" s="67">
        <v>21.215391489561839</v>
      </c>
      <c r="AR345" s="67">
        <v>21.215391489561839</v>
      </c>
      <c r="AS345" s="67">
        <v>37.50386796949136</v>
      </c>
      <c r="AT345" s="67">
        <v>1</v>
      </c>
      <c r="AU345" s="67">
        <v>0</v>
      </c>
      <c r="AV345" s="67">
        <v>193.90000009536743</v>
      </c>
      <c r="AW345" s="67">
        <v>63.954124547323431</v>
      </c>
      <c r="AX345" s="67">
        <v>0</v>
      </c>
      <c r="AY345" s="67">
        <v>8</v>
      </c>
      <c r="AZ345" s="13" t="s">
        <v>2109</v>
      </c>
      <c r="BA345" s="13" t="s">
        <v>2110</v>
      </c>
      <c r="BB345" s="13" t="s">
        <v>2109</v>
      </c>
      <c r="BC345" s="13" t="s">
        <v>2109</v>
      </c>
      <c r="BD345" s="38">
        <v>933878</v>
      </c>
      <c r="BE345" s="40" t="s">
        <v>1460</v>
      </c>
      <c r="BF345" s="39" t="s">
        <v>2018</v>
      </c>
      <c r="BG345" s="39" t="s">
        <v>2019</v>
      </c>
      <c r="BH345" s="39" t="s">
        <v>1822</v>
      </c>
      <c r="BI345" s="39" t="s">
        <v>1534</v>
      </c>
      <c r="BJ345" s="39" t="s">
        <v>1535</v>
      </c>
      <c r="BK345" s="39" t="s">
        <v>1536</v>
      </c>
      <c r="BL345" s="39" t="s">
        <v>1537</v>
      </c>
      <c r="BM345" s="39" t="s">
        <v>1538</v>
      </c>
      <c r="BN345" s="39" t="s">
        <v>1539</v>
      </c>
      <c r="BO345" s="39" t="s">
        <v>1540</v>
      </c>
      <c r="BP345" s="39" t="s">
        <v>1541</v>
      </c>
      <c r="BQ345" s="39" t="s">
        <v>1542</v>
      </c>
      <c r="BR345" s="39" t="s">
        <v>1543</v>
      </c>
      <c r="BS345" s="39" t="s">
        <v>1544</v>
      </c>
      <c r="BT345" s="39" t="s">
        <v>1825</v>
      </c>
      <c r="BU345" s="39" t="s">
        <v>1826</v>
      </c>
      <c r="BV345" s="39" t="s">
        <v>1827</v>
      </c>
      <c r="BW345" s="39" t="s">
        <v>2047</v>
      </c>
      <c r="BX345" s="39" t="s">
        <v>2020</v>
      </c>
      <c r="BY345" s="39" t="s">
        <v>1829</v>
      </c>
      <c r="BZ345" s="39" t="s">
        <v>1225</v>
      </c>
    </row>
    <row r="346" spans="1:78" hidden="1" x14ac:dyDescent="0.3">
      <c r="A346" s="12" t="s">
        <v>636</v>
      </c>
      <c r="B346" s="11" t="s">
        <v>1358</v>
      </c>
      <c r="C346" s="20">
        <v>572</v>
      </c>
      <c r="D346" s="25">
        <v>2638</v>
      </c>
      <c r="E346" s="22">
        <v>43.159309999999998</v>
      </c>
      <c r="F346" s="22">
        <v>-73.096940000000004</v>
      </c>
      <c r="G346" s="15" t="s">
        <v>1303</v>
      </c>
      <c r="H346" s="15" t="s">
        <v>1200</v>
      </c>
      <c r="I346" s="17" t="s">
        <v>1233</v>
      </c>
      <c r="J346" s="12" t="s">
        <v>637</v>
      </c>
      <c r="K346" s="13">
        <v>58</v>
      </c>
      <c r="L346" s="11">
        <v>58</v>
      </c>
      <c r="M346" s="52">
        <v>33764</v>
      </c>
      <c r="N346" s="11">
        <v>36</v>
      </c>
      <c r="O346" s="11">
        <v>36</v>
      </c>
      <c r="P346" s="11">
        <v>6.3333333333333304</v>
      </c>
      <c r="Q346" s="11">
        <v>6.3333333333333304</v>
      </c>
      <c r="R346" s="11">
        <v>38</v>
      </c>
      <c r="S346" s="11">
        <v>38</v>
      </c>
      <c r="T346" s="11">
        <v>63.3333333333333</v>
      </c>
      <c r="U346" s="11">
        <v>1.05555555555556</v>
      </c>
      <c r="V346" s="11">
        <v>6.22645374178067</v>
      </c>
      <c r="W346" s="11">
        <v>6.22645374178067</v>
      </c>
      <c r="X346" s="11">
        <v>37.358722450683999</v>
      </c>
      <c r="Y346" s="11">
        <v>37.358722450683999</v>
      </c>
      <c r="Z346" s="11">
        <v>62.2645374178067</v>
      </c>
      <c r="AA346" s="11">
        <v>1</v>
      </c>
      <c r="AB346" s="11">
        <v>0</v>
      </c>
      <c r="AC346" s="11">
        <v>244.19999694824199</v>
      </c>
      <c r="AD346" s="11"/>
      <c r="AE346" s="11"/>
      <c r="AF346" s="11">
        <v>4</v>
      </c>
      <c r="AG346" s="67">
        <v>36</v>
      </c>
      <c r="AH346" s="67">
        <v>36</v>
      </c>
      <c r="AI346" s="67">
        <v>6.1111111111111107</v>
      </c>
      <c r="AJ346" s="67">
        <v>6.1111111111111107</v>
      </c>
      <c r="AK346" s="67">
        <v>36.666666666666664</v>
      </c>
      <c r="AL346" s="67">
        <v>36.666666666666664</v>
      </c>
      <c r="AM346" s="67">
        <v>61.111111111111107</v>
      </c>
      <c r="AN346" s="67">
        <v>1.0185185185185184</v>
      </c>
      <c r="AO346" s="67">
        <v>4.9770680142722794</v>
      </c>
      <c r="AP346" s="67">
        <v>4.9770680142722794</v>
      </c>
      <c r="AQ346" s="67">
        <v>29.862408085633675</v>
      </c>
      <c r="AR346" s="67">
        <v>29.862408085633675</v>
      </c>
      <c r="AS346" s="67">
        <v>49.770680142722796</v>
      </c>
      <c r="AT346" s="67">
        <v>1</v>
      </c>
      <c r="AU346" s="67">
        <v>0</v>
      </c>
      <c r="AV346" s="67">
        <v>244.19999694824219</v>
      </c>
      <c r="AW346" s="67">
        <v>70.3557793575566</v>
      </c>
      <c r="AX346" s="67">
        <v>0</v>
      </c>
      <c r="AY346" s="67">
        <v>5</v>
      </c>
      <c r="AZ346" s="13" t="s">
        <v>2109</v>
      </c>
      <c r="BA346" s="13" t="s">
        <v>2110</v>
      </c>
      <c r="BB346" s="13" t="s">
        <v>2109</v>
      </c>
      <c r="BC346" s="13" t="s">
        <v>2109</v>
      </c>
      <c r="BD346" s="38">
        <v>933878</v>
      </c>
      <c r="BE346" s="40" t="s">
        <v>1460</v>
      </c>
      <c r="BF346" s="39" t="s">
        <v>2018</v>
      </c>
      <c r="BG346" s="39" t="s">
        <v>2019</v>
      </c>
      <c r="BH346" s="39" t="s">
        <v>1822</v>
      </c>
      <c r="BI346" s="39" t="s">
        <v>1534</v>
      </c>
      <c r="BJ346" s="39" t="s">
        <v>1535</v>
      </c>
      <c r="BK346" s="39" t="s">
        <v>1536</v>
      </c>
      <c r="BL346" s="39" t="s">
        <v>1537</v>
      </c>
      <c r="BM346" s="39" t="s">
        <v>1538</v>
      </c>
      <c r="BN346" s="39" t="s">
        <v>1539</v>
      </c>
      <c r="BO346" s="39" t="s">
        <v>1540</v>
      </c>
      <c r="BP346" s="39" t="s">
        <v>1541</v>
      </c>
      <c r="BQ346" s="39" t="s">
        <v>1542</v>
      </c>
      <c r="BR346" s="39" t="s">
        <v>1543</v>
      </c>
      <c r="BS346" s="39" t="s">
        <v>1544</v>
      </c>
      <c r="BT346" s="39" t="s">
        <v>1825</v>
      </c>
      <c r="BU346" s="39" t="s">
        <v>1826</v>
      </c>
      <c r="BV346" s="39" t="s">
        <v>1827</v>
      </c>
      <c r="BW346" s="39" t="s">
        <v>2047</v>
      </c>
      <c r="BX346" s="39" t="s">
        <v>2020</v>
      </c>
      <c r="BY346" s="39" t="s">
        <v>1829</v>
      </c>
      <c r="BZ346" s="39" t="s">
        <v>1225</v>
      </c>
    </row>
    <row r="347" spans="1:78" x14ac:dyDescent="0.3">
      <c r="A347" s="12" t="s">
        <v>638</v>
      </c>
      <c r="B347" s="11" t="s">
        <v>1380</v>
      </c>
      <c r="C347" s="20">
        <v>573</v>
      </c>
      <c r="D347" s="12">
        <v>4256</v>
      </c>
      <c r="E347" s="22">
        <v>43.254019999999997</v>
      </c>
      <c r="F347" s="22">
        <v>-73.054329999999993</v>
      </c>
      <c r="G347" s="15" t="s">
        <v>1303</v>
      </c>
      <c r="H347" s="15" t="s">
        <v>2540</v>
      </c>
      <c r="I347" s="17" t="s">
        <v>1217</v>
      </c>
      <c r="J347" s="12" t="s">
        <v>639</v>
      </c>
      <c r="K347" s="13">
        <v>58</v>
      </c>
      <c r="L347" s="11">
        <v>58</v>
      </c>
      <c r="M347" s="52">
        <v>34543</v>
      </c>
      <c r="N347" s="11">
        <v>22</v>
      </c>
      <c r="O347" s="11">
        <v>22</v>
      </c>
      <c r="P347" s="11">
        <v>4.0454545454545503</v>
      </c>
      <c r="Q347" s="11">
        <v>4.0454545454545503</v>
      </c>
      <c r="R347" s="11">
        <v>18.974863755649299</v>
      </c>
      <c r="S347" s="11">
        <v>18.974863755649299</v>
      </c>
      <c r="T347" s="11">
        <v>40.454545454545503</v>
      </c>
      <c r="U347" s="11">
        <v>0.86249380707497003</v>
      </c>
      <c r="V347" s="11">
        <v>5.5537757436553301</v>
      </c>
      <c r="W347" s="11">
        <v>5.5537757436553301</v>
      </c>
      <c r="X347" s="11">
        <v>26.049517274566099</v>
      </c>
      <c r="Y347" s="11">
        <v>26.049517274566099</v>
      </c>
      <c r="Z347" s="11">
        <v>55.537757436553299</v>
      </c>
      <c r="AA347" s="11">
        <v>1</v>
      </c>
      <c r="AB347" s="11">
        <v>0</v>
      </c>
      <c r="AC347" s="11">
        <v>131.10000000149</v>
      </c>
      <c r="AD347" s="11"/>
      <c r="AE347" s="11"/>
      <c r="AF347" s="11">
        <v>15</v>
      </c>
      <c r="AG347" s="67">
        <v>22</v>
      </c>
      <c r="AH347" s="67">
        <v>22</v>
      </c>
      <c r="AI347" s="67">
        <v>4.2272727272727275</v>
      </c>
      <c r="AJ347" s="67">
        <v>4.2272727272727275</v>
      </c>
      <c r="AK347" s="67">
        <v>19.827666621071771</v>
      </c>
      <c r="AL347" s="67">
        <v>19.827666621071771</v>
      </c>
      <c r="AM347" s="67">
        <v>42.272727272727273</v>
      </c>
      <c r="AN347" s="67">
        <v>0.90125757368508053</v>
      </c>
      <c r="AO347" s="67">
        <v>5.3714721586191922</v>
      </c>
      <c r="AP347" s="67">
        <v>5.3714721586191922</v>
      </c>
      <c r="AQ347" s="67">
        <v>25.194437666240237</v>
      </c>
      <c r="AR347" s="67">
        <v>25.194437666240237</v>
      </c>
      <c r="AS347" s="67">
        <v>53.714721586191928</v>
      </c>
      <c r="AT347" s="67">
        <v>1</v>
      </c>
      <c r="AU347" s="67">
        <v>0</v>
      </c>
      <c r="AV347" s="67">
        <v>131.10000000149012</v>
      </c>
      <c r="AW347" s="67">
        <v>52.0548314542431</v>
      </c>
      <c r="AX347" s="67">
        <v>0</v>
      </c>
      <c r="AY347" s="67">
        <v>13</v>
      </c>
      <c r="AZ347" s="13">
        <v>0</v>
      </c>
      <c r="BA347" s="13">
        <v>0</v>
      </c>
      <c r="BB347" s="13">
        <v>0</v>
      </c>
      <c r="BC347" s="13" t="s">
        <v>2108</v>
      </c>
      <c r="BD347" s="37">
        <v>687547</v>
      </c>
      <c r="BE347" s="36" t="s">
        <v>1380</v>
      </c>
      <c r="BF347" s="36" t="s">
        <v>1970</v>
      </c>
      <c r="BG347" s="36" t="s">
        <v>1971</v>
      </c>
      <c r="BH347" s="36" t="s">
        <v>1688</v>
      </c>
      <c r="BI347" s="36" t="s">
        <v>1498</v>
      </c>
      <c r="BJ347" s="36" t="s">
        <v>1499</v>
      </c>
      <c r="BK347" s="36" t="s">
        <v>1518</v>
      </c>
      <c r="BL347" s="36" t="s">
        <v>1519</v>
      </c>
      <c r="BM347" s="36" t="s">
        <v>1502</v>
      </c>
      <c r="BN347" s="36" t="s">
        <v>1503</v>
      </c>
      <c r="BO347" s="36" t="s">
        <v>1520</v>
      </c>
      <c r="BP347" s="36" t="s">
        <v>1521</v>
      </c>
      <c r="BQ347" s="36" t="s">
        <v>1522</v>
      </c>
      <c r="BR347" s="36" t="s">
        <v>1691</v>
      </c>
      <c r="BS347" s="36" t="s">
        <v>1692</v>
      </c>
      <c r="BT347" s="36" t="s">
        <v>1693</v>
      </c>
      <c r="BU347" s="36" t="s">
        <v>1694</v>
      </c>
      <c r="BV347" s="36" t="s">
        <v>1695</v>
      </c>
      <c r="BW347" s="36" t="s">
        <v>2035</v>
      </c>
      <c r="BX347" s="36" t="s">
        <v>1972</v>
      </c>
      <c r="BY347" s="36" t="s">
        <v>1697</v>
      </c>
      <c r="BZ347" s="36" t="s">
        <v>1698</v>
      </c>
    </row>
    <row r="348" spans="1:78" x14ac:dyDescent="0.3">
      <c r="A348" s="12" t="s">
        <v>640</v>
      </c>
      <c r="B348" s="11" t="s">
        <v>1380</v>
      </c>
      <c r="C348" s="20">
        <v>574</v>
      </c>
      <c r="D348" s="12">
        <v>4256</v>
      </c>
      <c r="E348" s="22">
        <v>43.254019999999997</v>
      </c>
      <c r="F348" s="22">
        <v>-73.054329999999993</v>
      </c>
      <c r="G348" s="15" t="s">
        <v>1303</v>
      </c>
      <c r="H348" s="15" t="s">
        <v>2540</v>
      </c>
      <c r="I348" s="17" t="s">
        <v>1217</v>
      </c>
      <c r="J348" s="12" t="s">
        <v>641</v>
      </c>
      <c r="K348" s="13">
        <v>58</v>
      </c>
      <c r="L348" s="11">
        <v>58</v>
      </c>
      <c r="M348" s="52">
        <v>34543</v>
      </c>
      <c r="N348" s="11">
        <v>22</v>
      </c>
      <c r="O348" s="11">
        <v>22</v>
      </c>
      <c r="P348" s="11">
        <v>4.6363636363636402</v>
      </c>
      <c r="Q348" s="11">
        <v>4.6363636363636402</v>
      </c>
      <c r="R348" s="11">
        <v>21.746473068272302</v>
      </c>
      <c r="S348" s="11">
        <v>21.746473068272302</v>
      </c>
      <c r="T348" s="11">
        <v>46.363636363636402</v>
      </c>
      <c r="U348" s="11">
        <v>0.98847604855783</v>
      </c>
      <c r="V348" s="11">
        <v>4.4898724680782403</v>
      </c>
      <c r="W348" s="11">
        <v>4.4898724680782403</v>
      </c>
      <c r="X348" s="11">
        <v>21.0593685838715</v>
      </c>
      <c r="Y348" s="11">
        <v>21.0593685838715</v>
      </c>
      <c r="Z348" s="11">
        <v>44.898724680782401</v>
      </c>
      <c r="AA348" s="11">
        <v>1</v>
      </c>
      <c r="AB348" s="11">
        <v>0</v>
      </c>
      <c r="AC348" s="11">
        <v>133.30000000447001</v>
      </c>
      <c r="AD348" s="11"/>
      <c r="AE348" s="11"/>
      <c r="AF348" s="11">
        <v>13</v>
      </c>
      <c r="AG348" s="67">
        <v>22</v>
      </c>
      <c r="AH348" s="67">
        <v>22</v>
      </c>
      <c r="AI348" s="67">
        <v>4.5909090909090908</v>
      </c>
      <c r="AJ348" s="67">
        <v>4.5909090909090908</v>
      </c>
      <c r="AK348" s="67">
        <v>21.533272351916654</v>
      </c>
      <c r="AL348" s="67">
        <v>21.533272351916654</v>
      </c>
      <c r="AM348" s="67">
        <v>45.909090909090914</v>
      </c>
      <c r="AN348" s="67">
        <v>0.9787851069053024</v>
      </c>
      <c r="AO348" s="67">
        <v>4.1620405101332762</v>
      </c>
      <c r="AP348" s="67">
        <v>4.1620405101332762</v>
      </c>
      <c r="AQ348" s="67">
        <v>19.521700401752668</v>
      </c>
      <c r="AR348" s="67">
        <v>19.521700401752668</v>
      </c>
      <c r="AS348" s="67">
        <v>41.620405101332764</v>
      </c>
      <c r="AT348" s="67">
        <v>1</v>
      </c>
      <c r="AU348" s="67">
        <v>0</v>
      </c>
      <c r="AV348" s="67">
        <v>133.30000000447035</v>
      </c>
      <c r="AW348" s="67">
        <v>54.027071368022632</v>
      </c>
      <c r="AX348" s="67">
        <v>0</v>
      </c>
      <c r="AY348" s="67">
        <v>12</v>
      </c>
      <c r="AZ348" s="13">
        <v>0</v>
      </c>
      <c r="BA348" s="13">
        <v>0</v>
      </c>
      <c r="BB348" s="13">
        <v>0</v>
      </c>
      <c r="BC348" s="13" t="s">
        <v>2108</v>
      </c>
      <c r="BD348" s="37">
        <v>687547</v>
      </c>
      <c r="BE348" s="36" t="s">
        <v>1380</v>
      </c>
      <c r="BF348" s="36" t="s">
        <v>1970</v>
      </c>
      <c r="BG348" s="36" t="s">
        <v>1971</v>
      </c>
      <c r="BH348" s="36" t="s">
        <v>1688</v>
      </c>
      <c r="BI348" s="36" t="s">
        <v>1498</v>
      </c>
      <c r="BJ348" s="36" t="s">
        <v>1499</v>
      </c>
      <c r="BK348" s="36" t="s">
        <v>1518</v>
      </c>
      <c r="BL348" s="36" t="s">
        <v>1519</v>
      </c>
      <c r="BM348" s="36" t="s">
        <v>1502</v>
      </c>
      <c r="BN348" s="36" t="s">
        <v>1503</v>
      </c>
      <c r="BO348" s="36" t="s">
        <v>1520</v>
      </c>
      <c r="BP348" s="36" t="s">
        <v>1521</v>
      </c>
      <c r="BQ348" s="36" t="s">
        <v>1522</v>
      </c>
      <c r="BR348" s="36" t="s">
        <v>1691</v>
      </c>
      <c r="BS348" s="36" t="s">
        <v>1692</v>
      </c>
      <c r="BT348" s="36" t="s">
        <v>1693</v>
      </c>
      <c r="BU348" s="36" t="s">
        <v>1694</v>
      </c>
      <c r="BV348" s="36" t="s">
        <v>1695</v>
      </c>
      <c r="BW348" s="36" t="s">
        <v>2035</v>
      </c>
      <c r="BX348" s="36" t="s">
        <v>1972</v>
      </c>
      <c r="BY348" s="36" t="s">
        <v>1697</v>
      </c>
      <c r="BZ348" s="36" t="s">
        <v>1698</v>
      </c>
    </row>
    <row r="349" spans="1:78" hidden="1" x14ac:dyDescent="0.3">
      <c r="A349" s="12" t="s">
        <v>642</v>
      </c>
      <c r="B349" s="11" t="s">
        <v>1353</v>
      </c>
      <c r="C349" s="20">
        <v>575</v>
      </c>
      <c r="D349" s="25">
        <v>2290</v>
      </c>
      <c r="E349" s="22">
        <v>43.428600000000003</v>
      </c>
      <c r="F349" s="22">
        <v>-73.020380000000003</v>
      </c>
      <c r="G349" s="15" t="s">
        <v>1303</v>
      </c>
      <c r="H349" s="15" t="s">
        <v>2085</v>
      </c>
      <c r="I349" s="17" t="s">
        <v>1221</v>
      </c>
      <c r="J349" s="12" t="s">
        <v>643</v>
      </c>
      <c r="K349" s="13">
        <v>58</v>
      </c>
      <c r="L349" s="11">
        <v>58</v>
      </c>
      <c r="M349" s="52">
        <v>33473</v>
      </c>
      <c r="N349" s="11">
        <v>31</v>
      </c>
      <c r="O349" s="11">
        <v>31</v>
      </c>
      <c r="P349" s="11">
        <v>4.67741935483871</v>
      </c>
      <c r="Q349" s="11">
        <v>4.67741935483871</v>
      </c>
      <c r="R349" s="11">
        <v>26.042768793882399</v>
      </c>
      <c r="S349" s="11">
        <v>26.042768793882399</v>
      </c>
      <c r="T349" s="11">
        <v>46.774193548387103</v>
      </c>
      <c r="U349" s="11">
        <v>0.84008931593168901</v>
      </c>
      <c r="V349" s="11">
        <v>4.4202310173453796</v>
      </c>
      <c r="W349" s="11">
        <v>4.4202310173453796</v>
      </c>
      <c r="X349" s="11">
        <v>24.610804733851499</v>
      </c>
      <c r="Y349" s="11">
        <v>24.610804733851499</v>
      </c>
      <c r="Z349" s="11">
        <v>44.202310173453803</v>
      </c>
      <c r="AA349" s="11">
        <v>1</v>
      </c>
      <c r="AB349" s="11">
        <v>0</v>
      </c>
      <c r="AC349" s="11">
        <v>320.30000066757202</v>
      </c>
      <c r="AD349" s="11"/>
      <c r="AE349" s="11"/>
      <c r="AF349" s="11">
        <v>13</v>
      </c>
      <c r="AG349" s="67">
        <v>31</v>
      </c>
      <c r="AH349" s="67">
        <v>30</v>
      </c>
      <c r="AI349" s="67">
        <v>4.161290322580645</v>
      </c>
      <c r="AJ349" s="67">
        <v>4.3</v>
      </c>
      <c r="AK349" s="67">
        <v>23.169083961453961</v>
      </c>
      <c r="AL349" s="67">
        <v>23.552069972722141</v>
      </c>
      <c r="AM349" s="67">
        <v>42.300766408064973</v>
      </c>
      <c r="AN349" s="67">
        <v>0.75974419266845616</v>
      </c>
      <c r="AO349" s="67">
        <v>3.3993131374381784</v>
      </c>
      <c r="AP349" s="67">
        <v>4.0963130077357066</v>
      </c>
      <c r="AQ349" s="67">
        <v>18.926574544728201</v>
      </c>
      <c r="AR349" s="67">
        <v>22.436430369386805</v>
      </c>
      <c r="AS349" s="67">
        <v>40.297018528964223</v>
      </c>
      <c r="AT349" s="67">
        <v>0.82984701877486533</v>
      </c>
      <c r="AU349" s="67">
        <v>54.5</v>
      </c>
      <c r="AV349" s="67">
        <v>265.80000066757202</v>
      </c>
      <c r="AW349" s="67">
        <v>46.690357113490094</v>
      </c>
      <c r="AX349" s="67">
        <v>0</v>
      </c>
      <c r="AY349" s="67">
        <v>19</v>
      </c>
      <c r="AZ349" s="13">
        <v>0</v>
      </c>
      <c r="BA349" s="13">
        <v>0</v>
      </c>
      <c r="BB349" s="13">
        <v>0</v>
      </c>
      <c r="BC349" s="13" t="s">
        <v>2108</v>
      </c>
      <c r="BD349" s="37">
        <v>684916</v>
      </c>
      <c r="BE349" s="36" t="s">
        <v>1353</v>
      </c>
      <c r="BF349" s="36" t="s">
        <v>1920</v>
      </c>
      <c r="BG349" s="36" t="s">
        <v>1921</v>
      </c>
      <c r="BH349" s="36" t="s">
        <v>1595</v>
      </c>
      <c r="BI349" s="36" t="s">
        <v>1534</v>
      </c>
      <c r="BJ349" s="36" t="s">
        <v>1535</v>
      </c>
      <c r="BK349" s="36" t="s">
        <v>1554</v>
      </c>
      <c r="BL349" s="36" t="s">
        <v>1555</v>
      </c>
      <c r="BM349" s="36" t="s">
        <v>1538</v>
      </c>
      <c r="BN349" s="36" t="s">
        <v>1539</v>
      </c>
      <c r="BO349" s="36" t="s">
        <v>1556</v>
      </c>
      <c r="BP349" s="36" t="s">
        <v>1557</v>
      </c>
      <c r="BQ349" s="36" t="s">
        <v>1558</v>
      </c>
      <c r="BR349" s="36" t="s">
        <v>1598</v>
      </c>
      <c r="BS349" s="36" t="s">
        <v>1599</v>
      </c>
      <c r="BT349" s="36" t="s">
        <v>1600</v>
      </c>
      <c r="BU349" s="36" t="s">
        <v>1601</v>
      </c>
      <c r="BV349" s="36" t="s">
        <v>1638</v>
      </c>
      <c r="BW349" s="36" t="s">
        <v>2030</v>
      </c>
      <c r="BX349" s="36" t="s">
        <v>1922</v>
      </c>
      <c r="BY349" s="36" t="s">
        <v>1640</v>
      </c>
      <c r="BZ349" s="36" t="s">
        <v>1641</v>
      </c>
    </row>
    <row r="350" spans="1:78" x14ac:dyDescent="0.3">
      <c r="A350" s="12" t="s">
        <v>644</v>
      </c>
      <c r="B350" s="11" t="s">
        <v>1359</v>
      </c>
      <c r="C350" s="20">
        <v>576</v>
      </c>
      <c r="D350" s="25">
        <v>10138</v>
      </c>
      <c r="E350" s="22">
        <v>43.400291000000003</v>
      </c>
      <c r="F350" s="22">
        <v>-73.046375999999995</v>
      </c>
      <c r="G350" s="15" t="s">
        <v>1303</v>
      </c>
      <c r="H350" s="15" t="s">
        <v>2540</v>
      </c>
      <c r="I350" s="47" t="s">
        <v>1131</v>
      </c>
      <c r="J350" s="12" t="s">
        <v>645</v>
      </c>
      <c r="K350" s="13">
        <v>58</v>
      </c>
      <c r="L350" s="11">
        <v>58</v>
      </c>
      <c r="M350" s="52">
        <v>34555</v>
      </c>
      <c r="N350" s="11">
        <v>11</v>
      </c>
      <c r="O350" s="11">
        <v>11</v>
      </c>
      <c r="P350" s="11">
        <v>6.1818181818181799</v>
      </c>
      <c r="Q350" s="11">
        <v>6.1818181818181799</v>
      </c>
      <c r="R350" s="11">
        <v>20.502771431287901</v>
      </c>
      <c r="S350" s="11">
        <v>20.502771431287901</v>
      </c>
      <c r="T350" s="11">
        <v>61.818181818181799</v>
      </c>
      <c r="U350" s="11">
        <v>1.86388831193527</v>
      </c>
      <c r="V350" s="11">
        <v>6.05</v>
      </c>
      <c r="W350" s="11">
        <v>6.05</v>
      </c>
      <c r="X350" s="11">
        <v>20.065579981650199</v>
      </c>
      <c r="Y350" s="11">
        <v>20.065579981650199</v>
      </c>
      <c r="Z350" s="11">
        <v>60.5</v>
      </c>
      <c r="AA350" s="11">
        <v>1</v>
      </c>
      <c r="AB350" s="11">
        <v>0</v>
      </c>
      <c r="AC350" s="11">
        <v>100</v>
      </c>
      <c r="AD350" s="11"/>
      <c r="AE350" s="11"/>
      <c r="AF350" s="11">
        <v>3</v>
      </c>
      <c r="AG350" s="67">
        <v>11</v>
      </c>
      <c r="AH350" s="67">
        <v>11</v>
      </c>
      <c r="AI350" s="67">
        <v>5.7272727272727275</v>
      </c>
      <c r="AJ350" s="67">
        <v>5.7272727272727275</v>
      </c>
      <c r="AK350" s="67">
        <v>18.995214708399107</v>
      </c>
      <c r="AL350" s="67">
        <v>18.995214708399107</v>
      </c>
      <c r="AM350" s="67">
        <v>57.272727272727273</v>
      </c>
      <c r="AN350" s="67">
        <v>1.7268377007635554</v>
      </c>
      <c r="AO350" s="67">
        <v>5.62</v>
      </c>
      <c r="AP350" s="67">
        <v>5.62</v>
      </c>
      <c r="AQ350" s="67">
        <v>18.639431321797346</v>
      </c>
      <c r="AR350" s="67">
        <v>18.639431321797346</v>
      </c>
      <c r="AS350" s="67">
        <v>56.2</v>
      </c>
      <c r="AT350" s="67">
        <v>1</v>
      </c>
      <c r="AU350" s="67">
        <v>0</v>
      </c>
      <c r="AV350" s="67">
        <v>100</v>
      </c>
      <c r="AW350" s="67">
        <v>55.772286499525364</v>
      </c>
      <c r="AX350" s="67">
        <v>0</v>
      </c>
      <c r="AY350" s="67">
        <v>6</v>
      </c>
      <c r="AZ350" s="13" t="s">
        <v>2111</v>
      </c>
      <c r="BA350" s="13" t="s">
        <v>2109</v>
      </c>
      <c r="BB350" s="13" t="s">
        <v>2110</v>
      </c>
      <c r="BC350" s="13" t="s">
        <v>2112</v>
      </c>
      <c r="BD350" s="37">
        <v>683904</v>
      </c>
      <c r="BE350" s="36" t="s">
        <v>1359</v>
      </c>
      <c r="BF350" s="36" t="s">
        <v>1905</v>
      </c>
      <c r="BG350" s="36" t="s">
        <v>1906</v>
      </c>
      <c r="BH350" s="36" t="s">
        <v>1887</v>
      </c>
      <c r="BI350" s="36" t="s">
        <v>1498</v>
      </c>
      <c r="BJ350" s="36" t="s">
        <v>1499</v>
      </c>
      <c r="BK350" s="36" t="s">
        <v>1518</v>
      </c>
      <c r="BL350" s="36" t="s">
        <v>1519</v>
      </c>
      <c r="BM350" s="36" t="s">
        <v>1502</v>
      </c>
      <c r="BN350" s="36" t="s">
        <v>1503</v>
      </c>
      <c r="BO350" s="36" t="s">
        <v>1520</v>
      </c>
      <c r="BP350" s="36" t="s">
        <v>1521</v>
      </c>
      <c r="BQ350" s="36" t="s">
        <v>1522</v>
      </c>
      <c r="BR350" s="36" t="s">
        <v>1691</v>
      </c>
      <c r="BS350" s="36" t="s">
        <v>1692</v>
      </c>
      <c r="BT350" s="36" t="s">
        <v>1890</v>
      </c>
      <c r="BU350" s="36" t="s">
        <v>1891</v>
      </c>
      <c r="BV350" s="36" t="s">
        <v>1907</v>
      </c>
      <c r="BW350" s="36" t="s">
        <v>2055</v>
      </c>
      <c r="BX350" s="36" t="s">
        <v>1908</v>
      </c>
      <c r="BY350" s="36" t="s">
        <v>1909</v>
      </c>
      <c r="BZ350" s="36" t="s">
        <v>1910</v>
      </c>
    </row>
    <row r="351" spans="1:78" ht="28.8" x14ac:dyDescent="0.3">
      <c r="A351" s="12" t="s">
        <v>646</v>
      </c>
      <c r="B351" s="11" t="s">
        <v>1361</v>
      </c>
      <c r="C351" s="20">
        <v>577</v>
      </c>
      <c r="D351" s="25">
        <v>1854</v>
      </c>
      <c r="E351" s="22">
        <v>43.403799999999997</v>
      </c>
      <c r="F351" s="22">
        <v>-73.043819999999997</v>
      </c>
      <c r="G351" s="15" t="s">
        <v>1303</v>
      </c>
      <c r="H351" s="15" t="s">
        <v>2540</v>
      </c>
      <c r="I351" s="17" t="s">
        <v>1231</v>
      </c>
      <c r="J351" s="12" t="s">
        <v>647</v>
      </c>
      <c r="K351" s="13">
        <v>58</v>
      </c>
      <c r="L351" s="11">
        <v>58</v>
      </c>
      <c r="M351" s="52">
        <v>33451</v>
      </c>
      <c r="N351" s="11">
        <v>8</v>
      </c>
      <c r="O351" s="11">
        <v>8</v>
      </c>
      <c r="P351" s="11">
        <v>6.75</v>
      </c>
      <c r="Q351" s="11">
        <v>6.75</v>
      </c>
      <c r="R351" s="11">
        <v>19.091883092036799</v>
      </c>
      <c r="S351" s="11">
        <v>19.091883092036799</v>
      </c>
      <c r="T351" s="11">
        <v>67.5</v>
      </c>
      <c r="U351" s="11">
        <v>2.3864853865045998</v>
      </c>
      <c r="V351" s="11">
        <v>6.6543778801843301</v>
      </c>
      <c r="W351" s="11">
        <v>6.6543778801843301</v>
      </c>
      <c r="X351" s="11">
        <v>18.821422894624401</v>
      </c>
      <c r="Y351" s="11">
        <v>18.821422894624401</v>
      </c>
      <c r="Z351" s="11">
        <v>66.543778801843303</v>
      </c>
      <c r="AA351" s="11">
        <v>1</v>
      </c>
      <c r="AB351" s="11">
        <v>0</v>
      </c>
      <c r="AC351" s="11">
        <v>108.5</v>
      </c>
      <c r="AD351" s="11"/>
      <c r="AE351" s="11"/>
      <c r="AF351" s="11">
        <v>1</v>
      </c>
      <c r="AG351" s="67">
        <v>8</v>
      </c>
      <c r="AH351" s="67">
        <v>7</v>
      </c>
      <c r="AI351" s="67">
        <v>6.125</v>
      </c>
      <c r="AJ351" s="67">
        <v>7</v>
      </c>
      <c r="AK351" s="67">
        <v>17.324116139070416</v>
      </c>
      <c r="AL351" s="67">
        <v>18.520259177452136</v>
      </c>
      <c r="AM351" s="67">
        <v>65.479004268543974</v>
      </c>
      <c r="AN351" s="67">
        <v>2.3150323971815165</v>
      </c>
      <c r="AO351" s="67">
        <v>5.9400921658986174</v>
      </c>
      <c r="AP351" s="67">
        <v>5.9953488372093027</v>
      </c>
      <c r="AQ351" s="67">
        <v>16.801117805519997</v>
      </c>
      <c r="AR351" s="67">
        <v>15.862202046336082</v>
      </c>
      <c r="AS351" s="67">
        <v>56.081353157576864</v>
      </c>
      <c r="AT351" s="67">
        <v>0.99078341013824889</v>
      </c>
      <c r="AU351" s="67">
        <v>1</v>
      </c>
      <c r="AV351" s="67">
        <v>107.5</v>
      </c>
      <c r="AW351" s="67">
        <v>56.721888680842021</v>
      </c>
      <c r="AX351" s="67">
        <v>0</v>
      </c>
      <c r="AY351" s="67">
        <v>2</v>
      </c>
      <c r="AZ351" s="13" t="s">
        <v>2109</v>
      </c>
      <c r="BA351" s="13" t="s">
        <v>2109</v>
      </c>
      <c r="BB351" s="13" t="s">
        <v>2110</v>
      </c>
      <c r="BC351" s="13" t="s">
        <v>2114</v>
      </c>
      <c r="BD351" s="37">
        <v>689508</v>
      </c>
      <c r="BE351" s="36" t="s">
        <v>1361</v>
      </c>
      <c r="BF351" s="36" t="s">
        <v>1689</v>
      </c>
      <c r="BG351" s="36" t="s">
        <v>1690</v>
      </c>
      <c r="BH351" s="36" t="s">
        <v>1688</v>
      </c>
      <c r="BI351" s="36" t="s">
        <v>1498</v>
      </c>
      <c r="BJ351" s="36" t="s">
        <v>1499</v>
      </c>
      <c r="BK351" s="36" t="s">
        <v>1518</v>
      </c>
      <c r="BL351" s="36" t="s">
        <v>1519</v>
      </c>
      <c r="BM351" s="36" t="s">
        <v>1502</v>
      </c>
      <c r="BN351" s="36" t="s">
        <v>1503</v>
      </c>
      <c r="BO351" s="36" t="s">
        <v>1520</v>
      </c>
      <c r="BP351" s="36" t="s">
        <v>1521</v>
      </c>
      <c r="BQ351" s="36" t="s">
        <v>1522</v>
      </c>
      <c r="BR351" s="36" t="s">
        <v>1691</v>
      </c>
      <c r="BS351" s="36" t="s">
        <v>1692</v>
      </c>
      <c r="BT351" s="36" t="s">
        <v>1693</v>
      </c>
      <c r="BU351" s="36" t="s">
        <v>1694</v>
      </c>
      <c r="BV351" s="36" t="s">
        <v>1695</v>
      </c>
      <c r="BW351" s="36" t="s">
        <v>2035</v>
      </c>
      <c r="BX351" s="36" t="s">
        <v>1696</v>
      </c>
      <c r="BY351" s="36" t="s">
        <v>1697</v>
      </c>
      <c r="BZ351" s="36" t="s">
        <v>1698</v>
      </c>
    </row>
    <row r="352" spans="1:78" ht="28.8" x14ac:dyDescent="0.3">
      <c r="A352" s="12" t="s">
        <v>648</v>
      </c>
      <c r="B352" s="11" t="s">
        <v>1361</v>
      </c>
      <c r="C352" s="20">
        <v>578</v>
      </c>
      <c r="D352" s="25">
        <v>1854</v>
      </c>
      <c r="E352" s="22">
        <v>43.403759999999998</v>
      </c>
      <c r="F352" s="22">
        <v>-73.043539999999993</v>
      </c>
      <c r="G352" s="15" t="s">
        <v>1303</v>
      </c>
      <c r="H352" s="15" t="s">
        <v>2540</v>
      </c>
      <c r="I352" s="17" t="s">
        <v>1231</v>
      </c>
      <c r="J352" s="12" t="s">
        <v>649</v>
      </c>
      <c r="K352" s="13">
        <v>58</v>
      </c>
      <c r="L352" s="11">
        <v>58</v>
      </c>
      <c r="M352" s="52">
        <v>33451</v>
      </c>
      <c r="N352" s="11">
        <v>6</v>
      </c>
      <c r="O352" s="11">
        <v>6</v>
      </c>
      <c r="P352" s="11">
        <v>6.1666666666666696</v>
      </c>
      <c r="Q352" s="11">
        <v>6.1666666666666696</v>
      </c>
      <c r="R352" s="11">
        <v>15.1051867471629</v>
      </c>
      <c r="S352" s="11">
        <v>15.1051867471629</v>
      </c>
      <c r="T352" s="11">
        <v>61.6666666666667</v>
      </c>
      <c r="U352" s="11">
        <v>2.5175311245271601</v>
      </c>
      <c r="V352" s="11">
        <v>6.5343915331011404</v>
      </c>
      <c r="W352" s="11">
        <v>6.5343915331011404</v>
      </c>
      <c r="X352" s="11">
        <v>16.0059250356605</v>
      </c>
      <c r="Y352" s="11">
        <v>16.0059250356605</v>
      </c>
      <c r="Z352" s="11">
        <v>65.343915331011402</v>
      </c>
      <c r="AA352" s="11">
        <v>1</v>
      </c>
      <c r="AB352" s="11">
        <v>0</v>
      </c>
      <c r="AC352" s="11">
        <v>113.40000009536701</v>
      </c>
      <c r="AD352" s="11"/>
      <c r="AE352" s="11"/>
      <c r="AF352" s="11">
        <v>0</v>
      </c>
      <c r="AG352" s="67">
        <v>6</v>
      </c>
      <c r="AH352" s="67">
        <v>6</v>
      </c>
      <c r="AI352" s="67">
        <v>5.5</v>
      </c>
      <c r="AJ352" s="67">
        <v>5.5</v>
      </c>
      <c r="AK352" s="67">
        <v>13.472193585307478</v>
      </c>
      <c r="AL352" s="67">
        <v>13.472193585307478</v>
      </c>
      <c r="AM352" s="67">
        <v>55.000000000000007</v>
      </c>
      <c r="AN352" s="67">
        <v>2.2453655975512468</v>
      </c>
      <c r="AO352" s="67">
        <v>5.7989417974289204</v>
      </c>
      <c r="AP352" s="67">
        <v>5.7989417974289204</v>
      </c>
      <c r="AQ352" s="67">
        <v>14.204448451798786</v>
      </c>
      <c r="AR352" s="67">
        <v>14.204448451798786</v>
      </c>
      <c r="AS352" s="67">
        <v>57.989417974289204</v>
      </c>
      <c r="AT352" s="67">
        <v>1</v>
      </c>
      <c r="AU352" s="67">
        <v>0</v>
      </c>
      <c r="AV352" s="67">
        <v>113.40000009536743</v>
      </c>
      <c r="AW352" s="67">
        <v>53.284710572912701</v>
      </c>
      <c r="AX352" s="67">
        <v>0</v>
      </c>
      <c r="AY352" s="67">
        <v>3</v>
      </c>
      <c r="AZ352" s="13" t="s">
        <v>2109</v>
      </c>
      <c r="BA352" s="13" t="s">
        <v>2109</v>
      </c>
      <c r="BB352" s="13" t="s">
        <v>2110</v>
      </c>
      <c r="BC352" s="13" t="s">
        <v>2114</v>
      </c>
      <c r="BD352" s="37">
        <v>689508</v>
      </c>
      <c r="BE352" s="36" t="s">
        <v>1361</v>
      </c>
      <c r="BF352" s="36" t="s">
        <v>1689</v>
      </c>
      <c r="BG352" s="36" t="s">
        <v>1690</v>
      </c>
      <c r="BH352" s="36" t="s">
        <v>1688</v>
      </c>
      <c r="BI352" s="36" t="s">
        <v>1498</v>
      </c>
      <c r="BJ352" s="36" t="s">
        <v>1499</v>
      </c>
      <c r="BK352" s="36" t="s">
        <v>1518</v>
      </c>
      <c r="BL352" s="36" t="s">
        <v>1519</v>
      </c>
      <c r="BM352" s="36" t="s">
        <v>1502</v>
      </c>
      <c r="BN352" s="36" t="s">
        <v>1503</v>
      </c>
      <c r="BO352" s="36" t="s">
        <v>1520</v>
      </c>
      <c r="BP352" s="36" t="s">
        <v>1521</v>
      </c>
      <c r="BQ352" s="36" t="s">
        <v>1522</v>
      </c>
      <c r="BR352" s="36" t="s">
        <v>1691</v>
      </c>
      <c r="BS352" s="36" t="s">
        <v>1692</v>
      </c>
      <c r="BT352" s="36" t="s">
        <v>1693</v>
      </c>
      <c r="BU352" s="36" t="s">
        <v>1694</v>
      </c>
      <c r="BV352" s="36" t="s">
        <v>1695</v>
      </c>
      <c r="BW352" s="36" t="s">
        <v>2035</v>
      </c>
      <c r="BX352" s="36" t="s">
        <v>1696</v>
      </c>
      <c r="BY352" s="36" t="s">
        <v>1697</v>
      </c>
      <c r="BZ352" s="36" t="s">
        <v>1698</v>
      </c>
    </row>
    <row r="353" spans="1:78" ht="28.8" x14ac:dyDescent="0.3">
      <c r="A353" s="12" t="s">
        <v>650</v>
      </c>
      <c r="B353" s="11" t="s">
        <v>1361</v>
      </c>
      <c r="C353" s="20">
        <v>579</v>
      </c>
      <c r="D353" s="25">
        <v>1854</v>
      </c>
      <c r="E353" s="22">
        <v>43.403469999999999</v>
      </c>
      <c r="F353" s="22">
        <v>-73.042990000000003</v>
      </c>
      <c r="G353" s="15" t="s">
        <v>1303</v>
      </c>
      <c r="H353" s="15" t="s">
        <v>2540</v>
      </c>
      <c r="I353" s="17" t="s">
        <v>1231</v>
      </c>
      <c r="J353" s="12" t="s">
        <v>651</v>
      </c>
      <c r="K353" s="13">
        <v>58</v>
      </c>
      <c r="L353" s="11">
        <v>58</v>
      </c>
      <c r="M353" s="52">
        <v>33451</v>
      </c>
      <c r="N353" s="11">
        <v>15</v>
      </c>
      <c r="O353" s="11">
        <v>15</v>
      </c>
      <c r="P353" s="11">
        <v>5.3333333333333304</v>
      </c>
      <c r="Q353" s="11">
        <v>5.3333333333333304</v>
      </c>
      <c r="R353" s="11">
        <v>20.6559111797729</v>
      </c>
      <c r="S353" s="11">
        <v>20.6559111797729</v>
      </c>
      <c r="T353" s="11">
        <v>53.3333333333333</v>
      </c>
      <c r="U353" s="11">
        <v>1.37706074531819</v>
      </c>
      <c r="V353" s="11">
        <v>6.0646766169154196</v>
      </c>
      <c r="W353" s="11">
        <v>6.0646766169154196</v>
      </c>
      <c r="X353" s="11">
        <v>23.488391537447001</v>
      </c>
      <c r="Y353" s="11">
        <v>23.488391537447001</v>
      </c>
      <c r="Z353" s="11">
        <v>60.646766169154198</v>
      </c>
      <c r="AA353" s="11">
        <v>1</v>
      </c>
      <c r="AB353" s="11">
        <v>0</v>
      </c>
      <c r="AC353" s="11">
        <v>100.5</v>
      </c>
      <c r="AD353" s="11"/>
      <c r="AE353" s="11"/>
      <c r="AF353" s="11">
        <v>7</v>
      </c>
      <c r="AG353" s="67">
        <v>15</v>
      </c>
      <c r="AH353" s="67">
        <v>14</v>
      </c>
      <c r="AI353" s="67">
        <v>4.9333333333333336</v>
      </c>
      <c r="AJ353" s="67">
        <v>5.2857142857142856</v>
      </c>
      <c r="AK353" s="67">
        <v>19.106717841289925</v>
      </c>
      <c r="AL353" s="67">
        <v>19.777331901519403</v>
      </c>
      <c r="AM353" s="67">
        <v>51.064851391334209</v>
      </c>
      <c r="AN353" s="67">
        <v>1.318488793434627</v>
      </c>
      <c r="AO353" s="67">
        <v>5.1094527363184081</v>
      </c>
      <c r="AP353" s="67">
        <v>5.2397959183673466</v>
      </c>
      <c r="AQ353" s="67">
        <v>19.788825355995112</v>
      </c>
      <c r="AR353" s="67">
        <v>19.605521103147129</v>
      </c>
      <c r="AS353" s="67">
        <v>50.621237817471268</v>
      </c>
      <c r="AT353" s="67">
        <v>0.97512437810945274</v>
      </c>
      <c r="AU353" s="67">
        <v>2.5</v>
      </c>
      <c r="AV353" s="67">
        <v>98</v>
      </c>
      <c r="AW353" s="67">
        <v>53.363471096725199</v>
      </c>
      <c r="AX353" s="67">
        <v>0</v>
      </c>
      <c r="AY353" s="67">
        <v>9</v>
      </c>
      <c r="AZ353" s="13" t="s">
        <v>2109</v>
      </c>
      <c r="BA353" s="13" t="s">
        <v>2109</v>
      </c>
      <c r="BB353" s="13" t="s">
        <v>2110</v>
      </c>
      <c r="BC353" s="13" t="s">
        <v>2114</v>
      </c>
      <c r="BD353" s="37">
        <v>689508</v>
      </c>
      <c r="BE353" s="36" t="s">
        <v>1361</v>
      </c>
      <c r="BF353" s="36" t="s">
        <v>1689</v>
      </c>
      <c r="BG353" s="36" t="s">
        <v>1690</v>
      </c>
      <c r="BH353" s="36" t="s">
        <v>1688</v>
      </c>
      <c r="BI353" s="36" t="s">
        <v>1498</v>
      </c>
      <c r="BJ353" s="36" t="s">
        <v>1499</v>
      </c>
      <c r="BK353" s="36" t="s">
        <v>1518</v>
      </c>
      <c r="BL353" s="36" t="s">
        <v>1519</v>
      </c>
      <c r="BM353" s="36" t="s">
        <v>1502</v>
      </c>
      <c r="BN353" s="36" t="s">
        <v>1503</v>
      </c>
      <c r="BO353" s="36" t="s">
        <v>1520</v>
      </c>
      <c r="BP353" s="36" t="s">
        <v>1521</v>
      </c>
      <c r="BQ353" s="36" t="s">
        <v>1522</v>
      </c>
      <c r="BR353" s="36" t="s">
        <v>1691</v>
      </c>
      <c r="BS353" s="36" t="s">
        <v>1692</v>
      </c>
      <c r="BT353" s="36" t="s">
        <v>1693</v>
      </c>
      <c r="BU353" s="36" t="s">
        <v>1694</v>
      </c>
      <c r="BV353" s="36" t="s">
        <v>1695</v>
      </c>
      <c r="BW353" s="36" t="s">
        <v>2035</v>
      </c>
      <c r="BX353" s="36" t="s">
        <v>1696</v>
      </c>
      <c r="BY353" s="36" t="s">
        <v>1697</v>
      </c>
      <c r="BZ353" s="36" t="s">
        <v>1698</v>
      </c>
    </row>
    <row r="354" spans="1:78" ht="28.8" x14ac:dyDescent="0.3">
      <c r="A354" s="12" t="s">
        <v>652</v>
      </c>
      <c r="B354" s="11" t="s">
        <v>1361</v>
      </c>
      <c r="C354" s="20">
        <v>580</v>
      </c>
      <c r="D354" s="25">
        <v>1854</v>
      </c>
      <c r="E354" s="22">
        <v>43.405670000000001</v>
      </c>
      <c r="F354" s="22">
        <v>-73.04289</v>
      </c>
      <c r="G354" s="15" t="s">
        <v>1303</v>
      </c>
      <c r="H354" s="15" t="s">
        <v>2540</v>
      </c>
      <c r="I354" s="17" t="s">
        <v>1231</v>
      </c>
      <c r="J354" s="12" t="s">
        <v>653</v>
      </c>
      <c r="K354" s="13">
        <v>58</v>
      </c>
      <c r="L354" s="11">
        <v>58</v>
      </c>
      <c r="M354" s="52">
        <v>33451</v>
      </c>
      <c r="N354" s="11">
        <v>14</v>
      </c>
      <c r="O354" s="11">
        <v>14</v>
      </c>
      <c r="P354" s="11">
        <v>6.4285714285714297</v>
      </c>
      <c r="Q354" s="11">
        <v>6.4285714285714297</v>
      </c>
      <c r="R354" s="11">
        <v>24.053511772118199</v>
      </c>
      <c r="S354" s="11">
        <v>24.053511772118199</v>
      </c>
      <c r="T354" s="11">
        <v>64.285714285714306</v>
      </c>
      <c r="U354" s="11">
        <v>1.71810798372273</v>
      </c>
      <c r="V354" s="11">
        <v>6.8990384615384599</v>
      </c>
      <c r="W354" s="11">
        <v>6.8990384615384599</v>
      </c>
      <c r="X354" s="11">
        <v>25.813838221252901</v>
      </c>
      <c r="Y354" s="11">
        <v>25.813838221252901</v>
      </c>
      <c r="Z354" s="11">
        <v>68.990384615384599</v>
      </c>
      <c r="AA354" s="11">
        <v>1</v>
      </c>
      <c r="AB354" s="11">
        <v>0</v>
      </c>
      <c r="AC354" s="11">
        <v>104</v>
      </c>
      <c r="AD354" s="11"/>
      <c r="AE354" s="11"/>
      <c r="AF354" s="11">
        <v>2</v>
      </c>
      <c r="AG354" s="67">
        <v>14</v>
      </c>
      <c r="AH354" s="67">
        <v>14</v>
      </c>
      <c r="AI354" s="67">
        <v>6.5714285714285712</v>
      </c>
      <c r="AJ354" s="67">
        <v>6.5714285714285712</v>
      </c>
      <c r="AK354" s="67">
        <v>24.588034255943043</v>
      </c>
      <c r="AL354" s="67">
        <v>24.588034255943043</v>
      </c>
      <c r="AM354" s="67">
        <v>65.714285714285708</v>
      </c>
      <c r="AN354" s="67">
        <v>1.7562881611387888</v>
      </c>
      <c r="AO354" s="67">
        <v>6.5913461538461542</v>
      </c>
      <c r="AP354" s="67">
        <v>6.5913461538461542</v>
      </c>
      <c r="AQ354" s="67">
        <v>24.662559025322469</v>
      </c>
      <c r="AR354" s="67">
        <v>24.662559025322469</v>
      </c>
      <c r="AS354" s="67">
        <v>65.913461538461533</v>
      </c>
      <c r="AT354" s="67">
        <v>1</v>
      </c>
      <c r="AU354" s="67">
        <v>0</v>
      </c>
      <c r="AV354" s="67">
        <v>104</v>
      </c>
      <c r="AW354" s="67">
        <v>62.064995462830204</v>
      </c>
      <c r="AX354" s="67">
        <v>0</v>
      </c>
      <c r="AY354" s="67">
        <v>3</v>
      </c>
      <c r="AZ354" s="13" t="s">
        <v>2109</v>
      </c>
      <c r="BA354" s="13" t="s">
        <v>2109</v>
      </c>
      <c r="BB354" s="13" t="s">
        <v>2110</v>
      </c>
      <c r="BC354" s="13" t="s">
        <v>2114</v>
      </c>
      <c r="BD354" s="37">
        <v>689508</v>
      </c>
      <c r="BE354" s="36" t="s">
        <v>1361</v>
      </c>
      <c r="BF354" s="36" t="s">
        <v>1689</v>
      </c>
      <c r="BG354" s="36" t="s">
        <v>1690</v>
      </c>
      <c r="BH354" s="36" t="s">
        <v>1688</v>
      </c>
      <c r="BI354" s="36" t="s">
        <v>1498</v>
      </c>
      <c r="BJ354" s="36" t="s">
        <v>1499</v>
      </c>
      <c r="BK354" s="36" t="s">
        <v>1518</v>
      </c>
      <c r="BL354" s="36" t="s">
        <v>1519</v>
      </c>
      <c r="BM354" s="36" t="s">
        <v>1502</v>
      </c>
      <c r="BN354" s="36" t="s">
        <v>1503</v>
      </c>
      <c r="BO354" s="36" t="s">
        <v>1520</v>
      </c>
      <c r="BP354" s="36" t="s">
        <v>1521</v>
      </c>
      <c r="BQ354" s="36" t="s">
        <v>1522</v>
      </c>
      <c r="BR354" s="36" t="s">
        <v>1691</v>
      </c>
      <c r="BS354" s="36" t="s">
        <v>1692</v>
      </c>
      <c r="BT354" s="36" t="s">
        <v>1693</v>
      </c>
      <c r="BU354" s="36" t="s">
        <v>1694</v>
      </c>
      <c r="BV354" s="36" t="s">
        <v>1695</v>
      </c>
      <c r="BW354" s="36" t="s">
        <v>2035</v>
      </c>
      <c r="BX354" s="36" t="s">
        <v>1696</v>
      </c>
      <c r="BY354" s="36" t="s">
        <v>1697</v>
      </c>
      <c r="BZ354" s="36" t="s">
        <v>1698</v>
      </c>
    </row>
    <row r="355" spans="1:78" ht="28.8" x14ac:dyDescent="0.3">
      <c r="A355" s="12" t="s">
        <v>654</v>
      </c>
      <c r="B355" s="11" t="s">
        <v>1361</v>
      </c>
      <c r="C355" s="20">
        <v>581</v>
      </c>
      <c r="D355" s="25">
        <v>1854</v>
      </c>
      <c r="E355" s="22">
        <v>43.406590000000001</v>
      </c>
      <c r="F355" s="22">
        <v>-73.043480000000002</v>
      </c>
      <c r="G355" s="15" t="s">
        <v>1303</v>
      </c>
      <c r="H355" s="15" t="s">
        <v>2540</v>
      </c>
      <c r="I355" s="17" t="s">
        <v>1231</v>
      </c>
      <c r="J355" s="12" t="s">
        <v>655</v>
      </c>
      <c r="K355" s="13">
        <v>58</v>
      </c>
      <c r="L355" s="11">
        <v>58</v>
      </c>
      <c r="M355" s="52">
        <v>33451</v>
      </c>
      <c r="N355" s="11">
        <v>6</v>
      </c>
      <c r="O355" s="11">
        <v>6</v>
      </c>
      <c r="P355" s="11">
        <v>6.6666666666666696</v>
      </c>
      <c r="Q355" s="11">
        <v>6.6666666666666696</v>
      </c>
      <c r="R355" s="11">
        <v>16.3299316185545</v>
      </c>
      <c r="S355" s="11">
        <v>16.3299316185545</v>
      </c>
      <c r="T355" s="11">
        <v>66.6666666666667</v>
      </c>
      <c r="U355" s="11">
        <v>2.7216552697590899</v>
      </c>
      <c r="V355" s="11">
        <v>7.1870967741935496</v>
      </c>
      <c r="W355" s="11">
        <v>7.1870967741935496</v>
      </c>
      <c r="X355" s="11">
        <v>17.604719828777199</v>
      </c>
      <c r="Y355" s="11">
        <v>17.604719828777199</v>
      </c>
      <c r="Z355" s="11">
        <v>71.870967741935502</v>
      </c>
      <c r="AA355" s="11">
        <v>1</v>
      </c>
      <c r="AB355" s="11">
        <v>0</v>
      </c>
      <c r="AC355" s="11">
        <v>77.5</v>
      </c>
      <c r="AD355" s="11"/>
      <c r="AE355" s="11"/>
      <c r="AF355" s="11">
        <v>0</v>
      </c>
      <c r="AG355" s="67">
        <v>6</v>
      </c>
      <c r="AH355" s="67">
        <v>6</v>
      </c>
      <c r="AI355" s="67">
        <v>6.5</v>
      </c>
      <c r="AJ355" s="67">
        <v>6.5</v>
      </c>
      <c r="AK355" s="67">
        <v>15.921683328090657</v>
      </c>
      <c r="AL355" s="67">
        <v>15.921683328090657</v>
      </c>
      <c r="AM355" s="67">
        <v>65</v>
      </c>
      <c r="AN355" s="67">
        <v>2.6536138880151099</v>
      </c>
      <c r="AO355" s="67">
        <v>7.1354838709677422</v>
      </c>
      <c r="AP355" s="67">
        <v>7.1354838709677422</v>
      </c>
      <c r="AQ355" s="67">
        <v>17.47829455173029</v>
      </c>
      <c r="AR355" s="67">
        <v>17.47829455173029</v>
      </c>
      <c r="AS355" s="67">
        <v>71.354838709677423</v>
      </c>
      <c r="AT355" s="67">
        <v>1</v>
      </c>
      <c r="AU355" s="67">
        <v>0</v>
      </c>
      <c r="AV355" s="67">
        <v>77.5</v>
      </c>
      <c r="AW355" s="67">
        <v>56.469536594068444</v>
      </c>
      <c r="AX355" s="67">
        <v>0</v>
      </c>
      <c r="AY355" s="67">
        <v>1</v>
      </c>
      <c r="AZ355" s="13" t="s">
        <v>2109</v>
      </c>
      <c r="BA355" s="13" t="s">
        <v>2109</v>
      </c>
      <c r="BB355" s="13" t="s">
        <v>2110</v>
      </c>
      <c r="BC355" s="13" t="s">
        <v>2114</v>
      </c>
      <c r="BD355" s="37">
        <v>689508</v>
      </c>
      <c r="BE355" s="36" t="s">
        <v>1361</v>
      </c>
      <c r="BF355" s="36" t="s">
        <v>1689</v>
      </c>
      <c r="BG355" s="36" t="s">
        <v>1690</v>
      </c>
      <c r="BH355" s="36" t="s">
        <v>1688</v>
      </c>
      <c r="BI355" s="36" t="s">
        <v>1498</v>
      </c>
      <c r="BJ355" s="36" t="s">
        <v>1499</v>
      </c>
      <c r="BK355" s="36" t="s">
        <v>1518</v>
      </c>
      <c r="BL355" s="36" t="s">
        <v>1519</v>
      </c>
      <c r="BM355" s="36" t="s">
        <v>1502</v>
      </c>
      <c r="BN355" s="36" t="s">
        <v>1503</v>
      </c>
      <c r="BO355" s="36" t="s">
        <v>1520</v>
      </c>
      <c r="BP355" s="36" t="s">
        <v>1521</v>
      </c>
      <c r="BQ355" s="36" t="s">
        <v>1522</v>
      </c>
      <c r="BR355" s="36" t="s">
        <v>1691</v>
      </c>
      <c r="BS355" s="36" t="s">
        <v>1692</v>
      </c>
      <c r="BT355" s="36" t="s">
        <v>1693</v>
      </c>
      <c r="BU355" s="36" t="s">
        <v>1694</v>
      </c>
      <c r="BV355" s="36" t="s">
        <v>1695</v>
      </c>
      <c r="BW355" s="36" t="s">
        <v>2035</v>
      </c>
      <c r="BX355" s="36" t="s">
        <v>1696</v>
      </c>
      <c r="BY355" s="36" t="s">
        <v>1697</v>
      </c>
      <c r="BZ355" s="36" t="s">
        <v>1698</v>
      </c>
    </row>
    <row r="356" spans="1:78" ht="28.8" x14ac:dyDescent="0.3">
      <c r="A356" s="12" t="s">
        <v>656</v>
      </c>
      <c r="B356" s="11" t="s">
        <v>1361</v>
      </c>
      <c r="C356" s="20">
        <v>582</v>
      </c>
      <c r="D356" s="25">
        <v>1854</v>
      </c>
      <c r="E356" s="22">
        <v>43.403889999999997</v>
      </c>
      <c r="F356" s="22">
        <v>-73.043689999999998</v>
      </c>
      <c r="G356" s="15" t="s">
        <v>1303</v>
      </c>
      <c r="H356" s="15" t="s">
        <v>2540</v>
      </c>
      <c r="I356" s="17" t="s">
        <v>1231</v>
      </c>
      <c r="J356" s="12" t="s">
        <v>657</v>
      </c>
      <c r="K356" s="13">
        <v>58</v>
      </c>
      <c r="L356" s="11">
        <v>58</v>
      </c>
      <c r="M356" s="52">
        <v>34555</v>
      </c>
      <c r="N356" s="11">
        <v>7</v>
      </c>
      <c r="O356" s="11">
        <v>7</v>
      </c>
      <c r="P356" s="11">
        <v>7</v>
      </c>
      <c r="Q356" s="11">
        <v>7</v>
      </c>
      <c r="R356" s="11">
        <v>18.5202591774521</v>
      </c>
      <c r="S356" s="11">
        <v>18.5202591774521</v>
      </c>
      <c r="T356" s="11">
        <v>70</v>
      </c>
      <c r="U356" s="11">
        <v>2.6457513110645898</v>
      </c>
      <c r="V356" s="11">
        <v>7</v>
      </c>
      <c r="W356" s="11">
        <v>7</v>
      </c>
      <c r="X356" s="11">
        <v>18.5202591774521</v>
      </c>
      <c r="Y356" s="11">
        <v>18.5202591774521</v>
      </c>
      <c r="Z356" s="11">
        <v>70</v>
      </c>
      <c r="AA356" s="11">
        <v>1</v>
      </c>
      <c r="AB356" s="11">
        <v>0</v>
      </c>
      <c r="AC356" s="11">
        <v>79</v>
      </c>
      <c r="AD356" s="11"/>
      <c r="AE356" s="11"/>
      <c r="AF356" s="11">
        <v>0</v>
      </c>
      <c r="AG356" s="67">
        <v>7</v>
      </c>
      <c r="AH356" s="67">
        <v>7</v>
      </c>
      <c r="AI356" s="67">
        <v>6.7142857142857144</v>
      </c>
      <c r="AJ356" s="67">
        <v>6.7142857142857144</v>
      </c>
      <c r="AK356" s="67">
        <v>17.764330231433682</v>
      </c>
      <c r="AL356" s="67">
        <v>17.764330231433682</v>
      </c>
      <c r="AM356" s="67">
        <v>67.142857142857153</v>
      </c>
      <c r="AN356" s="67">
        <v>2.5377614616333828</v>
      </c>
      <c r="AO356" s="67">
        <v>6.7721518987341769</v>
      </c>
      <c r="AP356" s="67">
        <v>6.7721518987341769</v>
      </c>
      <c r="AQ356" s="67">
        <v>17.917429764804506</v>
      </c>
      <c r="AR356" s="67">
        <v>17.917429764804506</v>
      </c>
      <c r="AS356" s="67">
        <v>67.721518987341767</v>
      </c>
      <c r="AT356" s="67">
        <v>1</v>
      </c>
      <c r="AU356" s="67">
        <v>0</v>
      </c>
      <c r="AV356" s="67">
        <v>79</v>
      </c>
      <c r="AW356" s="67">
        <v>57.925023879489487</v>
      </c>
      <c r="AX356" s="67">
        <v>0</v>
      </c>
      <c r="AY356" s="67">
        <v>1</v>
      </c>
      <c r="AZ356" s="13" t="s">
        <v>2109</v>
      </c>
      <c r="BA356" s="13" t="s">
        <v>2109</v>
      </c>
      <c r="BB356" s="13" t="s">
        <v>2110</v>
      </c>
      <c r="BC356" s="13" t="s">
        <v>2114</v>
      </c>
      <c r="BD356" s="37">
        <v>689508</v>
      </c>
      <c r="BE356" s="36" t="s">
        <v>1361</v>
      </c>
      <c r="BF356" s="36" t="s">
        <v>1689</v>
      </c>
      <c r="BG356" s="36" t="s">
        <v>1690</v>
      </c>
      <c r="BH356" s="36" t="s">
        <v>1688</v>
      </c>
      <c r="BI356" s="36" t="s">
        <v>1498</v>
      </c>
      <c r="BJ356" s="36" t="s">
        <v>1499</v>
      </c>
      <c r="BK356" s="36" t="s">
        <v>1518</v>
      </c>
      <c r="BL356" s="36" t="s">
        <v>1519</v>
      </c>
      <c r="BM356" s="36" t="s">
        <v>1502</v>
      </c>
      <c r="BN356" s="36" t="s">
        <v>1503</v>
      </c>
      <c r="BO356" s="36" t="s">
        <v>1520</v>
      </c>
      <c r="BP356" s="36" t="s">
        <v>1521</v>
      </c>
      <c r="BQ356" s="36" t="s">
        <v>1522</v>
      </c>
      <c r="BR356" s="36" t="s">
        <v>1691</v>
      </c>
      <c r="BS356" s="36" t="s">
        <v>1692</v>
      </c>
      <c r="BT356" s="36" t="s">
        <v>1693</v>
      </c>
      <c r="BU356" s="36" t="s">
        <v>1694</v>
      </c>
      <c r="BV356" s="36" t="s">
        <v>1695</v>
      </c>
      <c r="BW356" s="36" t="s">
        <v>2035</v>
      </c>
      <c r="BX356" s="36" t="s">
        <v>1696</v>
      </c>
      <c r="BY356" s="36" t="s">
        <v>1697</v>
      </c>
      <c r="BZ356" s="36" t="s">
        <v>1698</v>
      </c>
    </row>
    <row r="357" spans="1:78" ht="28.8" x14ac:dyDescent="0.3">
      <c r="A357" s="12" t="s">
        <v>658</v>
      </c>
      <c r="B357" s="11" t="s">
        <v>1361</v>
      </c>
      <c r="C357" s="20">
        <v>583</v>
      </c>
      <c r="D357" s="25">
        <v>1854</v>
      </c>
      <c r="E357" s="22">
        <v>43.403930000000003</v>
      </c>
      <c r="F357" s="22">
        <v>-73.043880000000001</v>
      </c>
      <c r="G357" s="15" t="s">
        <v>1303</v>
      </c>
      <c r="H357" s="15" t="s">
        <v>2540</v>
      </c>
      <c r="I357" s="17" t="s">
        <v>1231</v>
      </c>
      <c r="J357" s="12" t="s">
        <v>659</v>
      </c>
      <c r="K357" s="13">
        <v>58</v>
      </c>
      <c r="L357" s="11">
        <v>58</v>
      </c>
      <c r="M357" s="52">
        <v>34555</v>
      </c>
      <c r="N357" s="11">
        <v>4</v>
      </c>
      <c r="O357" s="11">
        <v>4</v>
      </c>
      <c r="P357" s="11">
        <v>7.25</v>
      </c>
      <c r="Q357" s="11">
        <v>7.25</v>
      </c>
      <c r="R357" s="11">
        <v>14.5</v>
      </c>
      <c r="S357" s="11">
        <v>14.5</v>
      </c>
      <c r="T357" s="11">
        <v>72.5</v>
      </c>
      <c r="U357" s="11">
        <v>3.625</v>
      </c>
      <c r="V357" s="11">
        <v>7.02</v>
      </c>
      <c r="W357" s="11">
        <v>7.02</v>
      </c>
      <c r="X357" s="11">
        <v>14.04</v>
      </c>
      <c r="Y357" s="11">
        <v>14.04</v>
      </c>
      <c r="Z357" s="11">
        <v>70.2</v>
      </c>
      <c r="AA357" s="11">
        <v>1</v>
      </c>
      <c r="AB357" s="11">
        <v>0</v>
      </c>
      <c r="AC357" s="11">
        <v>50</v>
      </c>
      <c r="AD357" s="11"/>
      <c r="AE357" s="11"/>
      <c r="AF357" s="11">
        <v>0</v>
      </c>
      <c r="AG357" s="67">
        <v>4</v>
      </c>
      <c r="AH357" s="67">
        <v>4</v>
      </c>
      <c r="AI357" s="67">
        <v>7</v>
      </c>
      <c r="AJ357" s="67">
        <v>7</v>
      </c>
      <c r="AK357" s="67">
        <v>14</v>
      </c>
      <c r="AL357" s="67">
        <v>14</v>
      </c>
      <c r="AM357" s="67">
        <v>70</v>
      </c>
      <c r="AN357" s="67">
        <v>3.5</v>
      </c>
      <c r="AO357" s="67">
        <v>6.1</v>
      </c>
      <c r="AP357" s="67">
        <v>6.1</v>
      </c>
      <c r="AQ357" s="67">
        <v>12.2</v>
      </c>
      <c r="AR357" s="67">
        <v>12.2</v>
      </c>
      <c r="AS357" s="67">
        <v>61</v>
      </c>
      <c r="AT357" s="67">
        <v>1</v>
      </c>
      <c r="AU357" s="67">
        <v>0</v>
      </c>
      <c r="AV357" s="67">
        <v>50</v>
      </c>
      <c r="AW357" s="67">
        <v>55.576619273301738</v>
      </c>
      <c r="AX357" s="67">
        <v>0</v>
      </c>
      <c r="AY357" s="67">
        <v>0</v>
      </c>
      <c r="AZ357" s="13" t="s">
        <v>2109</v>
      </c>
      <c r="BA357" s="13" t="s">
        <v>2109</v>
      </c>
      <c r="BB357" s="13" t="s">
        <v>2110</v>
      </c>
      <c r="BC357" s="13" t="s">
        <v>2114</v>
      </c>
      <c r="BD357" s="37">
        <v>689508</v>
      </c>
      <c r="BE357" s="36" t="s">
        <v>1361</v>
      </c>
      <c r="BF357" s="36" t="s">
        <v>1689</v>
      </c>
      <c r="BG357" s="36" t="s">
        <v>1690</v>
      </c>
      <c r="BH357" s="36" t="s">
        <v>1688</v>
      </c>
      <c r="BI357" s="36" t="s">
        <v>1498</v>
      </c>
      <c r="BJ357" s="36" t="s">
        <v>1499</v>
      </c>
      <c r="BK357" s="36" t="s">
        <v>1518</v>
      </c>
      <c r="BL357" s="36" t="s">
        <v>1519</v>
      </c>
      <c r="BM357" s="36" t="s">
        <v>1502</v>
      </c>
      <c r="BN357" s="36" t="s">
        <v>1503</v>
      </c>
      <c r="BO357" s="36" t="s">
        <v>1520</v>
      </c>
      <c r="BP357" s="36" t="s">
        <v>1521</v>
      </c>
      <c r="BQ357" s="36" t="s">
        <v>1522</v>
      </c>
      <c r="BR357" s="36" t="s">
        <v>1691</v>
      </c>
      <c r="BS357" s="36" t="s">
        <v>1692</v>
      </c>
      <c r="BT357" s="36" t="s">
        <v>1693</v>
      </c>
      <c r="BU357" s="36" t="s">
        <v>1694</v>
      </c>
      <c r="BV357" s="36" t="s">
        <v>1695</v>
      </c>
      <c r="BW357" s="36" t="s">
        <v>2035</v>
      </c>
      <c r="BX357" s="36" t="s">
        <v>1696</v>
      </c>
      <c r="BY357" s="36" t="s">
        <v>1697</v>
      </c>
      <c r="BZ357" s="36" t="s">
        <v>1698</v>
      </c>
    </row>
    <row r="358" spans="1:78" ht="28.8" x14ac:dyDescent="0.3">
      <c r="A358" s="12" t="s">
        <v>660</v>
      </c>
      <c r="B358" s="11" t="s">
        <v>1361</v>
      </c>
      <c r="C358" s="20">
        <v>584</v>
      </c>
      <c r="D358" s="25">
        <v>1854</v>
      </c>
      <c r="E358" s="22">
        <v>43.403649999999999</v>
      </c>
      <c r="F358" s="22">
        <v>-73.043490000000006</v>
      </c>
      <c r="G358" s="15" t="s">
        <v>1303</v>
      </c>
      <c r="H358" s="15" t="s">
        <v>2540</v>
      </c>
      <c r="I358" s="17" t="s">
        <v>1231</v>
      </c>
      <c r="J358" s="12" t="s">
        <v>661</v>
      </c>
      <c r="K358" s="13">
        <v>58</v>
      </c>
      <c r="L358" s="11">
        <v>58</v>
      </c>
      <c r="M358" s="52">
        <v>34555</v>
      </c>
      <c r="N358" s="11">
        <v>5</v>
      </c>
      <c r="O358" s="11">
        <v>5</v>
      </c>
      <c r="P358" s="11">
        <v>7</v>
      </c>
      <c r="Q358" s="11">
        <v>7</v>
      </c>
      <c r="R358" s="11">
        <v>15.6524758424985</v>
      </c>
      <c r="S358" s="11">
        <v>15.6524758424985</v>
      </c>
      <c r="T358" s="11">
        <v>70</v>
      </c>
      <c r="U358" s="11">
        <v>3.13049516849971</v>
      </c>
      <c r="V358" s="11">
        <v>6.51515151515152</v>
      </c>
      <c r="W358" s="11">
        <v>6.51515151515152</v>
      </c>
      <c r="X358" s="11">
        <v>14.5683216715895</v>
      </c>
      <c r="Y358" s="11">
        <v>14.5683216715895</v>
      </c>
      <c r="Z358" s="11">
        <v>65.151515151515198</v>
      </c>
      <c r="AA358" s="11">
        <v>1</v>
      </c>
      <c r="AB358" s="11">
        <v>0</v>
      </c>
      <c r="AC358" s="11">
        <v>99</v>
      </c>
      <c r="AD358" s="11"/>
      <c r="AE358" s="11"/>
      <c r="AF358" s="11">
        <v>0</v>
      </c>
      <c r="AG358" s="67">
        <v>5</v>
      </c>
      <c r="AH358" s="67">
        <v>5</v>
      </c>
      <c r="AI358" s="67">
        <v>6.2</v>
      </c>
      <c r="AJ358" s="67">
        <v>6.2</v>
      </c>
      <c r="AK358" s="67">
        <v>13.863621460498697</v>
      </c>
      <c r="AL358" s="67">
        <v>13.863621460498697</v>
      </c>
      <c r="AM358" s="67">
        <v>62</v>
      </c>
      <c r="AN358" s="67">
        <v>2.7727242920997393</v>
      </c>
      <c r="AO358" s="67">
        <v>5.4747474747474749</v>
      </c>
      <c r="AP358" s="67">
        <v>5.4747474747474749</v>
      </c>
      <c r="AQ358" s="67">
        <v>12.241907513180667</v>
      </c>
      <c r="AR358" s="67">
        <v>12.241907513180667</v>
      </c>
      <c r="AS358" s="67">
        <v>54.747474747474747</v>
      </c>
      <c r="AT358" s="67">
        <v>1</v>
      </c>
      <c r="AU358" s="67">
        <v>0</v>
      </c>
      <c r="AV358" s="67">
        <v>99</v>
      </c>
      <c r="AW358" s="67">
        <v>54.218895308450783</v>
      </c>
      <c r="AX358" s="67">
        <v>0</v>
      </c>
      <c r="AY358" s="67">
        <v>2</v>
      </c>
      <c r="AZ358" s="13" t="s">
        <v>2109</v>
      </c>
      <c r="BA358" s="13" t="s">
        <v>2109</v>
      </c>
      <c r="BB358" s="13" t="s">
        <v>2110</v>
      </c>
      <c r="BC358" s="13" t="s">
        <v>2114</v>
      </c>
      <c r="BD358" s="37">
        <v>689508</v>
      </c>
      <c r="BE358" s="36" t="s">
        <v>1361</v>
      </c>
      <c r="BF358" s="36" t="s">
        <v>1689</v>
      </c>
      <c r="BG358" s="36" t="s">
        <v>1690</v>
      </c>
      <c r="BH358" s="36" t="s">
        <v>1688</v>
      </c>
      <c r="BI358" s="36" t="s">
        <v>1498</v>
      </c>
      <c r="BJ358" s="36" t="s">
        <v>1499</v>
      </c>
      <c r="BK358" s="36" t="s">
        <v>1518</v>
      </c>
      <c r="BL358" s="36" t="s">
        <v>1519</v>
      </c>
      <c r="BM358" s="36" t="s">
        <v>1502</v>
      </c>
      <c r="BN358" s="36" t="s">
        <v>1503</v>
      </c>
      <c r="BO358" s="36" t="s">
        <v>1520</v>
      </c>
      <c r="BP358" s="36" t="s">
        <v>1521</v>
      </c>
      <c r="BQ358" s="36" t="s">
        <v>1522</v>
      </c>
      <c r="BR358" s="36" t="s">
        <v>1691</v>
      </c>
      <c r="BS358" s="36" t="s">
        <v>1692</v>
      </c>
      <c r="BT358" s="36" t="s">
        <v>1693</v>
      </c>
      <c r="BU358" s="36" t="s">
        <v>1694</v>
      </c>
      <c r="BV358" s="36" t="s">
        <v>1695</v>
      </c>
      <c r="BW358" s="36" t="s">
        <v>2035</v>
      </c>
      <c r="BX358" s="36" t="s">
        <v>1696</v>
      </c>
      <c r="BY358" s="36" t="s">
        <v>1697</v>
      </c>
      <c r="BZ358" s="36" t="s">
        <v>1698</v>
      </c>
    </row>
    <row r="359" spans="1:78" ht="28.8" x14ac:dyDescent="0.3">
      <c r="A359" s="12" t="s">
        <v>662</v>
      </c>
      <c r="B359" s="11" t="s">
        <v>1361</v>
      </c>
      <c r="C359" s="20">
        <v>585</v>
      </c>
      <c r="D359" s="25">
        <v>1854</v>
      </c>
      <c r="E359" s="22">
        <v>43.402149999999999</v>
      </c>
      <c r="F359" s="22">
        <v>-73.043310000000005</v>
      </c>
      <c r="G359" s="15" t="s">
        <v>1303</v>
      </c>
      <c r="H359" s="15" t="s">
        <v>2540</v>
      </c>
      <c r="I359" s="17" t="s">
        <v>1231</v>
      </c>
      <c r="J359" s="12" t="s">
        <v>663</v>
      </c>
      <c r="K359" s="13">
        <v>58</v>
      </c>
      <c r="L359" s="11">
        <v>58</v>
      </c>
      <c r="M359" s="52">
        <v>34555</v>
      </c>
      <c r="N359" s="11">
        <v>9</v>
      </c>
      <c r="O359" s="11">
        <v>9</v>
      </c>
      <c r="P359" s="11">
        <v>6.8888888888888902</v>
      </c>
      <c r="Q359" s="11">
        <v>6.8888888888888902</v>
      </c>
      <c r="R359" s="11">
        <v>20.6666666666667</v>
      </c>
      <c r="S359" s="11">
        <v>20.6666666666667</v>
      </c>
      <c r="T359" s="11">
        <v>68.8888888888889</v>
      </c>
      <c r="U359" s="11">
        <v>2.2962962962962998</v>
      </c>
      <c r="V359" s="11">
        <v>7</v>
      </c>
      <c r="W359" s="11">
        <v>7</v>
      </c>
      <c r="X359" s="11">
        <v>21</v>
      </c>
      <c r="Y359" s="11">
        <v>21</v>
      </c>
      <c r="Z359" s="11">
        <v>70</v>
      </c>
      <c r="AA359" s="11">
        <v>1</v>
      </c>
      <c r="AB359" s="11">
        <v>0</v>
      </c>
      <c r="AC359" s="11">
        <v>71.5</v>
      </c>
      <c r="AD359" s="11"/>
      <c r="AE359" s="11"/>
      <c r="AF359" s="11">
        <v>1</v>
      </c>
      <c r="AG359" s="67">
        <v>9</v>
      </c>
      <c r="AH359" s="67">
        <v>9</v>
      </c>
      <c r="AI359" s="67">
        <v>6.7777777777777777</v>
      </c>
      <c r="AJ359" s="67">
        <v>6.7777777777777777</v>
      </c>
      <c r="AK359" s="67">
        <v>20.333333333333332</v>
      </c>
      <c r="AL359" s="67">
        <v>20.333333333333332</v>
      </c>
      <c r="AM359" s="67">
        <v>67.777777777777786</v>
      </c>
      <c r="AN359" s="67">
        <v>2.2592592592592591</v>
      </c>
      <c r="AO359" s="67">
        <v>7</v>
      </c>
      <c r="AP359" s="67">
        <v>7</v>
      </c>
      <c r="AQ359" s="67">
        <v>21</v>
      </c>
      <c r="AR359" s="67">
        <v>21</v>
      </c>
      <c r="AS359" s="67">
        <v>70</v>
      </c>
      <c r="AT359" s="67">
        <v>1</v>
      </c>
      <c r="AU359" s="67">
        <v>0</v>
      </c>
      <c r="AV359" s="67">
        <v>71.5</v>
      </c>
      <c r="AW359" s="67">
        <v>59.329252238020011</v>
      </c>
      <c r="AX359" s="67">
        <v>0</v>
      </c>
      <c r="AY359" s="67">
        <v>2</v>
      </c>
      <c r="AZ359" s="13" t="s">
        <v>2109</v>
      </c>
      <c r="BA359" s="13" t="s">
        <v>2109</v>
      </c>
      <c r="BB359" s="13" t="s">
        <v>2110</v>
      </c>
      <c r="BC359" s="13" t="s">
        <v>2114</v>
      </c>
      <c r="BD359" s="37">
        <v>689508</v>
      </c>
      <c r="BE359" s="36" t="s">
        <v>1361</v>
      </c>
      <c r="BF359" s="36" t="s">
        <v>1689</v>
      </c>
      <c r="BG359" s="36" t="s">
        <v>1690</v>
      </c>
      <c r="BH359" s="36" t="s">
        <v>1688</v>
      </c>
      <c r="BI359" s="36" t="s">
        <v>1498</v>
      </c>
      <c r="BJ359" s="36" t="s">
        <v>1499</v>
      </c>
      <c r="BK359" s="36" t="s">
        <v>1518</v>
      </c>
      <c r="BL359" s="36" t="s">
        <v>1519</v>
      </c>
      <c r="BM359" s="36" t="s">
        <v>1502</v>
      </c>
      <c r="BN359" s="36" t="s">
        <v>1503</v>
      </c>
      <c r="BO359" s="36" t="s">
        <v>1520</v>
      </c>
      <c r="BP359" s="36" t="s">
        <v>1521</v>
      </c>
      <c r="BQ359" s="36" t="s">
        <v>1522</v>
      </c>
      <c r="BR359" s="36" t="s">
        <v>1691</v>
      </c>
      <c r="BS359" s="36" t="s">
        <v>1692</v>
      </c>
      <c r="BT359" s="36" t="s">
        <v>1693</v>
      </c>
      <c r="BU359" s="36" t="s">
        <v>1694</v>
      </c>
      <c r="BV359" s="36" t="s">
        <v>1695</v>
      </c>
      <c r="BW359" s="36" t="s">
        <v>2035</v>
      </c>
      <c r="BX359" s="36" t="s">
        <v>1696</v>
      </c>
      <c r="BY359" s="36" t="s">
        <v>1697</v>
      </c>
      <c r="BZ359" s="36" t="s">
        <v>1698</v>
      </c>
    </row>
    <row r="360" spans="1:78" ht="28.8" x14ac:dyDescent="0.3">
      <c r="A360" s="12" t="s">
        <v>664</v>
      </c>
      <c r="B360" s="11" t="s">
        <v>1361</v>
      </c>
      <c r="C360" s="20">
        <v>586</v>
      </c>
      <c r="D360" s="25">
        <v>1854</v>
      </c>
      <c r="E360" s="22">
        <v>43.40258</v>
      </c>
      <c r="F360" s="22">
        <v>-73.043239999999997</v>
      </c>
      <c r="G360" s="15" t="s">
        <v>1303</v>
      </c>
      <c r="H360" s="15" t="s">
        <v>2540</v>
      </c>
      <c r="I360" s="17" t="s">
        <v>1231</v>
      </c>
      <c r="J360" s="12" t="s">
        <v>665</v>
      </c>
      <c r="K360" s="13">
        <v>58</v>
      </c>
      <c r="L360" s="11">
        <v>58</v>
      </c>
      <c r="M360" s="52">
        <v>34555</v>
      </c>
      <c r="N360" s="11">
        <v>12</v>
      </c>
      <c r="O360" s="11">
        <v>12</v>
      </c>
      <c r="P360" s="11">
        <v>7.0833333333333304</v>
      </c>
      <c r="Q360" s="11">
        <v>7.0833333333333304</v>
      </c>
      <c r="R360" s="11">
        <v>24.5373864405591</v>
      </c>
      <c r="S360" s="11">
        <v>24.5373864405591</v>
      </c>
      <c r="T360" s="11">
        <v>70.8333333333333</v>
      </c>
      <c r="U360" s="11">
        <v>2.0447822033799201</v>
      </c>
      <c r="V360" s="11">
        <v>6.7114427860696502</v>
      </c>
      <c r="W360" s="11">
        <v>6.7114427860696502</v>
      </c>
      <c r="X360" s="11">
        <v>23.2491197951285</v>
      </c>
      <c r="Y360" s="11">
        <v>23.2491197951285</v>
      </c>
      <c r="Z360" s="11">
        <v>67.114427860696495</v>
      </c>
      <c r="AA360" s="11">
        <v>1</v>
      </c>
      <c r="AB360" s="11">
        <v>0</v>
      </c>
      <c r="AC360" s="11">
        <v>100.5</v>
      </c>
      <c r="AD360" s="11"/>
      <c r="AE360" s="11"/>
      <c r="AF360" s="11">
        <v>1</v>
      </c>
      <c r="AG360" s="67">
        <v>12</v>
      </c>
      <c r="AH360" s="67">
        <v>12</v>
      </c>
      <c r="AI360" s="67">
        <v>6.833333333333333</v>
      </c>
      <c r="AJ360" s="67">
        <v>6.833333333333333</v>
      </c>
      <c r="AK360" s="67">
        <v>23.671361036774655</v>
      </c>
      <c r="AL360" s="67">
        <v>23.671361036774655</v>
      </c>
      <c r="AM360" s="67">
        <v>68.333333333333329</v>
      </c>
      <c r="AN360" s="67">
        <v>1.9726134197312213</v>
      </c>
      <c r="AO360" s="67">
        <v>6.0099502487562191</v>
      </c>
      <c r="AP360" s="67">
        <v>6.0099502487562191</v>
      </c>
      <c r="AQ360" s="67">
        <v>20.819078363613968</v>
      </c>
      <c r="AR360" s="67">
        <v>20.819078363613968</v>
      </c>
      <c r="AS360" s="67">
        <v>60.099502487562198</v>
      </c>
      <c r="AT360" s="67">
        <v>1</v>
      </c>
      <c r="AU360" s="67">
        <v>0</v>
      </c>
      <c r="AV360" s="67">
        <v>100.5</v>
      </c>
      <c r="AW360" s="67">
        <v>61.340924989553436</v>
      </c>
      <c r="AX360" s="67">
        <v>0</v>
      </c>
      <c r="AY360" s="67">
        <v>3</v>
      </c>
      <c r="AZ360" s="13" t="s">
        <v>2109</v>
      </c>
      <c r="BA360" s="13" t="s">
        <v>2109</v>
      </c>
      <c r="BB360" s="13" t="s">
        <v>2110</v>
      </c>
      <c r="BC360" s="13" t="s">
        <v>2114</v>
      </c>
      <c r="BD360" s="37">
        <v>689508</v>
      </c>
      <c r="BE360" s="36" t="s">
        <v>1361</v>
      </c>
      <c r="BF360" s="36" t="s">
        <v>1689</v>
      </c>
      <c r="BG360" s="36" t="s">
        <v>1690</v>
      </c>
      <c r="BH360" s="36" t="s">
        <v>1688</v>
      </c>
      <c r="BI360" s="36" t="s">
        <v>1498</v>
      </c>
      <c r="BJ360" s="36" t="s">
        <v>1499</v>
      </c>
      <c r="BK360" s="36" t="s">
        <v>1518</v>
      </c>
      <c r="BL360" s="36" t="s">
        <v>1519</v>
      </c>
      <c r="BM360" s="36" t="s">
        <v>1502</v>
      </c>
      <c r="BN360" s="36" t="s">
        <v>1503</v>
      </c>
      <c r="BO360" s="36" t="s">
        <v>1520</v>
      </c>
      <c r="BP360" s="36" t="s">
        <v>1521</v>
      </c>
      <c r="BQ360" s="36" t="s">
        <v>1522</v>
      </c>
      <c r="BR360" s="36" t="s">
        <v>1691</v>
      </c>
      <c r="BS360" s="36" t="s">
        <v>1692</v>
      </c>
      <c r="BT360" s="36" t="s">
        <v>1693</v>
      </c>
      <c r="BU360" s="36" t="s">
        <v>1694</v>
      </c>
      <c r="BV360" s="36" t="s">
        <v>1695</v>
      </c>
      <c r="BW360" s="36" t="s">
        <v>2035</v>
      </c>
      <c r="BX360" s="36" t="s">
        <v>1696</v>
      </c>
      <c r="BY360" s="36" t="s">
        <v>1697</v>
      </c>
      <c r="BZ360" s="36" t="s">
        <v>1698</v>
      </c>
    </row>
    <row r="361" spans="1:78" ht="28.8" x14ac:dyDescent="0.3">
      <c r="A361" s="12" t="s">
        <v>666</v>
      </c>
      <c r="B361" s="11" t="s">
        <v>1361</v>
      </c>
      <c r="C361" s="20">
        <v>587</v>
      </c>
      <c r="D361" s="25">
        <v>1854</v>
      </c>
      <c r="E361" s="22">
        <v>43.403419999999997</v>
      </c>
      <c r="F361" s="22">
        <v>-73.042910000000006</v>
      </c>
      <c r="G361" s="15" t="s">
        <v>1303</v>
      </c>
      <c r="H361" s="15" t="s">
        <v>2540</v>
      </c>
      <c r="I361" s="17" t="s">
        <v>1231</v>
      </c>
      <c r="J361" s="12" t="s">
        <v>667</v>
      </c>
      <c r="K361" s="13">
        <v>58</v>
      </c>
      <c r="L361" s="11">
        <v>58</v>
      </c>
      <c r="M361" s="52">
        <v>34555</v>
      </c>
      <c r="N361" s="11">
        <v>10</v>
      </c>
      <c r="O361" s="11">
        <v>10</v>
      </c>
      <c r="P361" s="11">
        <v>6.7</v>
      </c>
      <c r="Q361" s="11">
        <v>6.7</v>
      </c>
      <c r="R361" s="11">
        <v>21.1872603231281</v>
      </c>
      <c r="S361" s="11">
        <v>21.1872603231281</v>
      </c>
      <c r="T361" s="11">
        <v>67</v>
      </c>
      <c r="U361" s="11">
        <v>2.1187260323128099</v>
      </c>
      <c r="V361" s="11">
        <v>7.0950226244343897</v>
      </c>
      <c r="W361" s="11">
        <v>7.0950226244343897</v>
      </c>
      <c r="X361" s="11">
        <v>22.436431543638101</v>
      </c>
      <c r="Y361" s="11">
        <v>22.436431543638101</v>
      </c>
      <c r="Z361" s="11">
        <v>70.950226244343895</v>
      </c>
      <c r="AA361" s="11">
        <v>1</v>
      </c>
      <c r="AB361" s="11">
        <v>0</v>
      </c>
      <c r="AC361" s="11">
        <v>110.5</v>
      </c>
      <c r="AD361" s="11"/>
      <c r="AE361" s="11"/>
      <c r="AF361" s="11">
        <v>2</v>
      </c>
      <c r="AG361" s="67">
        <v>10</v>
      </c>
      <c r="AH361" s="67">
        <v>10</v>
      </c>
      <c r="AI361" s="67">
        <v>6.7</v>
      </c>
      <c r="AJ361" s="67">
        <v>6.7</v>
      </c>
      <c r="AK361" s="67">
        <v>21.187260323128143</v>
      </c>
      <c r="AL361" s="67">
        <v>21.187260323128143</v>
      </c>
      <c r="AM361" s="67">
        <v>67</v>
      </c>
      <c r="AN361" s="67">
        <v>2.1187260323128139</v>
      </c>
      <c r="AO361" s="67">
        <v>7.4027149321266972</v>
      </c>
      <c r="AP361" s="67">
        <v>7.4027149321266972</v>
      </c>
      <c r="AQ361" s="67">
        <v>23.409440054459136</v>
      </c>
      <c r="AR361" s="67">
        <v>23.409440054459136</v>
      </c>
      <c r="AS361" s="67">
        <v>74.027149321266975</v>
      </c>
      <c r="AT361" s="67">
        <v>1</v>
      </c>
      <c r="AU361" s="67">
        <v>0</v>
      </c>
      <c r="AV361" s="67">
        <v>110.5</v>
      </c>
      <c r="AW361" s="67">
        <v>59.378760128853187</v>
      </c>
      <c r="AX361" s="67">
        <v>0</v>
      </c>
      <c r="AY361" s="67">
        <v>3</v>
      </c>
      <c r="AZ361" s="13" t="s">
        <v>2109</v>
      </c>
      <c r="BA361" s="13" t="s">
        <v>2109</v>
      </c>
      <c r="BB361" s="13" t="s">
        <v>2110</v>
      </c>
      <c r="BC361" s="13" t="s">
        <v>2114</v>
      </c>
      <c r="BD361" s="37">
        <v>689508</v>
      </c>
      <c r="BE361" s="36" t="s">
        <v>1361</v>
      </c>
      <c r="BF361" s="36" t="s">
        <v>1689</v>
      </c>
      <c r="BG361" s="36" t="s">
        <v>1690</v>
      </c>
      <c r="BH361" s="36" t="s">
        <v>1688</v>
      </c>
      <c r="BI361" s="36" t="s">
        <v>1498</v>
      </c>
      <c r="BJ361" s="36" t="s">
        <v>1499</v>
      </c>
      <c r="BK361" s="36" t="s">
        <v>1518</v>
      </c>
      <c r="BL361" s="36" t="s">
        <v>1519</v>
      </c>
      <c r="BM361" s="36" t="s">
        <v>1502</v>
      </c>
      <c r="BN361" s="36" t="s">
        <v>1503</v>
      </c>
      <c r="BO361" s="36" t="s">
        <v>1520</v>
      </c>
      <c r="BP361" s="36" t="s">
        <v>1521</v>
      </c>
      <c r="BQ361" s="36" t="s">
        <v>1522</v>
      </c>
      <c r="BR361" s="36" t="s">
        <v>1691</v>
      </c>
      <c r="BS361" s="36" t="s">
        <v>1692</v>
      </c>
      <c r="BT361" s="36" t="s">
        <v>1693</v>
      </c>
      <c r="BU361" s="36" t="s">
        <v>1694</v>
      </c>
      <c r="BV361" s="36" t="s">
        <v>1695</v>
      </c>
      <c r="BW361" s="36" t="s">
        <v>2035</v>
      </c>
      <c r="BX361" s="36" t="s">
        <v>1696</v>
      </c>
      <c r="BY361" s="36" t="s">
        <v>1697</v>
      </c>
      <c r="BZ361" s="36" t="s">
        <v>1698</v>
      </c>
    </row>
    <row r="362" spans="1:78" hidden="1" x14ac:dyDescent="0.3">
      <c r="A362" s="12" t="s">
        <v>668</v>
      </c>
      <c r="B362" s="11" t="s">
        <v>1395</v>
      </c>
      <c r="C362" s="20">
        <v>588</v>
      </c>
      <c r="D362" s="25">
        <v>1633</v>
      </c>
      <c r="E362" s="22">
        <v>43.593415</v>
      </c>
      <c r="F362" s="22">
        <v>-73.088661000000002</v>
      </c>
      <c r="G362" s="15" t="s">
        <v>1303</v>
      </c>
      <c r="H362" s="15" t="s">
        <v>1200</v>
      </c>
      <c r="I362" s="17" t="s">
        <v>1234</v>
      </c>
      <c r="J362" s="12" t="s">
        <v>669</v>
      </c>
      <c r="K362" s="13">
        <v>58</v>
      </c>
      <c r="L362" s="11">
        <v>58</v>
      </c>
      <c r="M362" s="52">
        <v>33477</v>
      </c>
      <c r="N362" s="11">
        <v>14</v>
      </c>
      <c r="O362" s="11">
        <v>14</v>
      </c>
      <c r="P362" s="11">
        <v>4.6428571428571397</v>
      </c>
      <c r="Q362" s="11">
        <v>4.6428571428571397</v>
      </c>
      <c r="R362" s="11">
        <v>17.371980724307601</v>
      </c>
      <c r="S362" s="11">
        <v>17.371980724307601</v>
      </c>
      <c r="T362" s="11">
        <v>46.428571428571402</v>
      </c>
      <c r="U362" s="11">
        <v>1.2408557660219699</v>
      </c>
      <c r="V362" s="11">
        <v>4.9612903225806404</v>
      </c>
      <c r="W362" s="11">
        <v>4.9612903225806404</v>
      </c>
      <c r="X362" s="11">
        <v>18.563448583413901</v>
      </c>
      <c r="Y362" s="11">
        <v>18.563448583413901</v>
      </c>
      <c r="Z362" s="11">
        <v>49.612903225806399</v>
      </c>
      <c r="AA362" s="11">
        <v>1</v>
      </c>
      <c r="AB362" s="11">
        <v>0</v>
      </c>
      <c r="AC362" s="11">
        <v>155</v>
      </c>
      <c r="AD362" s="11"/>
      <c r="AE362" s="11"/>
      <c r="AF362" s="11">
        <v>5</v>
      </c>
      <c r="AG362" s="67">
        <v>14</v>
      </c>
      <c r="AH362" s="67">
        <v>14</v>
      </c>
      <c r="AI362" s="67">
        <v>4.5714285714285712</v>
      </c>
      <c r="AJ362" s="67">
        <v>4.5714285714285712</v>
      </c>
      <c r="AK362" s="67">
        <v>17.104719482395158</v>
      </c>
      <c r="AL362" s="67">
        <v>17.104719482395158</v>
      </c>
      <c r="AM362" s="67">
        <v>45.714285714285715</v>
      </c>
      <c r="AN362" s="67">
        <v>1.22176567731394</v>
      </c>
      <c r="AO362" s="67">
        <v>6.5258064516129028</v>
      </c>
      <c r="AP362" s="67">
        <v>6.5258064516129028</v>
      </c>
      <c r="AQ362" s="67">
        <v>24.417331914334461</v>
      </c>
      <c r="AR362" s="67">
        <v>24.417331914334461</v>
      </c>
      <c r="AS362" s="67">
        <v>65.258064516129039</v>
      </c>
      <c r="AT362" s="67">
        <v>1</v>
      </c>
      <c r="AU362" s="67">
        <v>0</v>
      </c>
      <c r="AV362" s="67">
        <v>155</v>
      </c>
      <c r="AW362" s="67">
        <v>52.404004330485904</v>
      </c>
      <c r="AX362" s="67">
        <v>0</v>
      </c>
      <c r="AY362" s="67">
        <v>9</v>
      </c>
      <c r="AZ362" s="13">
        <v>0</v>
      </c>
      <c r="BA362" s="13">
        <v>0</v>
      </c>
      <c r="BB362" s="13">
        <v>0</v>
      </c>
      <c r="BC362" s="13" t="s">
        <v>2110</v>
      </c>
      <c r="BD362" s="37">
        <v>689354</v>
      </c>
      <c r="BE362" s="36" t="s">
        <v>1395</v>
      </c>
      <c r="BF362" s="36" t="s">
        <v>1643</v>
      </c>
      <c r="BG362" s="36" t="s">
        <v>1252</v>
      </c>
      <c r="BH362" s="36" t="s">
        <v>1642</v>
      </c>
      <c r="BI362" s="36" t="s">
        <v>1534</v>
      </c>
      <c r="BJ362" s="36" t="s">
        <v>1535</v>
      </c>
      <c r="BK362" s="36" t="s">
        <v>1536</v>
      </c>
      <c r="BL362" s="36" t="s">
        <v>1537</v>
      </c>
      <c r="BM362" s="36" t="s">
        <v>1538</v>
      </c>
      <c r="BN362" s="36" t="s">
        <v>1539</v>
      </c>
      <c r="BO362" s="36" t="s">
        <v>1540</v>
      </c>
      <c r="BP362" s="36" t="s">
        <v>1541</v>
      </c>
      <c r="BQ362" s="36" t="s">
        <v>1542</v>
      </c>
      <c r="BR362" s="36" t="s">
        <v>1609</v>
      </c>
      <c r="BS362" s="36" t="s">
        <v>1610</v>
      </c>
      <c r="BT362" s="36" t="s">
        <v>1644</v>
      </c>
      <c r="BU362" s="36" t="s">
        <v>1645</v>
      </c>
      <c r="BV362" s="36" t="s">
        <v>1646</v>
      </c>
      <c r="BW362" s="36" t="s">
        <v>2031</v>
      </c>
      <c r="BX362" s="36" t="s">
        <v>1647</v>
      </c>
      <c r="BY362" s="36" t="s">
        <v>1648</v>
      </c>
      <c r="BZ362" s="36" t="s">
        <v>1649</v>
      </c>
    </row>
    <row r="363" spans="1:78" hidden="1" x14ac:dyDescent="0.3">
      <c r="A363" s="12" t="s">
        <v>670</v>
      </c>
      <c r="B363" s="11" t="s">
        <v>1362</v>
      </c>
      <c r="C363" s="20">
        <v>589</v>
      </c>
      <c r="D363" s="25">
        <v>331</v>
      </c>
      <c r="E363" s="22">
        <v>42.805129999999998</v>
      </c>
      <c r="F363" s="22">
        <v>-73.274940000000001</v>
      </c>
      <c r="G363" s="15" t="s">
        <v>1303</v>
      </c>
      <c r="H363" s="17" t="s">
        <v>2088</v>
      </c>
      <c r="I363" s="17" t="s">
        <v>1174</v>
      </c>
      <c r="J363" s="12" t="s">
        <v>671</v>
      </c>
      <c r="K363" s="13">
        <v>58</v>
      </c>
      <c r="L363" s="11">
        <v>58</v>
      </c>
      <c r="M363" s="52">
        <v>35710</v>
      </c>
      <c r="N363" s="11">
        <v>12</v>
      </c>
      <c r="O363" s="11">
        <v>9</v>
      </c>
      <c r="P363" s="11">
        <v>3.4166666666666701</v>
      </c>
      <c r="Q363" s="11">
        <v>4.5555555555555598</v>
      </c>
      <c r="R363" s="11">
        <v>11.835680518387299</v>
      </c>
      <c r="S363" s="11">
        <v>13.6666666666667</v>
      </c>
      <c r="T363" s="11">
        <v>39.452268394624397</v>
      </c>
      <c r="U363" s="11">
        <v>1.1388888888888899</v>
      </c>
      <c r="V363" s="11">
        <v>4.55853656143048</v>
      </c>
      <c r="W363" s="11">
        <v>5.1452167597349199</v>
      </c>
      <c r="X363" s="11">
        <v>15.7912338651158</v>
      </c>
      <c r="Y363" s="11">
        <v>15.4356502792048</v>
      </c>
      <c r="Z363" s="11">
        <v>44.558884219078898</v>
      </c>
      <c r="AA363" s="11">
        <v>0.88597561080504095</v>
      </c>
      <c r="AB363" s="11">
        <v>18.7000000029802</v>
      </c>
      <c r="AC363" s="11">
        <v>145.300001531839</v>
      </c>
      <c r="AD363" s="11"/>
      <c r="AE363" s="11"/>
      <c r="AF363" s="11">
        <v>7</v>
      </c>
      <c r="AG363" s="67">
        <v>12</v>
      </c>
      <c r="AH363" s="67">
        <v>9</v>
      </c>
      <c r="AI363" s="67">
        <v>3.5833333333333335</v>
      </c>
      <c r="AJ363" s="67">
        <v>4.7777777777777777</v>
      </c>
      <c r="AK363" s="67">
        <v>12.413030787576954</v>
      </c>
      <c r="AL363" s="67">
        <v>14.333333333333332</v>
      </c>
      <c r="AM363" s="67">
        <v>41.376769291923182</v>
      </c>
      <c r="AN363" s="67">
        <v>1.1944444444444444</v>
      </c>
      <c r="AO363" s="67">
        <v>4.3353658225348557</v>
      </c>
      <c r="AP363" s="67">
        <v>4.8933241159940417</v>
      </c>
      <c r="AQ363" s="67">
        <v>15.018147748056013</v>
      </c>
      <c r="AR363" s="67">
        <v>14.679972347982126</v>
      </c>
      <c r="AS363" s="67">
        <v>42.377429934018714</v>
      </c>
      <c r="AT363" s="67">
        <v>0.8859756108050405</v>
      </c>
      <c r="AU363" s="67">
        <v>18.700000002980232</v>
      </c>
      <c r="AV363" s="67">
        <v>145.30000153183937</v>
      </c>
      <c r="AW363" s="67">
        <v>47.097479359839255</v>
      </c>
      <c r="AX363" s="67">
        <v>0</v>
      </c>
      <c r="AY363" s="67">
        <v>7</v>
      </c>
      <c r="AZ363" s="13" t="s">
        <v>2109</v>
      </c>
      <c r="BA363" s="13" t="s">
        <v>2109</v>
      </c>
      <c r="BB363" s="13" t="s">
        <v>2110</v>
      </c>
      <c r="BC363" s="13" t="s">
        <v>2110</v>
      </c>
      <c r="BD363" s="37">
        <v>685636</v>
      </c>
      <c r="BE363" s="36" t="s">
        <v>1362</v>
      </c>
      <c r="BF363" s="36" t="s">
        <v>1715</v>
      </c>
      <c r="BG363" s="36" t="s">
        <v>1716</v>
      </c>
      <c r="BH363" s="36" t="s">
        <v>1714</v>
      </c>
      <c r="BI363" s="36" t="s">
        <v>1534</v>
      </c>
      <c r="BJ363" s="36" t="s">
        <v>1535</v>
      </c>
      <c r="BK363" s="36" t="s">
        <v>1554</v>
      </c>
      <c r="BL363" s="36" t="s">
        <v>1555</v>
      </c>
      <c r="BM363" s="36" t="s">
        <v>1538</v>
      </c>
      <c r="BN363" s="36" t="s">
        <v>1539</v>
      </c>
      <c r="BO363" s="36" t="s">
        <v>1556</v>
      </c>
      <c r="BP363" s="36" t="s">
        <v>1557</v>
      </c>
      <c r="BQ363" s="36" t="s">
        <v>1558</v>
      </c>
      <c r="BR363" s="36" t="s">
        <v>1598</v>
      </c>
      <c r="BS363" s="36" t="s">
        <v>1599</v>
      </c>
      <c r="BT363" s="36" t="s">
        <v>1717</v>
      </c>
      <c r="BU363" s="36" t="s">
        <v>1718</v>
      </c>
      <c r="BV363" s="36" t="s">
        <v>1719</v>
      </c>
      <c r="BW363" s="36" t="s">
        <v>2038</v>
      </c>
      <c r="BX363" s="36" t="s">
        <v>1720</v>
      </c>
      <c r="BY363" s="36" t="s">
        <v>1721</v>
      </c>
      <c r="BZ363" s="36" t="s">
        <v>1722</v>
      </c>
    </row>
    <row r="364" spans="1:78" hidden="1" x14ac:dyDescent="0.3">
      <c r="A364" s="12" t="s">
        <v>672</v>
      </c>
      <c r="B364" s="11" t="s">
        <v>1362</v>
      </c>
      <c r="C364" s="20">
        <v>590</v>
      </c>
      <c r="D364" s="25">
        <v>331</v>
      </c>
      <c r="E364" s="22">
        <v>42.805129999999998</v>
      </c>
      <c r="F364" s="22">
        <v>-73.274940000000001</v>
      </c>
      <c r="G364" s="15" t="s">
        <v>1303</v>
      </c>
      <c r="H364" s="17" t="s">
        <v>2088</v>
      </c>
      <c r="I364" s="17" t="s">
        <v>1174</v>
      </c>
      <c r="J364" s="12" t="s">
        <v>673</v>
      </c>
      <c r="K364" s="13">
        <v>58</v>
      </c>
      <c r="L364" s="11">
        <v>58</v>
      </c>
      <c r="M364" s="52">
        <v>35710</v>
      </c>
      <c r="N364" s="11">
        <v>23</v>
      </c>
      <c r="O364" s="11">
        <v>16</v>
      </c>
      <c r="P364" s="11">
        <v>3.47826086956522</v>
      </c>
      <c r="Q364" s="11">
        <v>5</v>
      </c>
      <c r="R364" s="11">
        <v>16.681153124565999</v>
      </c>
      <c r="S364" s="11">
        <v>20</v>
      </c>
      <c r="T364" s="11">
        <v>41.702882811415002</v>
      </c>
      <c r="U364" s="11">
        <v>0.86956521739130399</v>
      </c>
      <c r="V364" s="11">
        <v>3.1953300364725998</v>
      </c>
      <c r="W364" s="11">
        <v>4.3844731867276501</v>
      </c>
      <c r="X364" s="11">
        <v>15.3242645163033</v>
      </c>
      <c r="Y364" s="11">
        <v>17.5378927469106</v>
      </c>
      <c r="Z364" s="11">
        <v>36.569034299178803</v>
      </c>
      <c r="AA364" s="11">
        <v>0.72878311723863698</v>
      </c>
      <c r="AB364" s="11">
        <v>60.4000000059605</v>
      </c>
      <c r="AC364" s="11">
        <v>162.300000786781</v>
      </c>
      <c r="AD364" s="11"/>
      <c r="AE364" s="11"/>
      <c r="AF364" s="11">
        <v>12</v>
      </c>
      <c r="AG364" s="67">
        <v>25</v>
      </c>
      <c r="AH364" s="67">
        <v>17</v>
      </c>
      <c r="AI364" s="67">
        <v>3.32</v>
      </c>
      <c r="AJ364" s="67">
        <v>4.882352941176471</v>
      </c>
      <c r="AK364" s="67">
        <v>16.599999999999998</v>
      </c>
      <c r="AL364" s="67">
        <v>20.130456878015639</v>
      </c>
      <c r="AM364" s="67">
        <v>40.260913756031279</v>
      </c>
      <c r="AN364" s="67">
        <v>0.80521827512062538</v>
      </c>
      <c r="AO364" s="67">
        <v>2.8930170036320675</v>
      </c>
      <c r="AP364" s="67">
        <v>3.9772307555223216</v>
      </c>
      <c r="AQ364" s="67">
        <v>14.465085018160337</v>
      </c>
      <c r="AR364" s="67">
        <v>16.398542502473664</v>
      </c>
      <c r="AS364" s="67">
        <v>32.797085004947327</v>
      </c>
      <c r="AT364" s="67">
        <v>0.72739480846444715</v>
      </c>
      <c r="AU364" s="67">
        <v>60.900000005960464</v>
      </c>
      <c r="AV364" s="67">
        <v>162.50000078976154</v>
      </c>
      <c r="AW364" s="67">
        <v>40.815201965165677</v>
      </c>
      <c r="AX364" s="67">
        <v>0</v>
      </c>
      <c r="AY364" s="67">
        <v>16</v>
      </c>
      <c r="AZ364" s="13" t="s">
        <v>2109</v>
      </c>
      <c r="BA364" s="13" t="s">
        <v>2109</v>
      </c>
      <c r="BB364" s="13" t="s">
        <v>2110</v>
      </c>
      <c r="BC364" s="13" t="s">
        <v>2110</v>
      </c>
      <c r="BD364" s="37">
        <v>685636</v>
      </c>
      <c r="BE364" s="36" t="s">
        <v>1362</v>
      </c>
      <c r="BF364" s="36" t="s">
        <v>1715</v>
      </c>
      <c r="BG364" s="36" t="s">
        <v>1716</v>
      </c>
      <c r="BH364" s="36" t="s">
        <v>1714</v>
      </c>
      <c r="BI364" s="36" t="s">
        <v>1534</v>
      </c>
      <c r="BJ364" s="36" t="s">
        <v>1535</v>
      </c>
      <c r="BK364" s="36" t="s">
        <v>1554</v>
      </c>
      <c r="BL364" s="36" t="s">
        <v>1555</v>
      </c>
      <c r="BM364" s="36" t="s">
        <v>1538</v>
      </c>
      <c r="BN364" s="36" t="s">
        <v>1539</v>
      </c>
      <c r="BO364" s="36" t="s">
        <v>1556</v>
      </c>
      <c r="BP364" s="36" t="s">
        <v>1557</v>
      </c>
      <c r="BQ364" s="36" t="s">
        <v>1558</v>
      </c>
      <c r="BR364" s="36" t="s">
        <v>1598</v>
      </c>
      <c r="BS364" s="36" t="s">
        <v>1599</v>
      </c>
      <c r="BT364" s="36" t="s">
        <v>1717</v>
      </c>
      <c r="BU364" s="36" t="s">
        <v>1718</v>
      </c>
      <c r="BV364" s="36" t="s">
        <v>1719</v>
      </c>
      <c r="BW364" s="36" t="s">
        <v>2038</v>
      </c>
      <c r="BX364" s="36" t="s">
        <v>1720</v>
      </c>
      <c r="BY364" s="36" t="s">
        <v>1721</v>
      </c>
      <c r="BZ364" s="36" t="s">
        <v>1722</v>
      </c>
    </row>
    <row r="365" spans="1:78" hidden="1" x14ac:dyDescent="0.3">
      <c r="A365" s="12" t="s">
        <v>674</v>
      </c>
      <c r="B365" s="11" t="s">
        <v>1362</v>
      </c>
      <c r="C365" s="20">
        <v>591</v>
      </c>
      <c r="D365" s="25">
        <v>3430</v>
      </c>
      <c r="E365" s="22">
        <v>42.897150000000003</v>
      </c>
      <c r="F365" s="22">
        <v>-73.221220000000002</v>
      </c>
      <c r="G365" s="15" t="s">
        <v>1303</v>
      </c>
      <c r="H365" s="17" t="s">
        <v>2088</v>
      </c>
      <c r="I365" s="17" t="s">
        <v>1174</v>
      </c>
      <c r="J365" s="12" t="s">
        <v>675</v>
      </c>
      <c r="K365" s="13">
        <v>58</v>
      </c>
      <c r="L365" s="11">
        <v>58</v>
      </c>
      <c r="M365" s="52">
        <v>35709</v>
      </c>
      <c r="N365" s="11">
        <v>32</v>
      </c>
      <c r="O365" s="11">
        <v>25</v>
      </c>
      <c r="P365" s="11">
        <v>3.4375</v>
      </c>
      <c r="Q365" s="11">
        <v>4.4000000000000004</v>
      </c>
      <c r="R365" s="11">
        <v>19.4454364826301</v>
      </c>
      <c r="S365" s="11">
        <v>22</v>
      </c>
      <c r="T365" s="11">
        <v>38.890872965260101</v>
      </c>
      <c r="U365" s="11">
        <v>0.6875</v>
      </c>
      <c r="V365" s="11">
        <v>3.4546548706879499</v>
      </c>
      <c r="W365" s="11">
        <v>4.9591013727994699</v>
      </c>
      <c r="X365" s="11">
        <v>19.542479085780698</v>
      </c>
      <c r="Y365" s="11">
        <v>24.795506863997399</v>
      </c>
      <c r="Z365" s="11">
        <v>43.832677616225297</v>
      </c>
      <c r="AA365" s="11">
        <v>0.69662920980737197</v>
      </c>
      <c r="AB365" s="11">
        <v>75.600000001490102</v>
      </c>
      <c r="AC365" s="11">
        <v>173.599996984005</v>
      </c>
      <c r="AD365" s="11"/>
      <c r="AE365" s="11"/>
      <c r="AF365" s="11">
        <v>21</v>
      </c>
      <c r="AG365" s="67">
        <v>33</v>
      </c>
      <c r="AH365" s="67">
        <v>25</v>
      </c>
      <c r="AI365" s="67">
        <v>3.2727272727272729</v>
      </c>
      <c r="AJ365" s="67">
        <v>4.32</v>
      </c>
      <c r="AK365" s="67">
        <v>18.800386843215367</v>
      </c>
      <c r="AL365" s="67">
        <v>21.6</v>
      </c>
      <c r="AM365" s="67">
        <v>37.600773686430742</v>
      </c>
      <c r="AN365" s="67">
        <v>0.65454545454545454</v>
      </c>
      <c r="AO365" s="67">
        <v>3.1304520057666712</v>
      </c>
      <c r="AP365" s="67">
        <v>4.5478110606783817</v>
      </c>
      <c r="AQ365" s="67">
        <v>17.98307765910727</v>
      </c>
      <c r="AR365" s="67">
        <v>22.739055303391908</v>
      </c>
      <c r="AS365" s="67">
        <v>39.583614458614427</v>
      </c>
      <c r="AT365" s="67">
        <v>0.68834258151870364</v>
      </c>
      <c r="AU365" s="67">
        <v>78.600000001490116</v>
      </c>
      <c r="AV365" s="67">
        <v>173.59999698400497</v>
      </c>
      <c r="AW365" s="67">
        <v>36.576958568943397</v>
      </c>
      <c r="AX365" s="67">
        <v>0</v>
      </c>
      <c r="AY365" s="67">
        <v>24</v>
      </c>
      <c r="AZ365" s="13">
        <v>0</v>
      </c>
      <c r="BA365" s="13">
        <v>0</v>
      </c>
      <c r="BB365" s="13">
        <v>0</v>
      </c>
      <c r="BC365" s="13" t="s">
        <v>2110</v>
      </c>
      <c r="BD365" s="37">
        <v>685636</v>
      </c>
      <c r="BE365" s="36" t="s">
        <v>1362</v>
      </c>
      <c r="BF365" s="36" t="s">
        <v>1715</v>
      </c>
      <c r="BG365" s="36" t="s">
        <v>1716</v>
      </c>
      <c r="BH365" s="36" t="s">
        <v>1714</v>
      </c>
      <c r="BI365" s="36" t="s">
        <v>1534</v>
      </c>
      <c r="BJ365" s="36" t="s">
        <v>1535</v>
      </c>
      <c r="BK365" s="36" t="s">
        <v>1554</v>
      </c>
      <c r="BL365" s="36" t="s">
        <v>1555</v>
      </c>
      <c r="BM365" s="36" t="s">
        <v>1538</v>
      </c>
      <c r="BN365" s="36" t="s">
        <v>1539</v>
      </c>
      <c r="BO365" s="36" t="s">
        <v>1556</v>
      </c>
      <c r="BP365" s="36" t="s">
        <v>1557</v>
      </c>
      <c r="BQ365" s="36" t="s">
        <v>1558</v>
      </c>
      <c r="BR365" s="36" t="s">
        <v>1598</v>
      </c>
      <c r="BS365" s="36" t="s">
        <v>1599</v>
      </c>
      <c r="BT365" s="36" t="s">
        <v>1717</v>
      </c>
      <c r="BU365" s="36" t="s">
        <v>1718</v>
      </c>
      <c r="BV365" s="36" t="s">
        <v>1719</v>
      </c>
      <c r="BW365" s="36" t="s">
        <v>2038</v>
      </c>
      <c r="BX365" s="36" t="s">
        <v>1720</v>
      </c>
      <c r="BY365" s="36" t="s">
        <v>1721</v>
      </c>
      <c r="BZ365" s="36" t="s">
        <v>1722</v>
      </c>
    </row>
    <row r="366" spans="1:78" ht="28.8" hidden="1" x14ac:dyDescent="0.3">
      <c r="A366" s="12" t="s">
        <v>676</v>
      </c>
      <c r="B366" s="11" t="s">
        <v>1362</v>
      </c>
      <c r="C366" s="20">
        <v>592</v>
      </c>
      <c r="D366" s="25">
        <v>5847</v>
      </c>
      <c r="E366" s="22">
        <v>43.701549999999997</v>
      </c>
      <c r="F366" s="22">
        <v>-72.40849</v>
      </c>
      <c r="G366" s="15" t="s">
        <v>1303</v>
      </c>
      <c r="H366" s="17" t="s">
        <v>2088</v>
      </c>
      <c r="I366" s="17" t="s">
        <v>1174</v>
      </c>
      <c r="J366" s="12" t="s">
        <v>677</v>
      </c>
      <c r="K366" s="13">
        <v>58</v>
      </c>
      <c r="L366" s="11">
        <v>58</v>
      </c>
      <c r="M366" s="52">
        <v>35633</v>
      </c>
      <c r="N366" s="11">
        <v>47</v>
      </c>
      <c r="O366" s="11">
        <v>41</v>
      </c>
      <c r="P366" s="11">
        <v>3.68085106382979</v>
      </c>
      <c r="Q366" s="11">
        <v>4.2195121951219496</v>
      </c>
      <c r="R366" s="11">
        <v>25.234643529135798</v>
      </c>
      <c r="S366" s="11">
        <v>27.018060806728901</v>
      </c>
      <c r="T366" s="11">
        <v>39.409892098630998</v>
      </c>
      <c r="U366" s="11">
        <v>0.57485235758997599</v>
      </c>
      <c r="V366" s="11">
        <v>3.53929659020364</v>
      </c>
      <c r="W366" s="11">
        <v>4.3195548865239903</v>
      </c>
      <c r="X366" s="11">
        <v>24.264194950813302</v>
      </c>
      <c r="Y366" s="11">
        <v>27.658646588823299</v>
      </c>
      <c r="Z366" s="11">
        <v>40.344282495219801</v>
      </c>
      <c r="AA366" s="11">
        <v>0.81936604191450801</v>
      </c>
      <c r="AB366" s="11">
        <v>41.600000001490102</v>
      </c>
      <c r="AC366" s="11">
        <v>188.69999697804499</v>
      </c>
      <c r="AD366" s="11"/>
      <c r="AE366" s="11"/>
      <c r="AF366" s="11">
        <v>28</v>
      </c>
      <c r="AG366" s="67">
        <v>47</v>
      </c>
      <c r="AH366" s="67">
        <v>41</v>
      </c>
      <c r="AI366" s="67">
        <v>3.6382978723404253</v>
      </c>
      <c r="AJ366" s="67">
        <v>4.1707317073170733</v>
      </c>
      <c r="AK366" s="67">
        <v>24.942913546139966</v>
      </c>
      <c r="AL366" s="67">
        <v>26.705713282951638</v>
      </c>
      <c r="AM366" s="67">
        <v>38.954286409629511</v>
      </c>
      <c r="AN366" s="67">
        <v>0.56820666559471567</v>
      </c>
      <c r="AO366" s="67">
        <v>3.2344767991641663</v>
      </c>
      <c r="AP366" s="67">
        <v>3.9475358187978795</v>
      </c>
      <c r="AQ366" s="67">
        <v>22.174455748080259</v>
      </c>
      <c r="AR366" s="67">
        <v>25.276562279479027</v>
      </c>
      <c r="AS366" s="67">
        <v>36.869655419922104</v>
      </c>
      <c r="AT366" s="67">
        <v>0.81936604191450835</v>
      </c>
      <c r="AU366" s="67">
        <v>41.600000001490116</v>
      </c>
      <c r="AV366" s="67">
        <v>188.69999697804451</v>
      </c>
      <c r="AW366" s="67">
        <v>40.329461905793167</v>
      </c>
      <c r="AX366" s="67">
        <v>0</v>
      </c>
      <c r="AY366" s="67">
        <v>31</v>
      </c>
      <c r="AZ366" s="13" t="s">
        <v>2110</v>
      </c>
      <c r="BA366" s="13" t="s">
        <v>2108</v>
      </c>
      <c r="BB366" s="13" t="s">
        <v>2110</v>
      </c>
      <c r="BC366" s="13" t="s">
        <v>2112</v>
      </c>
      <c r="BD366" s="37">
        <v>685636</v>
      </c>
      <c r="BE366" s="36" t="s">
        <v>1362</v>
      </c>
      <c r="BF366" s="36" t="s">
        <v>1715</v>
      </c>
      <c r="BG366" s="36" t="s">
        <v>1716</v>
      </c>
      <c r="BH366" s="36" t="s">
        <v>1714</v>
      </c>
      <c r="BI366" s="36" t="s">
        <v>1534</v>
      </c>
      <c r="BJ366" s="36" t="s">
        <v>1535</v>
      </c>
      <c r="BK366" s="36" t="s">
        <v>1554</v>
      </c>
      <c r="BL366" s="36" t="s">
        <v>1555</v>
      </c>
      <c r="BM366" s="36" t="s">
        <v>1538</v>
      </c>
      <c r="BN366" s="36" t="s">
        <v>1539</v>
      </c>
      <c r="BO366" s="36" t="s">
        <v>1556</v>
      </c>
      <c r="BP366" s="36" t="s">
        <v>1557</v>
      </c>
      <c r="BQ366" s="36" t="s">
        <v>1558</v>
      </c>
      <c r="BR366" s="36" t="s">
        <v>1598</v>
      </c>
      <c r="BS366" s="36" t="s">
        <v>1599</v>
      </c>
      <c r="BT366" s="36" t="s">
        <v>1717</v>
      </c>
      <c r="BU366" s="36" t="s">
        <v>1718</v>
      </c>
      <c r="BV366" s="36" t="s">
        <v>1719</v>
      </c>
      <c r="BW366" s="36" t="s">
        <v>2038</v>
      </c>
      <c r="BX366" s="36" t="s">
        <v>1720</v>
      </c>
      <c r="BY366" s="36" t="s">
        <v>1721</v>
      </c>
      <c r="BZ366" s="36" t="s">
        <v>1722</v>
      </c>
    </row>
    <row r="367" spans="1:78" hidden="1" x14ac:dyDescent="0.3">
      <c r="A367" s="12" t="s">
        <v>678</v>
      </c>
      <c r="B367" s="11" t="s">
        <v>1362</v>
      </c>
      <c r="C367" s="20">
        <v>593</v>
      </c>
      <c r="D367" s="25">
        <v>3823</v>
      </c>
      <c r="E367" s="22">
        <v>43.719620999999997</v>
      </c>
      <c r="F367" s="22">
        <v>-72.421754000000007</v>
      </c>
      <c r="G367" s="15" t="s">
        <v>1303</v>
      </c>
      <c r="H367" s="17" t="s">
        <v>2088</v>
      </c>
      <c r="I367" s="17" t="s">
        <v>1174</v>
      </c>
      <c r="J367" s="12" t="s">
        <v>679</v>
      </c>
      <c r="K367" s="13">
        <v>58</v>
      </c>
      <c r="L367" s="11">
        <v>58</v>
      </c>
      <c r="M367" s="52">
        <v>35658</v>
      </c>
      <c r="N367" s="11">
        <v>39</v>
      </c>
      <c r="O367" s="11">
        <v>28</v>
      </c>
      <c r="P367" s="11">
        <v>3.1538461538461502</v>
      </c>
      <c r="Q367" s="11">
        <v>4.3928571428571397</v>
      </c>
      <c r="R367" s="11">
        <v>19.6957629180257</v>
      </c>
      <c r="S367" s="11">
        <v>23.244815090067501</v>
      </c>
      <c r="T367" s="11">
        <v>37.2214932591314</v>
      </c>
      <c r="U367" s="11">
        <v>0.59602089974532002</v>
      </c>
      <c r="V367" s="11">
        <v>3.0819155671013099</v>
      </c>
      <c r="W367" s="11">
        <v>3.77391976771233</v>
      </c>
      <c r="X367" s="11">
        <v>19.2465565477805</v>
      </c>
      <c r="Y367" s="11">
        <v>19.969706346554901</v>
      </c>
      <c r="Z367" s="11">
        <v>31.9771220930357</v>
      </c>
      <c r="AA367" s="11">
        <v>0.81663515834876999</v>
      </c>
      <c r="AB367" s="11">
        <v>29.100000053644202</v>
      </c>
      <c r="AC367" s="11">
        <v>129.59999822080101</v>
      </c>
      <c r="AD367" s="11"/>
      <c r="AE367" s="11"/>
      <c r="AF367" s="11">
        <v>27</v>
      </c>
      <c r="AG367" s="67">
        <v>40</v>
      </c>
      <c r="AH367" s="67">
        <v>29</v>
      </c>
      <c r="AI367" s="67">
        <v>3.2</v>
      </c>
      <c r="AJ367" s="67">
        <v>4.4137931034482758</v>
      </c>
      <c r="AK367" s="67">
        <v>20.238577025077632</v>
      </c>
      <c r="AL367" s="67">
        <v>23.769003286662638</v>
      </c>
      <c r="AM367" s="67">
        <v>37.582094048941023</v>
      </c>
      <c r="AN367" s="67">
        <v>0.594225082166566</v>
      </c>
      <c r="AO367" s="67">
        <v>3.3001887968047359</v>
      </c>
      <c r="AP367" s="67">
        <v>4.0307455903070677</v>
      </c>
      <c r="AQ367" s="67">
        <v>20.872226612947159</v>
      </c>
      <c r="AR367" s="67">
        <v>21.706229299434213</v>
      </c>
      <c r="AS367" s="67">
        <v>34.320562000046564</v>
      </c>
      <c r="AT367" s="67">
        <v>0.81875393097020632</v>
      </c>
      <c r="AU367" s="67">
        <v>28.800000056624413</v>
      </c>
      <c r="AV367" s="67">
        <v>130.09999822080135</v>
      </c>
      <c r="AW367" s="67">
        <v>38.473253507333858</v>
      </c>
      <c r="AX367" s="67">
        <v>0</v>
      </c>
      <c r="AY367" s="67">
        <v>28</v>
      </c>
      <c r="AZ367" s="13">
        <v>0</v>
      </c>
      <c r="BA367" s="13" t="s">
        <v>2108</v>
      </c>
      <c r="BB367" s="13" t="s">
        <v>2110</v>
      </c>
      <c r="BC367" s="13" t="s">
        <v>2112</v>
      </c>
      <c r="BD367" s="37">
        <v>685636</v>
      </c>
      <c r="BE367" s="36" t="s">
        <v>1362</v>
      </c>
      <c r="BF367" s="36" t="s">
        <v>1715</v>
      </c>
      <c r="BG367" s="36" t="s">
        <v>1716</v>
      </c>
      <c r="BH367" s="36" t="s">
        <v>1714</v>
      </c>
      <c r="BI367" s="36" t="s">
        <v>1534</v>
      </c>
      <c r="BJ367" s="36" t="s">
        <v>1535</v>
      </c>
      <c r="BK367" s="36" t="s">
        <v>1554</v>
      </c>
      <c r="BL367" s="36" t="s">
        <v>1555</v>
      </c>
      <c r="BM367" s="36" t="s">
        <v>1538</v>
      </c>
      <c r="BN367" s="36" t="s">
        <v>1539</v>
      </c>
      <c r="BO367" s="36" t="s">
        <v>1556</v>
      </c>
      <c r="BP367" s="36" t="s">
        <v>1557</v>
      </c>
      <c r="BQ367" s="36" t="s">
        <v>1558</v>
      </c>
      <c r="BR367" s="36" t="s">
        <v>1598</v>
      </c>
      <c r="BS367" s="36" t="s">
        <v>1599</v>
      </c>
      <c r="BT367" s="36" t="s">
        <v>1717</v>
      </c>
      <c r="BU367" s="36" t="s">
        <v>1718</v>
      </c>
      <c r="BV367" s="36" t="s">
        <v>1719</v>
      </c>
      <c r="BW367" s="36" t="s">
        <v>2038</v>
      </c>
      <c r="BX367" s="36" t="s">
        <v>1720</v>
      </c>
      <c r="BY367" s="36" t="s">
        <v>1721</v>
      </c>
      <c r="BZ367" s="36" t="s">
        <v>1722</v>
      </c>
    </row>
    <row r="368" spans="1:78" hidden="1" x14ac:dyDescent="0.3">
      <c r="A368" s="12" t="s">
        <v>680</v>
      </c>
      <c r="B368" s="11" t="s">
        <v>1362</v>
      </c>
      <c r="C368" s="20">
        <v>594</v>
      </c>
      <c r="D368" s="25">
        <v>4382</v>
      </c>
      <c r="E368" s="22">
        <v>43.777270000000001</v>
      </c>
      <c r="F368" s="22">
        <v>-72.447580000000002</v>
      </c>
      <c r="G368" s="15" t="s">
        <v>1303</v>
      </c>
      <c r="H368" s="17" t="s">
        <v>2088</v>
      </c>
      <c r="I368" s="17" t="s">
        <v>1174</v>
      </c>
      <c r="J368" s="12" t="s">
        <v>681</v>
      </c>
      <c r="K368" s="13">
        <v>58</v>
      </c>
      <c r="L368" s="11">
        <v>58</v>
      </c>
      <c r="M368" s="52">
        <v>35625</v>
      </c>
      <c r="N368" s="11">
        <v>11</v>
      </c>
      <c r="O368" s="11">
        <v>6</v>
      </c>
      <c r="P368" s="11">
        <v>2.1818181818181799</v>
      </c>
      <c r="Q368" s="11">
        <v>4</v>
      </c>
      <c r="R368" s="11">
        <v>7.2362722698663298</v>
      </c>
      <c r="S368" s="11">
        <v>9.7979589711327097</v>
      </c>
      <c r="T368" s="11">
        <v>29.541957835039799</v>
      </c>
      <c r="U368" s="11">
        <v>0.89072354283024702</v>
      </c>
      <c r="V368" s="11">
        <v>3.5272277227722801</v>
      </c>
      <c r="W368" s="11">
        <v>4.3846153846153904</v>
      </c>
      <c r="X368" s="11">
        <v>11.698490906575399</v>
      </c>
      <c r="Y368" s="11">
        <v>10.7400704106647</v>
      </c>
      <c r="Z368" s="11">
        <v>32.382530703793698</v>
      </c>
      <c r="AA368" s="11">
        <v>0.80445544554455495</v>
      </c>
      <c r="AB368" s="11">
        <v>39.5</v>
      </c>
      <c r="AC368" s="11">
        <v>162.5</v>
      </c>
      <c r="AD368" s="11"/>
      <c r="AE368" s="11"/>
      <c r="AF368" s="11">
        <v>8</v>
      </c>
      <c r="AG368" s="67">
        <v>11</v>
      </c>
      <c r="AH368" s="67">
        <v>6</v>
      </c>
      <c r="AI368" s="67">
        <v>1.9090909090909092</v>
      </c>
      <c r="AJ368" s="67">
        <v>3.5</v>
      </c>
      <c r="AK368" s="67">
        <v>6.3317382361330363</v>
      </c>
      <c r="AL368" s="67">
        <v>8.5732140997411221</v>
      </c>
      <c r="AM368" s="67">
        <v>25.849213105659867</v>
      </c>
      <c r="AN368" s="67">
        <v>0.77938309997646582</v>
      </c>
      <c r="AO368" s="67">
        <v>3.2004950495049505</v>
      </c>
      <c r="AP368" s="67">
        <v>3.9784615384615383</v>
      </c>
      <c r="AQ368" s="67">
        <v>10.614841222597851</v>
      </c>
      <c r="AR368" s="67">
        <v>9.7452007305189188</v>
      </c>
      <c r="AS368" s="67">
        <v>29.382885754389637</v>
      </c>
      <c r="AT368" s="67">
        <v>0.8044554455445545</v>
      </c>
      <c r="AU368" s="67">
        <v>39.5</v>
      </c>
      <c r="AV368" s="67">
        <v>162.5</v>
      </c>
      <c r="AW368" s="67">
        <v>39.486386138613867</v>
      </c>
      <c r="AX368" s="67">
        <v>0</v>
      </c>
      <c r="AY368" s="67">
        <v>9</v>
      </c>
      <c r="AZ368" s="13" t="s">
        <v>2109</v>
      </c>
      <c r="BA368" s="13" t="s">
        <v>2110</v>
      </c>
      <c r="BB368" s="13" t="s">
        <v>2110</v>
      </c>
      <c r="BC368" s="13" t="s">
        <v>2109</v>
      </c>
      <c r="BD368" s="37">
        <v>685636</v>
      </c>
      <c r="BE368" s="36" t="s">
        <v>1362</v>
      </c>
      <c r="BF368" s="36" t="s">
        <v>1715</v>
      </c>
      <c r="BG368" s="36" t="s">
        <v>1716</v>
      </c>
      <c r="BH368" s="36" t="s">
        <v>1714</v>
      </c>
      <c r="BI368" s="36" t="s">
        <v>1534</v>
      </c>
      <c r="BJ368" s="36" t="s">
        <v>1535</v>
      </c>
      <c r="BK368" s="36" t="s">
        <v>1554</v>
      </c>
      <c r="BL368" s="36" t="s">
        <v>1555</v>
      </c>
      <c r="BM368" s="36" t="s">
        <v>1538</v>
      </c>
      <c r="BN368" s="36" t="s">
        <v>1539</v>
      </c>
      <c r="BO368" s="36" t="s">
        <v>1556</v>
      </c>
      <c r="BP368" s="36" t="s">
        <v>1557</v>
      </c>
      <c r="BQ368" s="36" t="s">
        <v>1558</v>
      </c>
      <c r="BR368" s="36" t="s">
        <v>1598</v>
      </c>
      <c r="BS368" s="36" t="s">
        <v>1599</v>
      </c>
      <c r="BT368" s="36" t="s">
        <v>1717</v>
      </c>
      <c r="BU368" s="36" t="s">
        <v>1718</v>
      </c>
      <c r="BV368" s="36" t="s">
        <v>1719</v>
      </c>
      <c r="BW368" s="36" t="s">
        <v>2038</v>
      </c>
      <c r="BX368" s="36" t="s">
        <v>1720</v>
      </c>
      <c r="BY368" s="36" t="s">
        <v>1721</v>
      </c>
      <c r="BZ368" s="36" t="s">
        <v>1722</v>
      </c>
    </row>
    <row r="369" spans="1:78" hidden="1" x14ac:dyDescent="0.3">
      <c r="A369" s="12" t="s">
        <v>682</v>
      </c>
      <c r="B369" s="11" t="s">
        <v>1362</v>
      </c>
      <c r="C369" s="20">
        <v>595</v>
      </c>
      <c r="D369" s="25">
        <v>4382</v>
      </c>
      <c r="E369" s="22">
        <v>43.772100000000002</v>
      </c>
      <c r="F369" s="22">
        <v>-72.449110000000005</v>
      </c>
      <c r="G369" s="15" t="s">
        <v>1303</v>
      </c>
      <c r="H369" s="17" t="s">
        <v>2088</v>
      </c>
      <c r="I369" s="17" t="s">
        <v>1174</v>
      </c>
      <c r="J369" s="12" t="s">
        <v>681</v>
      </c>
      <c r="K369" s="13">
        <v>58</v>
      </c>
      <c r="L369" s="11">
        <v>58</v>
      </c>
      <c r="M369" s="52">
        <v>35625</v>
      </c>
      <c r="N369" s="11">
        <v>18</v>
      </c>
      <c r="O369" s="11">
        <v>14</v>
      </c>
      <c r="P369" s="11">
        <v>3.2777777777777799</v>
      </c>
      <c r="Q369" s="11">
        <v>4.21428571428571</v>
      </c>
      <c r="R369" s="11">
        <v>13.906433363335401</v>
      </c>
      <c r="S369" s="11">
        <v>15.768413272833</v>
      </c>
      <c r="T369" s="11">
        <v>37.166506512574003</v>
      </c>
      <c r="U369" s="11">
        <v>0.87602295960183596</v>
      </c>
      <c r="V369" s="11">
        <v>4.5406724487985901</v>
      </c>
      <c r="W369" s="11">
        <v>4.5779114246227</v>
      </c>
      <c r="X369" s="11">
        <v>19.264441678154501</v>
      </c>
      <c r="Y369" s="11">
        <v>17.128976097936299</v>
      </c>
      <c r="Z369" s="11">
        <v>40.373383845443598</v>
      </c>
      <c r="AA369" s="11">
        <v>0.99186550975542798</v>
      </c>
      <c r="AB369" s="11">
        <v>1.5000000074505799</v>
      </c>
      <c r="AC369" s="11">
        <v>182.90000077337001</v>
      </c>
      <c r="AD369" s="11"/>
      <c r="AE369" s="11"/>
      <c r="AF369" s="11">
        <v>12</v>
      </c>
      <c r="AG369" s="67">
        <v>18</v>
      </c>
      <c r="AH369" s="67">
        <v>15</v>
      </c>
      <c r="AI369" s="67">
        <v>3.2777777777777777</v>
      </c>
      <c r="AJ369" s="67">
        <v>3.9333333333333331</v>
      </c>
      <c r="AK369" s="67">
        <v>13.906433363335433</v>
      </c>
      <c r="AL369" s="67">
        <v>15.233734495082507</v>
      </c>
      <c r="AM369" s="67">
        <v>35.906256547560893</v>
      </c>
      <c r="AN369" s="67">
        <v>0.84631858306013918</v>
      </c>
      <c r="AO369" s="67">
        <v>4.1697396914158009</v>
      </c>
      <c r="AP369" s="67">
        <v>4.1993446154709453</v>
      </c>
      <c r="AQ369" s="67">
        <v>17.690707269496887</v>
      </c>
      <c r="AR369" s="67">
        <v>16.263991760704762</v>
      </c>
      <c r="AS369" s="67">
        <v>38.334596210521582</v>
      </c>
      <c r="AT369" s="67">
        <v>0.99295010846547915</v>
      </c>
      <c r="AU369" s="67">
        <v>1.3000000044703484</v>
      </c>
      <c r="AV369" s="67">
        <v>183.1000007763505</v>
      </c>
      <c r="AW369" s="67">
        <v>47.201464688995145</v>
      </c>
      <c r="AX369" s="67">
        <v>0</v>
      </c>
      <c r="AY369" s="67">
        <v>13</v>
      </c>
      <c r="AZ369" s="13" t="s">
        <v>2109</v>
      </c>
      <c r="BA369" s="13" t="s">
        <v>2110</v>
      </c>
      <c r="BB369" s="13" t="s">
        <v>2110</v>
      </c>
      <c r="BC369" s="13" t="s">
        <v>2109</v>
      </c>
      <c r="BD369" s="37">
        <v>685636</v>
      </c>
      <c r="BE369" s="36" t="s">
        <v>1362</v>
      </c>
      <c r="BF369" s="36" t="s">
        <v>1715</v>
      </c>
      <c r="BG369" s="36" t="s">
        <v>1716</v>
      </c>
      <c r="BH369" s="36" t="s">
        <v>1714</v>
      </c>
      <c r="BI369" s="36" t="s">
        <v>1534</v>
      </c>
      <c r="BJ369" s="36" t="s">
        <v>1535</v>
      </c>
      <c r="BK369" s="36" t="s">
        <v>1554</v>
      </c>
      <c r="BL369" s="36" t="s">
        <v>1555</v>
      </c>
      <c r="BM369" s="36" t="s">
        <v>1538</v>
      </c>
      <c r="BN369" s="36" t="s">
        <v>1539</v>
      </c>
      <c r="BO369" s="36" t="s">
        <v>1556</v>
      </c>
      <c r="BP369" s="36" t="s">
        <v>1557</v>
      </c>
      <c r="BQ369" s="36" t="s">
        <v>1558</v>
      </c>
      <c r="BR369" s="36" t="s">
        <v>1598</v>
      </c>
      <c r="BS369" s="36" t="s">
        <v>1599</v>
      </c>
      <c r="BT369" s="36" t="s">
        <v>1717</v>
      </c>
      <c r="BU369" s="36" t="s">
        <v>1718</v>
      </c>
      <c r="BV369" s="36" t="s">
        <v>1719</v>
      </c>
      <c r="BW369" s="36" t="s">
        <v>2038</v>
      </c>
      <c r="BX369" s="36" t="s">
        <v>1720</v>
      </c>
      <c r="BY369" s="36" t="s">
        <v>1721</v>
      </c>
      <c r="BZ369" s="36" t="s">
        <v>1722</v>
      </c>
    </row>
    <row r="370" spans="1:78" ht="43.2" hidden="1" x14ac:dyDescent="0.3">
      <c r="A370" s="3" t="str">
        <f>"VT"&amp;C370</f>
        <v>VT596</v>
      </c>
      <c r="B370" s="11" t="s">
        <v>1381</v>
      </c>
      <c r="C370" s="20">
        <v>596</v>
      </c>
      <c r="D370" s="12" t="s">
        <v>1112</v>
      </c>
      <c r="E370" s="22">
        <v>43.864199999999997</v>
      </c>
      <c r="F370" s="22">
        <v>-72.640659999999997</v>
      </c>
      <c r="G370" s="15" t="s">
        <v>1365</v>
      </c>
      <c r="H370" s="17" t="s">
        <v>2088</v>
      </c>
      <c r="I370" s="17" t="s">
        <v>1174</v>
      </c>
      <c r="J370" s="12" t="s">
        <v>683</v>
      </c>
      <c r="K370" s="13">
        <v>58</v>
      </c>
      <c r="L370" s="11">
        <v>58</v>
      </c>
      <c r="M370" s="52">
        <v>35699</v>
      </c>
      <c r="N370" s="11">
        <v>60</v>
      </c>
      <c r="O370" s="11">
        <v>55</v>
      </c>
      <c r="P370" s="11">
        <v>4.18333333333333</v>
      </c>
      <c r="Q370" s="11">
        <v>4.5636363636363599</v>
      </c>
      <c r="R370" s="11">
        <v>32.403960663268698</v>
      </c>
      <c r="S370" s="11">
        <v>33.8448330956547</v>
      </c>
      <c r="T370" s="11">
        <v>43.693491644880197</v>
      </c>
      <c r="U370" s="11">
        <v>0.56408055159424597</v>
      </c>
      <c r="V370" s="11">
        <v>5.0274551205176801</v>
      </c>
      <c r="W370" s="11">
        <v>5.1442463525502404</v>
      </c>
      <c r="X370" s="11">
        <v>38.942499911140303</v>
      </c>
      <c r="Y370" s="11">
        <v>38.150752017030499</v>
      </c>
      <c r="Z370" s="11">
        <v>49.252409069082702</v>
      </c>
      <c r="AA370" s="11">
        <v>0.97729672647293298</v>
      </c>
      <c r="AB370" s="11">
        <v>4.3000000044703501</v>
      </c>
      <c r="AC370" s="11">
        <v>185.099999926984</v>
      </c>
      <c r="AD370" s="11"/>
      <c r="AE370" s="11"/>
      <c r="AF370" s="11">
        <v>31</v>
      </c>
      <c r="AG370" s="67">
        <v>60</v>
      </c>
      <c r="AH370" s="67">
        <v>56</v>
      </c>
      <c r="AI370" s="67">
        <v>4.1833333333333336</v>
      </c>
      <c r="AJ370" s="67">
        <v>4.4821428571428568</v>
      </c>
      <c r="AK370" s="67">
        <v>32.403960663268727</v>
      </c>
      <c r="AL370" s="67">
        <v>33.541285860009253</v>
      </c>
      <c r="AM370" s="67">
        <v>43.301613848732721</v>
      </c>
      <c r="AN370" s="67">
        <v>0.55902143100015433</v>
      </c>
      <c r="AO370" s="67">
        <v>4.6874340020617531</v>
      </c>
      <c r="AP370" s="67">
        <v>4.793736501145081</v>
      </c>
      <c r="AQ370" s="67">
        <v>36.308707652863106</v>
      </c>
      <c r="AR370" s="67">
        <v>35.87303917951472</v>
      </c>
      <c r="AS370" s="67">
        <v>46.311894440035566</v>
      </c>
      <c r="AT370" s="67">
        <v>0.97782470958553191</v>
      </c>
      <c r="AU370" s="67">
        <v>4.2000000029802322</v>
      </c>
      <c r="AV370" s="67">
        <v>185.19999992847443</v>
      </c>
      <c r="AW370" s="67">
        <v>47.684330743800004</v>
      </c>
      <c r="AX370" s="67">
        <v>0</v>
      </c>
      <c r="AY370" s="67">
        <v>35</v>
      </c>
      <c r="AZ370" s="13"/>
      <c r="BA370" s="13"/>
      <c r="BB370" s="13"/>
      <c r="BC370" s="13"/>
      <c r="BD370" s="37">
        <v>684386</v>
      </c>
      <c r="BE370" s="36" t="s">
        <v>1381</v>
      </c>
      <c r="BF370" s="36" t="s">
        <v>1785</v>
      </c>
      <c r="BG370" s="36" t="s">
        <v>1786</v>
      </c>
      <c r="BH370" s="36" t="s">
        <v>1784</v>
      </c>
      <c r="BI370" s="36" t="s">
        <v>1534</v>
      </c>
      <c r="BJ370" s="36" t="s">
        <v>1535</v>
      </c>
      <c r="BK370" s="36" t="s">
        <v>1554</v>
      </c>
      <c r="BL370" s="36" t="s">
        <v>1555</v>
      </c>
      <c r="BM370" s="36" t="s">
        <v>1538</v>
      </c>
      <c r="BN370" s="36" t="s">
        <v>1539</v>
      </c>
      <c r="BO370" s="36" t="s">
        <v>1556</v>
      </c>
      <c r="BP370" s="36" t="s">
        <v>1557</v>
      </c>
      <c r="BQ370" s="36" t="s">
        <v>1558</v>
      </c>
      <c r="BR370" s="36" t="s">
        <v>1787</v>
      </c>
      <c r="BS370" s="36" t="s">
        <v>1788</v>
      </c>
      <c r="BT370" s="36" t="s">
        <v>1789</v>
      </c>
      <c r="BU370" s="36" t="s">
        <v>1790</v>
      </c>
      <c r="BV370" s="36" t="s">
        <v>1791</v>
      </c>
      <c r="BW370" s="36" t="s">
        <v>2044</v>
      </c>
      <c r="BX370" s="36" t="s">
        <v>1792</v>
      </c>
      <c r="BY370" s="36" t="s">
        <v>1793</v>
      </c>
      <c r="BZ370" s="36" t="s">
        <v>1794</v>
      </c>
    </row>
    <row r="371" spans="1:78" hidden="1" x14ac:dyDescent="0.3">
      <c r="A371" s="12" t="s">
        <v>684</v>
      </c>
      <c r="B371" s="11" t="s">
        <v>1444</v>
      </c>
      <c r="C371" s="20">
        <v>597</v>
      </c>
      <c r="D371" s="25">
        <v>9645</v>
      </c>
      <c r="E371" s="22">
        <v>43.306919999999998</v>
      </c>
      <c r="F371" s="22">
        <v>-73.034490000000005</v>
      </c>
      <c r="G371" s="15" t="s">
        <v>1303</v>
      </c>
      <c r="H371" s="15" t="s">
        <v>2089</v>
      </c>
      <c r="I371" s="17" t="s">
        <v>1235</v>
      </c>
      <c r="J371" s="12" t="s">
        <v>685</v>
      </c>
      <c r="K371" s="13">
        <v>58</v>
      </c>
      <c r="L371" s="11">
        <v>58</v>
      </c>
      <c r="M371" s="52">
        <v>38973</v>
      </c>
      <c r="N371" s="11">
        <v>10</v>
      </c>
      <c r="O371" s="11">
        <v>10</v>
      </c>
      <c r="P371" s="11">
        <v>5.4</v>
      </c>
      <c r="Q371" s="11">
        <v>5.4</v>
      </c>
      <c r="R371" s="11">
        <v>17.0762993649093</v>
      </c>
      <c r="S371" s="11">
        <v>17.0762993649093</v>
      </c>
      <c r="T371" s="11">
        <v>54</v>
      </c>
      <c r="U371" s="11">
        <v>1.70762993649092</v>
      </c>
      <c r="V371" s="11">
        <v>4.8834437092868503</v>
      </c>
      <c r="W371" s="11">
        <v>4.8834437092868503</v>
      </c>
      <c r="X371" s="11">
        <v>15.4428049465676</v>
      </c>
      <c r="Y371" s="11">
        <v>15.4428049465676</v>
      </c>
      <c r="Z371" s="11">
        <v>48.834437092868498</v>
      </c>
      <c r="AA371" s="11">
        <v>1</v>
      </c>
      <c r="AB371" s="11">
        <v>0</v>
      </c>
      <c r="AC371" s="11">
        <v>151.00000005960499</v>
      </c>
      <c r="AD371" s="11"/>
      <c r="AE371" s="11"/>
      <c r="AF371" s="11">
        <v>4</v>
      </c>
      <c r="AG371" s="67">
        <v>10</v>
      </c>
      <c r="AH371" s="67">
        <v>10</v>
      </c>
      <c r="AI371" s="67">
        <v>5</v>
      </c>
      <c r="AJ371" s="67">
        <v>5</v>
      </c>
      <c r="AK371" s="67">
        <v>15.811388300841898</v>
      </c>
      <c r="AL371" s="67">
        <v>15.811388300841898</v>
      </c>
      <c r="AM371" s="67">
        <v>50</v>
      </c>
      <c r="AN371" s="67">
        <v>1.5811388300841895</v>
      </c>
      <c r="AO371" s="67">
        <v>4.442384106752737</v>
      </c>
      <c r="AP371" s="67">
        <v>4.442384106752737</v>
      </c>
      <c r="AQ371" s="67">
        <v>14.048052018671243</v>
      </c>
      <c r="AR371" s="67">
        <v>14.048052018671243</v>
      </c>
      <c r="AS371" s="67">
        <v>44.42384106752737</v>
      </c>
      <c r="AT371" s="67">
        <v>1</v>
      </c>
      <c r="AU371" s="67">
        <v>0</v>
      </c>
      <c r="AV371" s="67">
        <v>151.00000005960464</v>
      </c>
      <c r="AW371" s="67">
        <v>53.882415719464376</v>
      </c>
      <c r="AX371" s="67">
        <v>0</v>
      </c>
      <c r="AY371" s="67">
        <v>5</v>
      </c>
      <c r="AZ371" s="13" t="s">
        <v>2109</v>
      </c>
      <c r="BA371" s="13" t="s">
        <v>2109</v>
      </c>
      <c r="BB371" s="13" t="s">
        <v>2109</v>
      </c>
      <c r="BC371" s="13" t="s">
        <v>2109</v>
      </c>
      <c r="BD371" s="37">
        <v>689885</v>
      </c>
      <c r="BE371" s="36" t="s">
        <v>1364</v>
      </c>
      <c r="BF371" s="36" t="s">
        <v>1749</v>
      </c>
      <c r="BG371" s="36" t="s">
        <v>1750</v>
      </c>
      <c r="BH371" s="36" t="s">
        <v>1673</v>
      </c>
      <c r="BI371" s="36" t="s">
        <v>1534</v>
      </c>
      <c r="BJ371" s="36" t="s">
        <v>1535</v>
      </c>
      <c r="BK371" s="36" t="s">
        <v>1536</v>
      </c>
      <c r="BL371" s="36" t="s">
        <v>1537</v>
      </c>
      <c r="BM371" s="36" t="s">
        <v>1538</v>
      </c>
      <c r="BN371" s="36" t="s">
        <v>1539</v>
      </c>
      <c r="BO371" s="36" t="s">
        <v>1540</v>
      </c>
      <c r="BP371" s="36" t="s">
        <v>1541</v>
      </c>
      <c r="BQ371" s="36" t="s">
        <v>1542</v>
      </c>
      <c r="BR371" s="36" t="s">
        <v>1543</v>
      </c>
      <c r="BS371" s="36" t="s">
        <v>1544</v>
      </c>
      <c r="BT371" s="36" t="s">
        <v>1676</v>
      </c>
      <c r="BU371" s="36" t="s">
        <v>1677</v>
      </c>
      <c r="BV371" s="36" t="s">
        <v>1710</v>
      </c>
      <c r="BW371" s="36" t="s">
        <v>2037</v>
      </c>
      <c r="BX371" s="36" t="s">
        <v>1751</v>
      </c>
      <c r="BY371" s="36" t="s">
        <v>1712</v>
      </c>
      <c r="BZ371" s="36" t="s">
        <v>1713</v>
      </c>
    </row>
    <row r="372" spans="1:78" hidden="1" x14ac:dyDescent="0.3">
      <c r="A372" s="12" t="s">
        <v>686</v>
      </c>
      <c r="B372" s="11" t="s">
        <v>1439</v>
      </c>
      <c r="C372" s="20">
        <v>598</v>
      </c>
      <c r="D372" s="25">
        <v>4095</v>
      </c>
      <c r="E372" s="22">
        <v>43.437309999999997</v>
      </c>
      <c r="F372" s="22">
        <v>-72.94135</v>
      </c>
      <c r="G372" s="15" t="s">
        <v>1303</v>
      </c>
      <c r="H372" s="15" t="s">
        <v>2089</v>
      </c>
      <c r="I372" s="17" t="s">
        <v>1236</v>
      </c>
      <c r="J372" s="12" t="s">
        <v>687</v>
      </c>
      <c r="K372" s="13">
        <v>58</v>
      </c>
      <c r="L372" s="11">
        <v>58</v>
      </c>
      <c r="M372" s="52">
        <v>39036</v>
      </c>
      <c r="N372" s="11">
        <v>5</v>
      </c>
      <c r="O372" s="11">
        <v>5</v>
      </c>
      <c r="P372" s="11">
        <v>5</v>
      </c>
      <c r="Q372" s="11">
        <v>5</v>
      </c>
      <c r="R372" s="11">
        <v>11.180339887498899</v>
      </c>
      <c r="S372" s="11">
        <v>11.180339887498899</v>
      </c>
      <c r="T372" s="11">
        <v>50</v>
      </c>
      <c r="U372" s="11">
        <v>2.2360679774997898</v>
      </c>
      <c r="V372" s="11">
        <v>5.0030303030453496</v>
      </c>
      <c r="W372" s="11">
        <v>5.0030303030453496</v>
      </c>
      <c r="X372" s="11">
        <v>11.187115851100801</v>
      </c>
      <c r="Y372" s="11">
        <v>11.187115851100801</v>
      </c>
      <c r="Z372" s="11">
        <v>50.030303030453602</v>
      </c>
      <c r="AA372" s="11">
        <v>1</v>
      </c>
      <c r="AB372" s="11">
        <v>0</v>
      </c>
      <c r="AC372" s="11">
        <v>98.999998524784999</v>
      </c>
      <c r="AD372" s="11"/>
      <c r="AE372" s="11"/>
      <c r="AF372" s="11">
        <v>1</v>
      </c>
      <c r="AG372" s="67">
        <v>5</v>
      </c>
      <c r="AH372" s="67">
        <v>5</v>
      </c>
      <c r="AI372" s="67">
        <v>4.2</v>
      </c>
      <c r="AJ372" s="67">
        <v>4.2</v>
      </c>
      <c r="AK372" s="67">
        <v>9.3914855054991175</v>
      </c>
      <c r="AL372" s="67">
        <v>9.3914855054991175</v>
      </c>
      <c r="AM372" s="67">
        <v>42.000000000000007</v>
      </c>
      <c r="AN372" s="67">
        <v>1.8782971010998233</v>
      </c>
      <c r="AO372" s="67">
        <v>4.0080808081711181</v>
      </c>
      <c r="AP372" s="67">
        <v>4.0080808081711181</v>
      </c>
      <c r="AQ372" s="67">
        <v>8.962341146382915</v>
      </c>
      <c r="AR372" s="67">
        <v>8.962341146382915</v>
      </c>
      <c r="AS372" s="67">
        <v>40.080808081711183</v>
      </c>
      <c r="AT372" s="67">
        <v>1</v>
      </c>
      <c r="AU372" s="67">
        <v>0</v>
      </c>
      <c r="AV372" s="67">
        <v>98.999998524785042</v>
      </c>
      <c r="AW372" s="67">
        <v>49.436402453000881</v>
      </c>
      <c r="AX372" s="67">
        <v>0</v>
      </c>
      <c r="AY372" s="67">
        <v>4</v>
      </c>
      <c r="AZ372" s="13" t="s">
        <v>2109</v>
      </c>
      <c r="BA372" s="13" t="s">
        <v>2109</v>
      </c>
      <c r="BB372" s="13" t="s">
        <v>2109</v>
      </c>
      <c r="BC372" s="13" t="s">
        <v>2109</v>
      </c>
      <c r="BD372" s="37">
        <v>686595</v>
      </c>
      <c r="BE372" s="36" t="s">
        <v>1467</v>
      </c>
      <c r="BF372" s="36" t="s">
        <v>1674</v>
      </c>
      <c r="BG372" s="36" t="s">
        <v>1675</v>
      </c>
      <c r="BH372" s="36" t="s">
        <v>1673</v>
      </c>
      <c r="BI372" s="36" t="s">
        <v>1534</v>
      </c>
      <c r="BJ372" s="36" t="s">
        <v>1535</v>
      </c>
      <c r="BK372" s="36" t="s">
        <v>1536</v>
      </c>
      <c r="BL372" s="36" t="s">
        <v>1537</v>
      </c>
      <c r="BM372" s="36" t="s">
        <v>1538</v>
      </c>
      <c r="BN372" s="36" t="s">
        <v>1539</v>
      </c>
      <c r="BO372" s="36" t="s">
        <v>1540</v>
      </c>
      <c r="BP372" s="36" t="s">
        <v>1541</v>
      </c>
      <c r="BQ372" s="36" t="s">
        <v>1542</v>
      </c>
      <c r="BR372" s="36" t="s">
        <v>1543</v>
      </c>
      <c r="BS372" s="36" t="s">
        <v>1544</v>
      </c>
      <c r="BT372" s="36" t="s">
        <v>1676</v>
      </c>
      <c r="BU372" s="36" t="s">
        <v>1677</v>
      </c>
      <c r="BV372" s="36" t="s">
        <v>1678</v>
      </c>
      <c r="BW372" s="36" t="s">
        <v>2034</v>
      </c>
      <c r="BX372" s="36" t="s">
        <v>1679</v>
      </c>
      <c r="BY372" s="36" t="s">
        <v>1680</v>
      </c>
      <c r="BZ372" s="36" t="s">
        <v>1681</v>
      </c>
    </row>
    <row r="373" spans="1:78" ht="28.8" hidden="1" x14ac:dyDescent="0.3">
      <c r="A373" s="12" t="s">
        <v>688</v>
      </c>
      <c r="B373" s="11" t="s">
        <v>1421</v>
      </c>
      <c r="C373" s="20">
        <v>599</v>
      </c>
      <c r="D373" s="25">
        <v>9652</v>
      </c>
      <c r="E373" s="22">
        <v>42.913350000000001</v>
      </c>
      <c r="F373" s="22">
        <v>-72.919629999999998</v>
      </c>
      <c r="G373" s="15" t="s">
        <v>1303</v>
      </c>
      <c r="H373" s="15" t="s">
        <v>2089</v>
      </c>
      <c r="I373" s="17" t="s">
        <v>1235</v>
      </c>
      <c r="J373" s="12" t="s">
        <v>689</v>
      </c>
      <c r="K373" s="13">
        <v>58</v>
      </c>
      <c r="L373" s="11">
        <v>58</v>
      </c>
      <c r="M373" s="52">
        <v>38927</v>
      </c>
      <c r="N373" s="11">
        <v>18</v>
      </c>
      <c r="O373" s="11">
        <v>18</v>
      </c>
      <c r="P373" s="11">
        <v>5.2222222222222197</v>
      </c>
      <c r="Q373" s="11">
        <v>5.2222222222222197</v>
      </c>
      <c r="R373" s="11">
        <v>22.1560124771785</v>
      </c>
      <c r="S373" s="11">
        <v>22.1560124771785</v>
      </c>
      <c r="T373" s="11">
        <v>52.2222222222222</v>
      </c>
      <c r="U373" s="11">
        <v>1.2308895820654699</v>
      </c>
      <c r="V373" s="11">
        <v>4.5121212251611</v>
      </c>
      <c r="W373" s="11">
        <v>4.5121212251611</v>
      </c>
      <c r="X373" s="11">
        <v>19.143309095083001</v>
      </c>
      <c r="Y373" s="11">
        <v>19.143309095083001</v>
      </c>
      <c r="Z373" s="11">
        <v>45.121212251610999</v>
      </c>
      <c r="AA373" s="11">
        <v>1</v>
      </c>
      <c r="AB373" s="11">
        <v>0</v>
      </c>
      <c r="AC373" s="11">
        <v>131.99999703466901</v>
      </c>
      <c r="AD373" s="11"/>
      <c r="AE373" s="11"/>
      <c r="AF373" s="11">
        <v>6</v>
      </c>
      <c r="AG373" s="67">
        <v>18</v>
      </c>
      <c r="AH373" s="67">
        <v>18</v>
      </c>
      <c r="AI373" s="67">
        <v>4.666666666666667</v>
      </c>
      <c r="AJ373" s="67">
        <v>4.666666666666667</v>
      </c>
      <c r="AK373" s="67">
        <v>19.798989873223331</v>
      </c>
      <c r="AL373" s="67">
        <v>19.798989873223331</v>
      </c>
      <c r="AM373" s="67">
        <v>46.666666666666664</v>
      </c>
      <c r="AN373" s="67">
        <v>1.0999438818457408</v>
      </c>
      <c r="AO373" s="67">
        <v>3.7333333518167944</v>
      </c>
      <c r="AP373" s="67">
        <v>3.7333333518167944</v>
      </c>
      <c r="AQ373" s="67">
        <v>15.839191976997347</v>
      </c>
      <c r="AR373" s="67">
        <v>15.839191976997347</v>
      </c>
      <c r="AS373" s="67">
        <v>37.333333518167947</v>
      </c>
      <c r="AT373" s="67">
        <v>1</v>
      </c>
      <c r="AU373" s="67">
        <v>0</v>
      </c>
      <c r="AV373" s="67">
        <v>131.99999703466892</v>
      </c>
      <c r="AW373" s="67">
        <v>53.28217999464718</v>
      </c>
      <c r="AX373" s="67">
        <v>0</v>
      </c>
      <c r="AY373" s="67">
        <v>11</v>
      </c>
      <c r="AZ373" s="13" t="s">
        <v>2109</v>
      </c>
      <c r="BA373" s="13" t="s">
        <v>2110</v>
      </c>
      <c r="BB373" s="13" t="s">
        <v>2109</v>
      </c>
      <c r="BC373" s="13" t="s">
        <v>2109</v>
      </c>
      <c r="BD373" s="37">
        <v>683349</v>
      </c>
      <c r="BE373" s="36" t="s">
        <v>1363</v>
      </c>
      <c r="BF373" s="36" t="s">
        <v>1708</v>
      </c>
      <c r="BG373" s="36" t="s">
        <v>1709</v>
      </c>
      <c r="BH373" s="36" t="s">
        <v>1673</v>
      </c>
      <c r="BI373" s="36" t="s">
        <v>1534</v>
      </c>
      <c r="BJ373" s="36" t="s">
        <v>1535</v>
      </c>
      <c r="BK373" s="36" t="s">
        <v>1536</v>
      </c>
      <c r="BL373" s="36" t="s">
        <v>1537</v>
      </c>
      <c r="BM373" s="36" t="s">
        <v>1538</v>
      </c>
      <c r="BN373" s="36" t="s">
        <v>1539</v>
      </c>
      <c r="BO373" s="36" t="s">
        <v>1540</v>
      </c>
      <c r="BP373" s="36" t="s">
        <v>1541</v>
      </c>
      <c r="BQ373" s="36" t="s">
        <v>1542</v>
      </c>
      <c r="BR373" s="36" t="s">
        <v>1543</v>
      </c>
      <c r="BS373" s="36" t="s">
        <v>1544</v>
      </c>
      <c r="BT373" s="36" t="s">
        <v>1676</v>
      </c>
      <c r="BU373" s="36" t="s">
        <v>1677</v>
      </c>
      <c r="BV373" s="36" t="s">
        <v>1710</v>
      </c>
      <c r="BW373" s="36" t="s">
        <v>2037</v>
      </c>
      <c r="BX373" s="36" t="s">
        <v>1711</v>
      </c>
      <c r="BY373" s="36" t="s">
        <v>1712</v>
      </c>
      <c r="BZ373" s="36" t="s">
        <v>1713</v>
      </c>
    </row>
    <row r="374" spans="1:78" hidden="1" x14ac:dyDescent="0.3">
      <c r="A374" s="12" t="s">
        <v>690</v>
      </c>
      <c r="B374" s="11" t="s">
        <v>1421</v>
      </c>
      <c r="C374" s="20">
        <v>600</v>
      </c>
      <c r="D374" s="25">
        <v>9639</v>
      </c>
      <c r="E374" s="22">
        <v>43.087569999999999</v>
      </c>
      <c r="F374" s="22">
        <v>-72.924880000000002</v>
      </c>
      <c r="G374" s="15" t="s">
        <v>1303</v>
      </c>
      <c r="H374" s="15" t="s">
        <v>2089</v>
      </c>
      <c r="I374" s="17" t="s">
        <v>1235</v>
      </c>
      <c r="J374" s="12" t="s">
        <v>691</v>
      </c>
      <c r="K374" s="13">
        <v>58</v>
      </c>
      <c r="L374" s="11">
        <v>58</v>
      </c>
      <c r="M374" s="52">
        <v>38574</v>
      </c>
      <c r="N374" s="11">
        <v>16</v>
      </c>
      <c r="O374" s="11">
        <v>16</v>
      </c>
      <c r="P374" s="11">
        <v>5.5</v>
      </c>
      <c r="Q374" s="11">
        <v>5.5</v>
      </c>
      <c r="R374" s="11">
        <v>22</v>
      </c>
      <c r="S374" s="11">
        <v>22</v>
      </c>
      <c r="T374" s="11">
        <v>55</v>
      </c>
      <c r="U374" s="11">
        <v>1.375</v>
      </c>
      <c r="V374" s="11">
        <v>4.9229691954742698</v>
      </c>
      <c r="W374" s="11">
        <v>4.9229691954742698</v>
      </c>
      <c r="X374" s="11">
        <v>19.691876781897101</v>
      </c>
      <c r="Y374" s="11">
        <v>19.691876781897101</v>
      </c>
      <c r="Z374" s="11">
        <v>49.229691954742698</v>
      </c>
      <c r="AA374" s="11">
        <v>1</v>
      </c>
      <c r="AB374" s="11">
        <v>0</v>
      </c>
      <c r="AC374" s="11">
        <v>142.79999820888</v>
      </c>
      <c r="AD374" s="11"/>
      <c r="AE374" s="11"/>
      <c r="AF374" s="11">
        <v>4</v>
      </c>
      <c r="AG374" s="67">
        <v>16</v>
      </c>
      <c r="AH374" s="67">
        <v>16</v>
      </c>
      <c r="AI374" s="67">
        <v>5</v>
      </c>
      <c r="AJ374" s="67">
        <v>5</v>
      </c>
      <c r="AK374" s="67">
        <v>20</v>
      </c>
      <c r="AL374" s="67">
        <v>20</v>
      </c>
      <c r="AM374" s="67">
        <v>50</v>
      </c>
      <c r="AN374" s="67">
        <v>1.25</v>
      </c>
      <c r="AO374" s="67">
        <v>4.3711484715522051</v>
      </c>
      <c r="AP374" s="67">
        <v>4.3711484715522051</v>
      </c>
      <c r="AQ374" s="67">
        <v>17.48459388620882</v>
      </c>
      <c r="AR374" s="67">
        <v>17.48459388620882</v>
      </c>
      <c r="AS374" s="67">
        <v>43.711484715522055</v>
      </c>
      <c r="AT374" s="67">
        <v>1</v>
      </c>
      <c r="AU374" s="67">
        <v>0</v>
      </c>
      <c r="AV374" s="67">
        <v>142.79999820888042</v>
      </c>
      <c r="AW374" s="67">
        <v>55.315955766192737</v>
      </c>
      <c r="AX374" s="67">
        <v>0</v>
      </c>
      <c r="AY374" s="67">
        <v>8</v>
      </c>
      <c r="AZ374" s="13" t="s">
        <v>2109</v>
      </c>
      <c r="BA374" s="13" t="s">
        <v>2110</v>
      </c>
      <c r="BB374" s="13" t="s">
        <v>2109</v>
      </c>
      <c r="BC374" s="13" t="s">
        <v>2109</v>
      </c>
      <c r="BD374" s="37">
        <v>683349</v>
      </c>
      <c r="BE374" s="36" t="s">
        <v>1363</v>
      </c>
      <c r="BF374" s="36" t="s">
        <v>1708</v>
      </c>
      <c r="BG374" s="36" t="s">
        <v>1709</v>
      </c>
      <c r="BH374" s="36" t="s">
        <v>1673</v>
      </c>
      <c r="BI374" s="36" t="s">
        <v>1534</v>
      </c>
      <c r="BJ374" s="36" t="s">
        <v>1535</v>
      </c>
      <c r="BK374" s="36" t="s">
        <v>1536</v>
      </c>
      <c r="BL374" s="36" t="s">
        <v>1537</v>
      </c>
      <c r="BM374" s="36" t="s">
        <v>1538</v>
      </c>
      <c r="BN374" s="36" t="s">
        <v>1539</v>
      </c>
      <c r="BO374" s="36" t="s">
        <v>1540</v>
      </c>
      <c r="BP374" s="36" t="s">
        <v>1541</v>
      </c>
      <c r="BQ374" s="36" t="s">
        <v>1542</v>
      </c>
      <c r="BR374" s="36" t="s">
        <v>1543</v>
      </c>
      <c r="BS374" s="36" t="s">
        <v>1544</v>
      </c>
      <c r="BT374" s="36" t="s">
        <v>1676</v>
      </c>
      <c r="BU374" s="36" t="s">
        <v>1677</v>
      </c>
      <c r="BV374" s="36" t="s">
        <v>1710</v>
      </c>
      <c r="BW374" s="36" t="s">
        <v>2037</v>
      </c>
      <c r="BX374" s="36" t="s">
        <v>1711</v>
      </c>
      <c r="BY374" s="36" t="s">
        <v>1712</v>
      </c>
      <c r="BZ374" s="36" t="s">
        <v>1713</v>
      </c>
    </row>
    <row r="375" spans="1:78" ht="28.8" hidden="1" x14ac:dyDescent="0.3">
      <c r="A375" s="12" t="s">
        <v>692</v>
      </c>
      <c r="B375" s="11" t="s">
        <v>1364</v>
      </c>
      <c r="C375" s="20">
        <v>601</v>
      </c>
      <c r="D375" s="25">
        <v>9650</v>
      </c>
      <c r="E375" s="22">
        <v>42.919409999999999</v>
      </c>
      <c r="F375" s="22">
        <v>-73.148949999999999</v>
      </c>
      <c r="G375" s="15" t="s">
        <v>1303</v>
      </c>
      <c r="H375" s="15" t="s">
        <v>2089</v>
      </c>
      <c r="I375" s="17" t="s">
        <v>1237</v>
      </c>
      <c r="J375" s="12" t="s">
        <v>693</v>
      </c>
      <c r="K375" s="13">
        <v>58</v>
      </c>
      <c r="L375" s="11">
        <v>58</v>
      </c>
      <c r="M375" s="52">
        <v>38567</v>
      </c>
      <c r="N375" s="11">
        <v>15</v>
      </c>
      <c r="O375" s="11">
        <v>15</v>
      </c>
      <c r="P375" s="11">
        <v>4.8</v>
      </c>
      <c r="Q375" s="11">
        <v>4.8</v>
      </c>
      <c r="R375" s="11">
        <v>18.590320061795602</v>
      </c>
      <c r="S375" s="11">
        <v>18.590320061795602</v>
      </c>
      <c r="T375" s="11">
        <v>48</v>
      </c>
      <c r="U375" s="11">
        <v>1.2393546707863701</v>
      </c>
      <c r="V375" s="11">
        <v>4.8087954105242101</v>
      </c>
      <c r="W375" s="11">
        <v>4.8087954105242101</v>
      </c>
      <c r="X375" s="11">
        <v>18.6243845402789</v>
      </c>
      <c r="Y375" s="11">
        <v>18.6243845402789</v>
      </c>
      <c r="Z375" s="11">
        <v>48.087954105242098</v>
      </c>
      <c r="AA375" s="11">
        <v>1</v>
      </c>
      <c r="AB375" s="11">
        <v>0</v>
      </c>
      <c r="AC375" s="11">
        <v>156.89999836683299</v>
      </c>
      <c r="AD375" s="11"/>
      <c r="AE375" s="11"/>
      <c r="AF375" s="11">
        <v>5</v>
      </c>
      <c r="AG375" s="67">
        <v>15</v>
      </c>
      <c r="AH375" s="67">
        <v>15</v>
      </c>
      <c r="AI375" s="67">
        <v>4.5333333333333332</v>
      </c>
      <c r="AJ375" s="67">
        <v>4.5333333333333332</v>
      </c>
      <c r="AK375" s="67">
        <v>17.557524502806956</v>
      </c>
      <c r="AL375" s="67">
        <v>17.557524502806956</v>
      </c>
      <c r="AM375" s="67">
        <v>45.333333333333329</v>
      </c>
      <c r="AN375" s="67">
        <v>1.1705016335204637</v>
      </c>
      <c r="AO375" s="67">
        <v>3.8253664752208638</v>
      </c>
      <c r="AP375" s="67">
        <v>3.8253664752208638</v>
      </c>
      <c r="AQ375" s="67">
        <v>14.815580651670574</v>
      </c>
      <c r="AR375" s="67">
        <v>14.815580651670574</v>
      </c>
      <c r="AS375" s="67">
        <v>38.253664752208635</v>
      </c>
      <c r="AT375" s="67">
        <v>1</v>
      </c>
      <c r="AU375" s="67">
        <v>0</v>
      </c>
      <c r="AV375" s="67">
        <v>156.89999836683273</v>
      </c>
      <c r="AW375" s="67">
        <v>52.761670223386226</v>
      </c>
      <c r="AX375" s="67">
        <v>0</v>
      </c>
      <c r="AY375" s="67">
        <v>9</v>
      </c>
      <c r="AZ375" s="13" t="s">
        <v>2109</v>
      </c>
      <c r="BA375" s="13" t="s">
        <v>2110</v>
      </c>
      <c r="BB375" s="13" t="s">
        <v>2109</v>
      </c>
      <c r="BC375" s="13" t="s">
        <v>2109</v>
      </c>
      <c r="BD375" s="37">
        <v>689885</v>
      </c>
      <c r="BE375" s="36" t="s">
        <v>1364</v>
      </c>
      <c r="BF375" s="36" t="s">
        <v>1749</v>
      </c>
      <c r="BG375" s="36" t="s">
        <v>1750</v>
      </c>
      <c r="BH375" s="36" t="s">
        <v>1673</v>
      </c>
      <c r="BI375" s="36" t="s">
        <v>1534</v>
      </c>
      <c r="BJ375" s="36" t="s">
        <v>1535</v>
      </c>
      <c r="BK375" s="36" t="s">
        <v>1536</v>
      </c>
      <c r="BL375" s="36" t="s">
        <v>1537</v>
      </c>
      <c r="BM375" s="36" t="s">
        <v>1538</v>
      </c>
      <c r="BN375" s="36" t="s">
        <v>1539</v>
      </c>
      <c r="BO375" s="36" t="s">
        <v>1540</v>
      </c>
      <c r="BP375" s="36" t="s">
        <v>1541</v>
      </c>
      <c r="BQ375" s="36" t="s">
        <v>1542</v>
      </c>
      <c r="BR375" s="36" t="s">
        <v>1543</v>
      </c>
      <c r="BS375" s="36" t="s">
        <v>1544</v>
      </c>
      <c r="BT375" s="36" t="s">
        <v>1676</v>
      </c>
      <c r="BU375" s="36" t="s">
        <v>1677</v>
      </c>
      <c r="BV375" s="36" t="s">
        <v>1710</v>
      </c>
      <c r="BW375" s="36" t="s">
        <v>2037</v>
      </c>
      <c r="BX375" s="36" t="s">
        <v>1751</v>
      </c>
      <c r="BY375" s="36" t="s">
        <v>1712</v>
      </c>
      <c r="BZ375" s="36" t="s">
        <v>1713</v>
      </c>
    </row>
    <row r="376" spans="1:78" hidden="1" x14ac:dyDescent="0.3">
      <c r="A376" s="12" t="s">
        <v>694</v>
      </c>
      <c r="B376" s="11" t="s">
        <v>1444</v>
      </c>
      <c r="C376" s="20">
        <v>602</v>
      </c>
      <c r="D376" s="25">
        <v>9655</v>
      </c>
      <c r="E376" s="22">
        <v>43.162320000000001</v>
      </c>
      <c r="F376" s="22">
        <v>-73.10848</v>
      </c>
      <c r="G376" s="15" t="s">
        <v>1303</v>
      </c>
      <c r="H376" s="15" t="s">
        <v>2089</v>
      </c>
      <c r="I376" s="17" t="s">
        <v>1238</v>
      </c>
      <c r="J376" s="12" t="s">
        <v>695</v>
      </c>
      <c r="K376" s="13">
        <v>58</v>
      </c>
      <c r="L376" s="11">
        <v>58</v>
      </c>
      <c r="M376" s="52">
        <v>38310</v>
      </c>
      <c r="N376" s="11">
        <v>14</v>
      </c>
      <c r="O376" s="11">
        <v>14</v>
      </c>
      <c r="P376" s="11">
        <v>5.28571428571429</v>
      </c>
      <c r="Q376" s="11">
        <v>5.28571428571429</v>
      </c>
      <c r="R376" s="11">
        <v>19.7773319015194</v>
      </c>
      <c r="S376" s="11">
        <v>19.7773319015194</v>
      </c>
      <c r="T376" s="11">
        <v>52.857142857142897</v>
      </c>
      <c r="U376" s="11">
        <v>1.41266656439424</v>
      </c>
      <c r="V376" s="11">
        <v>4.8487247136421798</v>
      </c>
      <c r="W376" s="11">
        <v>4.8487247136421798</v>
      </c>
      <c r="X376" s="11">
        <v>18.142266641232599</v>
      </c>
      <c r="Y376" s="11">
        <v>18.142266641232599</v>
      </c>
      <c r="Z376" s="11">
        <v>48.4872471364218</v>
      </c>
      <c r="AA376" s="11">
        <v>1</v>
      </c>
      <c r="AB376" s="11">
        <v>0</v>
      </c>
      <c r="AC376" s="11">
        <v>113.699999630451</v>
      </c>
      <c r="AD376" s="11"/>
      <c r="AE376" s="11"/>
      <c r="AF376" s="11">
        <v>4</v>
      </c>
      <c r="AG376" s="67">
        <v>14</v>
      </c>
      <c r="AH376" s="67">
        <v>14</v>
      </c>
      <c r="AI376" s="67">
        <v>4.7857142857142856</v>
      </c>
      <c r="AJ376" s="67">
        <v>4.7857142857142856</v>
      </c>
      <c r="AK376" s="67">
        <v>17.906503208132435</v>
      </c>
      <c r="AL376" s="67">
        <v>17.906503208132435</v>
      </c>
      <c r="AM376" s="67">
        <v>47.857142857142854</v>
      </c>
      <c r="AN376" s="67">
        <v>1.279035943438031</v>
      </c>
      <c r="AO376" s="67">
        <v>4.0668425684577159</v>
      </c>
      <c r="AP376" s="67">
        <v>4.0668425684577159</v>
      </c>
      <c r="AQ376" s="67">
        <v>15.216731537116521</v>
      </c>
      <c r="AR376" s="67">
        <v>15.216731537116521</v>
      </c>
      <c r="AS376" s="67">
        <v>40.668425684577159</v>
      </c>
      <c r="AT376" s="67">
        <v>1</v>
      </c>
      <c r="AU376" s="67">
        <v>0</v>
      </c>
      <c r="AV376" s="67">
        <v>113.6999996304512</v>
      </c>
      <c r="AW376" s="67">
        <v>54.912324808951368</v>
      </c>
      <c r="AX376" s="67">
        <v>0</v>
      </c>
      <c r="AY376" s="67">
        <v>6</v>
      </c>
      <c r="AZ376" s="13" t="s">
        <v>2109</v>
      </c>
      <c r="BA376" s="13" t="s">
        <v>2110</v>
      </c>
      <c r="BB376" s="13" t="s">
        <v>2109</v>
      </c>
      <c r="BC376" s="13" t="s">
        <v>2109</v>
      </c>
      <c r="BD376" s="37">
        <v>689885</v>
      </c>
      <c r="BE376" s="36" t="s">
        <v>1364</v>
      </c>
      <c r="BF376" s="36" t="s">
        <v>1749</v>
      </c>
      <c r="BG376" s="36" t="s">
        <v>1750</v>
      </c>
      <c r="BH376" s="36" t="s">
        <v>1673</v>
      </c>
      <c r="BI376" s="36" t="s">
        <v>1534</v>
      </c>
      <c r="BJ376" s="36" t="s">
        <v>1535</v>
      </c>
      <c r="BK376" s="36" t="s">
        <v>1536</v>
      </c>
      <c r="BL376" s="36" t="s">
        <v>1537</v>
      </c>
      <c r="BM376" s="36" t="s">
        <v>1538</v>
      </c>
      <c r="BN376" s="36" t="s">
        <v>1539</v>
      </c>
      <c r="BO376" s="36" t="s">
        <v>1540</v>
      </c>
      <c r="BP376" s="36" t="s">
        <v>1541</v>
      </c>
      <c r="BQ376" s="36" t="s">
        <v>1542</v>
      </c>
      <c r="BR376" s="36" t="s">
        <v>1543</v>
      </c>
      <c r="BS376" s="36" t="s">
        <v>1544</v>
      </c>
      <c r="BT376" s="36" t="s">
        <v>1676</v>
      </c>
      <c r="BU376" s="36" t="s">
        <v>1677</v>
      </c>
      <c r="BV376" s="36" t="s">
        <v>1710</v>
      </c>
      <c r="BW376" s="36" t="s">
        <v>2037</v>
      </c>
      <c r="BX376" s="36" t="s">
        <v>1751</v>
      </c>
      <c r="BY376" s="36" t="s">
        <v>1712</v>
      </c>
      <c r="BZ376" s="36" t="s">
        <v>1713</v>
      </c>
    </row>
    <row r="377" spans="1:78" hidden="1" x14ac:dyDescent="0.3">
      <c r="A377" s="12" t="s">
        <v>696</v>
      </c>
      <c r="B377" s="11" t="s">
        <v>1364</v>
      </c>
      <c r="C377" s="20">
        <v>603</v>
      </c>
      <c r="D377" s="25">
        <v>6156</v>
      </c>
      <c r="E377" s="22">
        <v>43.598370000000003</v>
      </c>
      <c r="F377" s="22">
        <v>-72.821430000000007</v>
      </c>
      <c r="G377" s="15" t="s">
        <v>1303</v>
      </c>
      <c r="H377" s="15" t="s">
        <v>2089</v>
      </c>
      <c r="I377" s="17" t="s">
        <v>1238</v>
      </c>
      <c r="J377" s="12" t="s">
        <v>697</v>
      </c>
      <c r="K377" s="13">
        <v>58</v>
      </c>
      <c r="L377" s="11">
        <v>58</v>
      </c>
      <c r="M377" s="52">
        <v>38241</v>
      </c>
      <c r="N377" s="11">
        <v>15</v>
      </c>
      <c r="O377" s="11">
        <v>15</v>
      </c>
      <c r="P377" s="11">
        <v>5.5333333333333297</v>
      </c>
      <c r="Q377" s="11">
        <v>5.5333333333333297</v>
      </c>
      <c r="R377" s="11">
        <v>21.430507849014401</v>
      </c>
      <c r="S377" s="11">
        <v>21.430507849014401</v>
      </c>
      <c r="T377" s="11">
        <v>55.3333333333333</v>
      </c>
      <c r="U377" s="11">
        <v>1.42870052326762</v>
      </c>
      <c r="V377" s="11">
        <v>4.86170212772703</v>
      </c>
      <c r="W377" s="11">
        <v>4.86170212772703</v>
      </c>
      <c r="X377" s="11">
        <v>18.829291374907999</v>
      </c>
      <c r="Y377" s="11">
        <v>18.829291374907999</v>
      </c>
      <c r="Z377" s="11">
        <v>48.617021277270297</v>
      </c>
      <c r="AA377" s="11">
        <v>1</v>
      </c>
      <c r="AB377" s="11">
        <v>0</v>
      </c>
      <c r="AC377" s="11">
        <v>169.200000017881</v>
      </c>
      <c r="AD377" s="11"/>
      <c r="AE377" s="11"/>
      <c r="AF377" s="11">
        <v>3</v>
      </c>
      <c r="AG377" s="67">
        <v>15</v>
      </c>
      <c r="AH377" s="67">
        <v>15</v>
      </c>
      <c r="AI377" s="67">
        <v>5.1333333333333337</v>
      </c>
      <c r="AJ377" s="67">
        <v>5.1333333333333337</v>
      </c>
      <c r="AK377" s="67">
        <v>19.881314510531411</v>
      </c>
      <c r="AL377" s="67">
        <v>19.881314510531411</v>
      </c>
      <c r="AM377" s="67">
        <v>51.333333333333343</v>
      </c>
      <c r="AN377" s="67">
        <v>1.3254209673687605</v>
      </c>
      <c r="AO377" s="67">
        <v>4.2695035462117188</v>
      </c>
      <c r="AP377" s="67">
        <v>4.2695035462117188</v>
      </c>
      <c r="AQ377" s="67">
        <v>16.535716131051498</v>
      </c>
      <c r="AR377" s="67">
        <v>16.535716131051498</v>
      </c>
      <c r="AS377" s="67">
        <v>42.69503546211719</v>
      </c>
      <c r="AT377" s="67">
        <v>1</v>
      </c>
      <c r="AU377" s="67">
        <v>0</v>
      </c>
      <c r="AV377" s="67">
        <v>169.20000001788139</v>
      </c>
      <c r="AW377" s="67">
        <v>55.222207354290219</v>
      </c>
      <c r="AX377" s="67">
        <v>0</v>
      </c>
      <c r="AY377" s="67">
        <v>8</v>
      </c>
      <c r="AZ377" s="13" t="s">
        <v>2109</v>
      </c>
      <c r="BA377" s="13" t="s">
        <v>2110</v>
      </c>
      <c r="BB377" s="13" t="s">
        <v>2109</v>
      </c>
      <c r="BC377" s="13" t="s">
        <v>2109</v>
      </c>
      <c r="BD377" s="37">
        <v>689885</v>
      </c>
      <c r="BE377" s="36" t="s">
        <v>1364</v>
      </c>
      <c r="BF377" s="36" t="s">
        <v>1749</v>
      </c>
      <c r="BG377" s="36" t="s">
        <v>1750</v>
      </c>
      <c r="BH377" s="36" t="s">
        <v>1673</v>
      </c>
      <c r="BI377" s="36" t="s">
        <v>1534</v>
      </c>
      <c r="BJ377" s="36" t="s">
        <v>1535</v>
      </c>
      <c r="BK377" s="36" t="s">
        <v>1536</v>
      </c>
      <c r="BL377" s="36" t="s">
        <v>1537</v>
      </c>
      <c r="BM377" s="36" t="s">
        <v>1538</v>
      </c>
      <c r="BN377" s="36" t="s">
        <v>1539</v>
      </c>
      <c r="BO377" s="36" t="s">
        <v>1540</v>
      </c>
      <c r="BP377" s="36" t="s">
        <v>1541</v>
      </c>
      <c r="BQ377" s="36" t="s">
        <v>1542</v>
      </c>
      <c r="BR377" s="36" t="s">
        <v>1543</v>
      </c>
      <c r="BS377" s="36" t="s">
        <v>1544</v>
      </c>
      <c r="BT377" s="36" t="s">
        <v>1676</v>
      </c>
      <c r="BU377" s="36" t="s">
        <v>1677</v>
      </c>
      <c r="BV377" s="36" t="s">
        <v>1710</v>
      </c>
      <c r="BW377" s="36" t="s">
        <v>2037</v>
      </c>
      <c r="BX377" s="36" t="s">
        <v>1751</v>
      </c>
      <c r="BY377" s="36" t="s">
        <v>1712</v>
      </c>
      <c r="BZ377" s="36" t="s">
        <v>1713</v>
      </c>
    </row>
    <row r="378" spans="1:78" hidden="1" x14ac:dyDescent="0.3">
      <c r="A378" s="12" t="s">
        <v>698</v>
      </c>
      <c r="B378" s="11" t="s">
        <v>1410</v>
      </c>
      <c r="C378" s="20">
        <v>604</v>
      </c>
      <c r="D378" s="7">
        <v>6403</v>
      </c>
      <c r="E378" s="22">
        <v>43.735300000000002</v>
      </c>
      <c r="F378" s="22">
        <v>-72.663499999999999</v>
      </c>
      <c r="G378" s="15" t="s">
        <v>1129</v>
      </c>
      <c r="H378" s="15" t="s">
        <v>2539</v>
      </c>
      <c r="I378" s="17" t="s">
        <v>1216</v>
      </c>
      <c r="J378" s="12" t="s">
        <v>699</v>
      </c>
      <c r="K378" s="13">
        <v>58</v>
      </c>
      <c r="L378" s="11">
        <v>58</v>
      </c>
      <c r="M378" s="52">
        <v>39260</v>
      </c>
      <c r="N378" s="11">
        <v>12</v>
      </c>
      <c r="O378" s="11">
        <v>12</v>
      </c>
      <c r="P378" s="11">
        <v>6.3333333333333304</v>
      </c>
      <c r="Q378" s="11">
        <v>6.3333333333333304</v>
      </c>
      <c r="R378" s="11">
        <v>21.939310229205802</v>
      </c>
      <c r="S378" s="11">
        <v>21.939310229205802</v>
      </c>
      <c r="T378" s="11">
        <v>63.3333333333333</v>
      </c>
      <c r="U378" s="11">
        <v>1.8282758524338101</v>
      </c>
      <c r="V378" s="11">
        <v>6.3589743589743604</v>
      </c>
      <c r="W378" s="11">
        <v>6.3589743589743604</v>
      </c>
      <c r="X378" s="11">
        <v>22.0281333475426</v>
      </c>
      <c r="Y378" s="11">
        <v>22.0281333475426</v>
      </c>
      <c r="Z378" s="11">
        <v>63.589743589743598</v>
      </c>
      <c r="AA378" s="11">
        <v>1</v>
      </c>
      <c r="AB378" s="11">
        <v>0</v>
      </c>
      <c r="AC378" s="11">
        <v>97.5</v>
      </c>
      <c r="AD378" s="11"/>
      <c r="AE378" s="11"/>
      <c r="AF378" s="11">
        <v>1</v>
      </c>
      <c r="AG378" s="67">
        <v>12</v>
      </c>
      <c r="AH378" s="67">
        <v>12</v>
      </c>
      <c r="AI378" s="67">
        <v>6.166666666666667</v>
      </c>
      <c r="AJ378" s="67">
        <v>6.166666666666667</v>
      </c>
      <c r="AK378" s="67">
        <v>21.361959960016154</v>
      </c>
      <c r="AL378" s="67">
        <v>21.361959960016154</v>
      </c>
      <c r="AM378" s="67">
        <v>61.666666666666671</v>
      </c>
      <c r="AN378" s="67">
        <v>1.7801633300013462</v>
      </c>
      <c r="AO378" s="67">
        <v>5.8461538461538458</v>
      </c>
      <c r="AP378" s="67">
        <v>5.8461538461538458</v>
      </c>
      <c r="AQ378" s="67">
        <v>20.251670980805333</v>
      </c>
      <c r="AR378" s="67">
        <v>20.251670980805333</v>
      </c>
      <c r="AS378" s="67">
        <v>58.461538461538453</v>
      </c>
      <c r="AT378" s="67">
        <v>1</v>
      </c>
      <c r="AU378" s="67">
        <v>0</v>
      </c>
      <c r="AV378" s="67">
        <v>97.5</v>
      </c>
      <c r="AW378" s="67">
        <v>58.891753522919558</v>
      </c>
      <c r="AX378" s="67">
        <v>0</v>
      </c>
      <c r="AY378" s="67">
        <v>4</v>
      </c>
      <c r="AZ378" s="13" t="s">
        <v>2111</v>
      </c>
      <c r="BA378" s="13" t="s">
        <v>2109</v>
      </c>
      <c r="BB378" s="13" t="s">
        <v>2109</v>
      </c>
      <c r="BC378" s="13" t="s">
        <v>2110</v>
      </c>
      <c r="BD378" s="37">
        <v>688461</v>
      </c>
      <c r="BE378" s="36" t="s">
        <v>1410</v>
      </c>
      <c r="BF378" s="36" t="s">
        <v>1949</v>
      </c>
      <c r="BG378" s="36" t="s">
        <v>1950</v>
      </c>
      <c r="BH378" s="36" t="s">
        <v>1764</v>
      </c>
      <c r="BI378" s="36" t="s">
        <v>1498</v>
      </c>
      <c r="BJ378" s="36" t="s">
        <v>1499</v>
      </c>
      <c r="BK378" s="36" t="s">
        <v>1518</v>
      </c>
      <c r="BL378" s="36" t="s">
        <v>1519</v>
      </c>
      <c r="BM378" s="36" t="s">
        <v>1502</v>
      </c>
      <c r="BN378" s="36" t="s">
        <v>1503</v>
      </c>
      <c r="BO378" s="36" t="s">
        <v>1520</v>
      </c>
      <c r="BP378" s="36" t="s">
        <v>1521</v>
      </c>
      <c r="BQ378" s="36" t="s">
        <v>1522</v>
      </c>
      <c r="BR378" s="36" t="s">
        <v>1523</v>
      </c>
      <c r="BS378" s="36" t="s">
        <v>1524</v>
      </c>
      <c r="BT378" s="36" t="s">
        <v>1767</v>
      </c>
      <c r="BU378" s="36" t="s">
        <v>1768</v>
      </c>
      <c r="BV378" s="36" t="s">
        <v>1838</v>
      </c>
      <c r="BW378" s="36" t="s">
        <v>2065</v>
      </c>
      <c r="BX378" s="36" t="s">
        <v>1951</v>
      </c>
      <c r="BY378" s="36" t="s">
        <v>1840</v>
      </c>
      <c r="BZ378" s="36" t="s">
        <v>1841</v>
      </c>
    </row>
    <row r="379" spans="1:78" hidden="1" x14ac:dyDescent="0.3">
      <c r="A379" s="12" t="s">
        <v>700</v>
      </c>
      <c r="B379" s="11" t="s">
        <v>1394</v>
      </c>
      <c r="C379" s="20">
        <v>605</v>
      </c>
      <c r="D379" s="7">
        <v>11456</v>
      </c>
      <c r="E379" s="22">
        <v>44.597000000000001</v>
      </c>
      <c r="F379" s="22">
        <v>-71.974599999999995</v>
      </c>
      <c r="G379" s="15" t="s">
        <v>1129</v>
      </c>
      <c r="H379" s="15" t="s">
        <v>2539</v>
      </c>
      <c r="I379" s="17" t="s">
        <v>1216</v>
      </c>
      <c r="J379" s="12" t="s">
        <v>701</v>
      </c>
      <c r="K379" s="13">
        <v>58</v>
      </c>
      <c r="L379" s="11">
        <v>58</v>
      </c>
      <c r="M379" s="52">
        <v>39661</v>
      </c>
      <c r="N379" s="11">
        <v>10</v>
      </c>
      <c r="O379" s="11">
        <v>10</v>
      </c>
      <c r="P379" s="11">
        <v>7.1</v>
      </c>
      <c r="Q379" s="11">
        <v>7.1</v>
      </c>
      <c r="R379" s="11">
        <v>22.452171387195499</v>
      </c>
      <c r="S379" s="11">
        <v>22.452171387195499</v>
      </c>
      <c r="T379" s="11">
        <v>71</v>
      </c>
      <c r="U379" s="11">
        <v>2.2452171387195499</v>
      </c>
      <c r="V379" s="11">
        <v>7.15</v>
      </c>
      <c r="W379" s="11">
        <v>7.15</v>
      </c>
      <c r="X379" s="11">
        <v>22.610285270203899</v>
      </c>
      <c r="Y379" s="11">
        <v>22.610285270203899</v>
      </c>
      <c r="Z379" s="11">
        <v>71.5</v>
      </c>
      <c r="AA379" s="11">
        <v>1</v>
      </c>
      <c r="AB379" s="11">
        <v>0</v>
      </c>
      <c r="AC379" s="11">
        <v>60</v>
      </c>
      <c r="AD379" s="11"/>
      <c r="AE379" s="11"/>
      <c r="AF379" s="11">
        <v>0</v>
      </c>
      <c r="AG379" s="67">
        <v>10</v>
      </c>
      <c r="AH379" s="67">
        <v>10</v>
      </c>
      <c r="AI379" s="67">
        <v>7.3</v>
      </c>
      <c r="AJ379" s="67">
        <v>7.3</v>
      </c>
      <c r="AK379" s="67">
        <v>23.084626919229169</v>
      </c>
      <c r="AL379" s="67">
        <v>23.084626919229169</v>
      </c>
      <c r="AM379" s="67">
        <v>73</v>
      </c>
      <c r="AN379" s="67">
        <v>2.3084626919229168</v>
      </c>
      <c r="AO379" s="67">
        <v>7.2416666666666663</v>
      </c>
      <c r="AP379" s="67">
        <v>7.2416666666666663</v>
      </c>
      <c r="AQ379" s="67">
        <v>22.900160722386012</v>
      </c>
      <c r="AR379" s="67">
        <v>22.900160722386012</v>
      </c>
      <c r="AS379" s="67">
        <v>72.416666666666657</v>
      </c>
      <c r="AT379" s="67">
        <v>1</v>
      </c>
      <c r="AU379" s="67">
        <v>0</v>
      </c>
      <c r="AV379" s="67">
        <v>60</v>
      </c>
      <c r="AW379" s="67">
        <v>62.127469920402191</v>
      </c>
      <c r="AX379" s="67">
        <v>0</v>
      </c>
      <c r="AY379" s="67">
        <v>1</v>
      </c>
      <c r="AZ379" s="13" t="s">
        <v>2108</v>
      </c>
      <c r="BA379" s="13" t="s">
        <v>2109</v>
      </c>
      <c r="BB379" s="13" t="s">
        <v>2110</v>
      </c>
      <c r="BC379" s="13" t="s">
        <v>2110</v>
      </c>
      <c r="BD379" s="37">
        <v>686898</v>
      </c>
      <c r="BE379" s="36" t="s">
        <v>1394</v>
      </c>
      <c r="BF379" s="36" t="s">
        <v>1516</v>
      </c>
      <c r="BG379" s="36" t="s">
        <v>1517</v>
      </c>
      <c r="BH379" s="36" t="s">
        <v>1515</v>
      </c>
      <c r="BI379" s="36" t="s">
        <v>1498</v>
      </c>
      <c r="BJ379" s="36" t="s">
        <v>1499</v>
      </c>
      <c r="BK379" s="36" t="s">
        <v>1518</v>
      </c>
      <c r="BL379" s="36" t="s">
        <v>1519</v>
      </c>
      <c r="BM379" s="36" t="s">
        <v>1502</v>
      </c>
      <c r="BN379" s="36" t="s">
        <v>1503</v>
      </c>
      <c r="BO379" s="36" t="s">
        <v>1520</v>
      </c>
      <c r="BP379" s="36" t="s">
        <v>1521</v>
      </c>
      <c r="BQ379" s="36" t="s">
        <v>1522</v>
      </c>
      <c r="BR379" s="36" t="s">
        <v>1523</v>
      </c>
      <c r="BS379" s="36" t="s">
        <v>1524</v>
      </c>
      <c r="BT379" s="36" t="s">
        <v>1525</v>
      </c>
      <c r="BU379" s="36" t="s">
        <v>1526</v>
      </c>
      <c r="BV379" s="36" t="s">
        <v>1527</v>
      </c>
      <c r="BW379" s="36" t="s">
        <v>2022</v>
      </c>
      <c r="BX379" s="36" t="s">
        <v>1528</v>
      </c>
      <c r="BY379" s="36" t="s">
        <v>1529</v>
      </c>
      <c r="BZ379" s="36" t="s">
        <v>1530</v>
      </c>
    </row>
    <row r="380" spans="1:78" ht="28.8" hidden="1" x14ac:dyDescent="0.3">
      <c r="A380" s="12" t="s">
        <v>702</v>
      </c>
      <c r="B380" s="11" t="s">
        <v>1376</v>
      </c>
      <c r="C380" s="20">
        <v>606</v>
      </c>
      <c r="D380" s="34">
        <v>10731</v>
      </c>
      <c r="E380" s="12">
        <v>44.1755</v>
      </c>
      <c r="F380" s="12">
        <v>-73.095799999999997</v>
      </c>
      <c r="G380" s="15" t="s">
        <v>1308</v>
      </c>
      <c r="H380" s="15" t="s">
        <v>2539</v>
      </c>
      <c r="I380" s="17" t="s">
        <v>1219</v>
      </c>
      <c r="J380" s="12" t="s">
        <v>703</v>
      </c>
      <c r="K380" s="29">
        <v>1</v>
      </c>
      <c r="L380" s="11">
        <v>83</v>
      </c>
      <c r="M380" s="52">
        <v>39688</v>
      </c>
      <c r="N380" s="11">
        <v>10</v>
      </c>
      <c r="O380" s="11">
        <v>10</v>
      </c>
      <c r="P380" s="11">
        <v>7.7</v>
      </c>
      <c r="Q380" s="11">
        <v>7.7</v>
      </c>
      <c r="R380" s="11">
        <v>24.3495379832965</v>
      </c>
      <c r="S380" s="11">
        <v>24.3495379832965</v>
      </c>
      <c r="T380" s="11">
        <v>77</v>
      </c>
      <c r="U380" s="11">
        <v>2.4349537983296501</v>
      </c>
      <c r="V380" s="11">
        <v>8.2536585365853696</v>
      </c>
      <c r="W380" s="11">
        <v>8.2536585365853696</v>
      </c>
      <c r="X380" s="11">
        <v>26.100360004901901</v>
      </c>
      <c r="Y380" s="11">
        <v>26.100360004901901</v>
      </c>
      <c r="Z380" s="11">
        <v>82.536585365853696</v>
      </c>
      <c r="AA380" s="11">
        <v>1</v>
      </c>
      <c r="AB380" s="11">
        <v>0</v>
      </c>
      <c r="AC380" s="11">
        <v>102.5</v>
      </c>
      <c r="AD380" s="11"/>
      <c r="AE380" s="11"/>
      <c r="AF380" s="11">
        <v>0</v>
      </c>
      <c r="AG380" s="67">
        <v>10</v>
      </c>
      <c r="AH380" s="67">
        <v>10</v>
      </c>
      <c r="AI380" s="67">
        <v>7.3</v>
      </c>
      <c r="AJ380" s="67">
        <v>7.3</v>
      </c>
      <c r="AK380" s="67">
        <v>23.084626919229169</v>
      </c>
      <c r="AL380" s="67">
        <v>23.084626919229169</v>
      </c>
      <c r="AM380" s="67">
        <v>73</v>
      </c>
      <c r="AN380" s="67">
        <v>2.3084626919229168</v>
      </c>
      <c r="AO380" s="67">
        <v>7.6585365853658534</v>
      </c>
      <c r="AP380" s="67">
        <v>7.6585365853658534</v>
      </c>
      <c r="AQ380" s="67">
        <v>24.21841915348466</v>
      </c>
      <c r="AR380" s="67">
        <v>24.21841915348466</v>
      </c>
      <c r="AS380" s="67">
        <v>76.585365853658544</v>
      </c>
      <c r="AT380" s="67">
        <v>1</v>
      </c>
      <c r="AU380" s="67">
        <v>0</v>
      </c>
      <c r="AV380" s="67">
        <v>102.5</v>
      </c>
      <c r="AW380" s="67">
        <v>62.127469920402191</v>
      </c>
      <c r="AX380" s="67">
        <v>0</v>
      </c>
      <c r="AY380" s="67">
        <v>1</v>
      </c>
      <c r="AZ380" s="29" t="s">
        <v>2111</v>
      </c>
      <c r="BA380" s="29" t="s">
        <v>2109</v>
      </c>
      <c r="BB380" s="29" t="s">
        <v>2110</v>
      </c>
      <c r="BC380" s="29" t="s">
        <v>2110</v>
      </c>
      <c r="BD380" s="37">
        <v>685409</v>
      </c>
      <c r="BE380" s="36" t="s">
        <v>1376</v>
      </c>
      <c r="BF380" s="36" t="s">
        <v>1836</v>
      </c>
      <c r="BG380" s="36" t="s">
        <v>1837</v>
      </c>
      <c r="BH380" s="36" t="s">
        <v>1764</v>
      </c>
      <c r="BI380" s="36" t="s">
        <v>1498</v>
      </c>
      <c r="BJ380" s="36" t="s">
        <v>1499</v>
      </c>
      <c r="BK380" s="36" t="s">
        <v>1518</v>
      </c>
      <c r="BL380" s="36" t="s">
        <v>1519</v>
      </c>
      <c r="BM380" s="36" t="s">
        <v>1502</v>
      </c>
      <c r="BN380" s="36" t="s">
        <v>1503</v>
      </c>
      <c r="BO380" s="36" t="s">
        <v>1520</v>
      </c>
      <c r="BP380" s="36" t="s">
        <v>1521</v>
      </c>
      <c r="BQ380" s="36" t="s">
        <v>1522</v>
      </c>
      <c r="BR380" s="36" t="s">
        <v>1523</v>
      </c>
      <c r="BS380" s="36" t="s">
        <v>1524</v>
      </c>
      <c r="BT380" s="36" t="s">
        <v>1767</v>
      </c>
      <c r="BU380" s="36" t="s">
        <v>1768</v>
      </c>
      <c r="BV380" s="36" t="s">
        <v>1838</v>
      </c>
      <c r="BW380" s="36" t="s">
        <v>2065</v>
      </c>
      <c r="BX380" s="36" t="s">
        <v>1839</v>
      </c>
      <c r="BY380" s="36" t="s">
        <v>1840</v>
      </c>
      <c r="BZ380" s="36" t="s">
        <v>1841</v>
      </c>
    </row>
    <row r="381" spans="1:78" ht="28.8" hidden="1" x14ac:dyDescent="0.3">
      <c r="A381" s="12" t="s">
        <v>704</v>
      </c>
      <c r="B381" s="11" t="s">
        <v>1438</v>
      </c>
      <c r="C381" s="20">
        <v>607</v>
      </c>
      <c r="D381" s="7">
        <v>3916</v>
      </c>
      <c r="E381" s="22">
        <v>44.731400000000001</v>
      </c>
      <c r="F381" s="22">
        <v>-71.661600000000007</v>
      </c>
      <c r="G381" s="15" t="s">
        <v>1129</v>
      </c>
      <c r="H381" s="15" t="s">
        <v>2539</v>
      </c>
      <c r="I381" s="17" t="s">
        <v>1216</v>
      </c>
      <c r="J381" s="12" t="s">
        <v>705</v>
      </c>
      <c r="K381" s="13">
        <v>58</v>
      </c>
      <c r="L381" s="11">
        <v>58</v>
      </c>
      <c r="M381" s="52">
        <v>39296</v>
      </c>
      <c r="N381" s="11">
        <v>8</v>
      </c>
      <c r="O381" s="11">
        <v>8</v>
      </c>
      <c r="P381" s="11">
        <v>7.5</v>
      </c>
      <c r="Q381" s="11">
        <v>7.5</v>
      </c>
      <c r="R381" s="11">
        <v>21.213203435596402</v>
      </c>
      <c r="S381" s="11">
        <v>21.213203435596402</v>
      </c>
      <c r="T381" s="11">
        <v>75</v>
      </c>
      <c r="U381" s="11">
        <v>2.6516504294495502</v>
      </c>
      <c r="V381" s="11">
        <v>6.6666666666666696</v>
      </c>
      <c r="W381" s="11">
        <v>6.6666666666666696</v>
      </c>
      <c r="X381" s="11">
        <v>18.8561808316413</v>
      </c>
      <c r="Y381" s="11">
        <v>18.8561808316413</v>
      </c>
      <c r="Z381" s="11">
        <v>66.6666666666667</v>
      </c>
      <c r="AA381" s="11">
        <v>1</v>
      </c>
      <c r="AB381" s="11">
        <v>0</v>
      </c>
      <c r="AC381" s="11">
        <v>70.5</v>
      </c>
      <c r="AD381" s="11"/>
      <c r="AE381" s="11"/>
      <c r="AF381" s="11">
        <v>0</v>
      </c>
      <c r="AG381" s="67">
        <v>8</v>
      </c>
      <c r="AH381" s="67">
        <v>8</v>
      </c>
      <c r="AI381" s="67">
        <v>7.875</v>
      </c>
      <c r="AJ381" s="67">
        <v>7.875</v>
      </c>
      <c r="AK381" s="67">
        <v>22.273863607376249</v>
      </c>
      <c r="AL381" s="67">
        <v>22.273863607376249</v>
      </c>
      <c r="AM381" s="67">
        <v>78.75</v>
      </c>
      <c r="AN381" s="67">
        <v>2.7842329509220307</v>
      </c>
      <c r="AO381" s="67">
        <v>6.1418439716312054</v>
      </c>
      <c r="AP381" s="67">
        <v>6.1418439716312054</v>
      </c>
      <c r="AQ381" s="67">
        <v>17.371758085320572</v>
      </c>
      <c r="AR381" s="67">
        <v>17.371758085320572</v>
      </c>
      <c r="AS381" s="67">
        <v>61.418439716312058</v>
      </c>
      <c r="AT381" s="67">
        <v>1</v>
      </c>
      <c r="AU381" s="67">
        <v>0</v>
      </c>
      <c r="AV381" s="67">
        <v>70.5</v>
      </c>
      <c r="AW381" s="67">
        <v>62.112056561908567</v>
      </c>
      <c r="AX381" s="67">
        <v>0</v>
      </c>
      <c r="AY381" s="67">
        <v>0</v>
      </c>
      <c r="AZ381" s="13" t="s">
        <v>2109</v>
      </c>
      <c r="BA381" s="13" t="s">
        <v>2109</v>
      </c>
      <c r="BB381" s="13" t="s">
        <v>2109</v>
      </c>
      <c r="BC381" s="13" t="s">
        <v>2109</v>
      </c>
      <c r="BD381" s="37">
        <v>685030</v>
      </c>
      <c r="BE381" s="36" t="s">
        <v>1411</v>
      </c>
      <c r="BF381" s="36" t="s">
        <v>1946</v>
      </c>
      <c r="BG381" s="36" t="s">
        <v>1947</v>
      </c>
      <c r="BH381" s="36" t="s">
        <v>1764</v>
      </c>
      <c r="BI381" s="36" t="s">
        <v>1498</v>
      </c>
      <c r="BJ381" s="36" t="s">
        <v>1499</v>
      </c>
      <c r="BK381" s="36" t="s">
        <v>1518</v>
      </c>
      <c r="BL381" s="36" t="s">
        <v>1519</v>
      </c>
      <c r="BM381" s="36" t="s">
        <v>1502</v>
      </c>
      <c r="BN381" s="36" t="s">
        <v>1503</v>
      </c>
      <c r="BO381" s="36" t="s">
        <v>1520</v>
      </c>
      <c r="BP381" s="36" t="s">
        <v>1521</v>
      </c>
      <c r="BQ381" s="36" t="s">
        <v>1522</v>
      </c>
      <c r="BR381" s="36" t="s">
        <v>1523</v>
      </c>
      <c r="BS381" s="36" t="s">
        <v>1524</v>
      </c>
      <c r="BT381" s="36" t="s">
        <v>1767</v>
      </c>
      <c r="BU381" s="36" t="s">
        <v>1768</v>
      </c>
      <c r="BV381" s="36" t="s">
        <v>1838</v>
      </c>
      <c r="BW381" s="36" t="s">
        <v>2065</v>
      </c>
      <c r="BX381" s="36" t="s">
        <v>1948</v>
      </c>
      <c r="BY381" s="36" t="s">
        <v>1840</v>
      </c>
      <c r="BZ381" s="36" t="s">
        <v>1841</v>
      </c>
    </row>
    <row r="382" spans="1:78" ht="28.8" hidden="1" x14ac:dyDescent="0.3">
      <c r="A382" s="12" t="s">
        <v>706</v>
      </c>
      <c r="B382" s="11" t="s">
        <v>1438</v>
      </c>
      <c r="C382" s="20">
        <v>608</v>
      </c>
      <c r="D382" s="7">
        <v>3916</v>
      </c>
      <c r="E382" s="22">
        <v>44.731400000000001</v>
      </c>
      <c r="F382" s="22">
        <v>-71.661600000000007</v>
      </c>
      <c r="G382" s="15" t="s">
        <v>1129</v>
      </c>
      <c r="H382" s="15" t="s">
        <v>2539</v>
      </c>
      <c r="I382" s="17" t="s">
        <v>1216</v>
      </c>
      <c r="J382" s="12" t="s">
        <v>707</v>
      </c>
      <c r="K382" s="13">
        <v>58</v>
      </c>
      <c r="L382" s="11">
        <v>58</v>
      </c>
      <c r="M382" s="52">
        <v>39296</v>
      </c>
      <c r="N382" s="11">
        <v>15</v>
      </c>
      <c r="O382" s="11">
        <v>15</v>
      </c>
      <c r="P382" s="11">
        <v>6.7333333333333298</v>
      </c>
      <c r="Q382" s="11">
        <v>6.7333333333333298</v>
      </c>
      <c r="R382" s="11">
        <v>26.078087864463299</v>
      </c>
      <c r="S382" s="11">
        <v>26.078087864463299</v>
      </c>
      <c r="T382" s="11">
        <v>67.3333333333333</v>
      </c>
      <c r="U382" s="11">
        <v>1.73853919096422</v>
      </c>
      <c r="V382" s="11">
        <v>7.1212121212121202</v>
      </c>
      <c r="W382" s="11">
        <v>7.1212121212121202</v>
      </c>
      <c r="X382" s="11">
        <v>27.580335950264899</v>
      </c>
      <c r="Y382" s="11">
        <v>27.580335950264899</v>
      </c>
      <c r="Z382" s="11">
        <v>71.212121212121204</v>
      </c>
      <c r="AA382" s="11">
        <v>1</v>
      </c>
      <c r="AB382" s="11">
        <v>0</v>
      </c>
      <c r="AC382" s="11">
        <v>66</v>
      </c>
      <c r="AD382" s="11"/>
      <c r="AE382" s="11"/>
      <c r="AF382" s="11">
        <v>0</v>
      </c>
      <c r="AG382" s="67">
        <v>15</v>
      </c>
      <c r="AH382" s="67">
        <v>15</v>
      </c>
      <c r="AI382" s="67">
        <v>7</v>
      </c>
      <c r="AJ382" s="67">
        <v>7</v>
      </c>
      <c r="AK382" s="67">
        <v>27.11088342345192</v>
      </c>
      <c r="AL382" s="67">
        <v>27.11088342345192</v>
      </c>
      <c r="AM382" s="67">
        <v>70</v>
      </c>
      <c r="AN382" s="67">
        <v>1.8073922282301278</v>
      </c>
      <c r="AO382" s="67">
        <v>6.9469696969696972</v>
      </c>
      <c r="AP382" s="67">
        <v>6.9469696969696972</v>
      </c>
      <c r="AQ382" s="67">
        <v>26.905497942971223</v>
      </c>
      <c r="AR382" s="67">
        <v>26.905497942971223</v>
      </c>
      <c r="AS382" s="67">
        <v>69.469696969696969</v>
      </c>
      <c r="AT382" s="67">
        <v>1</v>
      </c>
      <c r="AU382" s="67">
        <v>0</v>
      </c>
      <c r="AV382" s="67">
        <v>66</v>
      </c>
      <c r="AW382" s="67">
        <v>65.30776731710263</v>
      </c>
      <c r="AX382" s="67">
        <v>0</v>
      </c>
      <c r="AY382" s="67">
        <v>1</v>
      </c>
      <c r="AZ382" s="13" t="s">
        <v>2109</v>
      </c>
      <c r="BA382" s="13" t="s">
        <v>2109</v>
      </c>
      <c r="BB382" s="13" t="s">
        <v>2109</v>
      </c>
      <c r="BC382" s="13" t="s">
        <v>2109</v>
      </c>
      <c r="BD382" s="37">
        <v>685030</v>
      </c>
      <c r="BE382" s="36" t="s">
        <v>1411</v>
      </c>
      <c r="BF382" s="36" t="s">
        <v>1946</v>
      </c>
      <c r="BG382" s="36" t="s">
        <v>1947</v>
      </c>
      <c r="BH382" s="36" t="s">
        <v>1764</v>
      </c>
      <c r="BI382" s="36" t="s">
        <v>1498</v>
      </c>
      <c r="BJ382" s="36" t="s">
        <v>1499</v>
      </c>
      <c r="BK382" s="36" t="s">
        <v>1518</v>
      </c>
      <c r="BL382" s="36" t="s">
        <v>1519</v>
      </c>
      <c r="BM382" s="36" t="s">
        <v>1502</v>
      </c>
      <c r="BN382" s="36" t="s">
        <v>1503</v>
      </c>
      <c r="BO382" s="36" t="s">
        <v>1520</v>
      </c>
      <c r="BP382" s="36" t="s">
        <v>1521</v>
      </c>
      <c r="BQ382" s="36" t="s">
        <v>1522</v>
      </c>
      <c r="BR382" s="36" t="s">
        <v>1523</v>
      </c>
      <c r="BS382" s="36" t="s">
        <v>1524</v>
      </c>
      <c r="BT382" s="36" t="s">
        <v>1767</v>
      </c>
      <c r="BU382" s="36" t="s">
        <v>1768</v>
      </c>
      <c r="BV382" s="36" t="s">
        <v>1838</v>
      </c>
      <c r="BW382" s="36" t="s">
        <v>2065</v>
      </c>
      <c r="BX382" s="36" t="s">
        <v>1948</v>
      </c>
      <c r="BY382" s="36" t="s">
        <v>1840</v>
      </c>
      <c r="BZ382" s="36" t="s">
        <v>1841</v>
      </c>
    </row>
    <row r="383" spans="1:78" ht="28.8" hidden="1" x14ac:dyDescent="0.3">
      <c r="A383" s="12" t="s">
        <v>708</v>
      </c>
      <c r="B383" s="11" t="s">
        <v>1438</v>
      </c>
      <c r="C383" s="20">
        <v>609</v>
      </c>
      <c r="D383" s="7">
        <v>3916</v>
      </c>
      <c r="E383" s="22">
        <v>44.731400000000001</v>
      </c>
      <c r="F383" s="22">
        <v>-71.661600000000007</v>
      </c>
      <c r="G383" s="15" t="s">
        <v>1129</v>
      </c>
      <c r="H383" s="15" t="s">
        <v>2539</v>
      </c>
      <c r="I383" s="17" t="s">
        <v>1216</v>
      </c>
      <c r="J383" s="12" t="s">
        <v>709</v>
      </c>
      <c r="K383" s="13">
        <v>58</v>
      </c>
      <c r="L383" s="11">
        <v>58</v>
      </c>
      <c r="M383" s="52">
        <v>39296</v>
      </c>
      <c r="N383" s="11">
        <v>11</v>
      </c>
      <c r="O383" s="11">
        <v>11</v>
      </c>
      <c r="P383" s="11">
        <v>7.0909090909090899</v>
      </c>
      <c r="Q383" s="11">
        <v>7.0909090909090899</v>
      </c>
      <c r="R383" s="11">
        <v>23.517884877065601</v>
      </c>
      <c r="S383" s="11">
        <v>23.517884877065601</v>
      </c>
      <c r="T383" s="11">
        <v>70.909090909090907</v>
      </c>
      <c r="U383" s="11">
        <v>2.1379895342786899</v>
      </c>
      <c r="V383" s="11">
        <v>7.1964285714285703</v>
      </c>
      <c r="W383" s="11">
        <v>7.1964285714285703</v>
      </c>
      <c r="X383" s="11">
        <v>23.8678534020219</v>
      </c>
      <c r="Y383" s="11">
        <v>23.8678534020219</v>
      </c>
      <c r="Z383" s="11">
        <v>71.964285714285694</v>
      </c>
      <c r="AA383" s="11">
        <v>1</v>
      </c>
      <c r="AB383" s="11">
        <v>0</v>
      </c>
      <c r="AC383" s="11">
        <v>56</v>
      </c>
      <c r="AD383" s="11"/>
      <c r="AE383" s="11"/>
      <c r="AF383" s="11">
        <v>0</v>
      </c>
      <c r="AG383" s="67">
        <v>11</v>
      </c>
      <c r="AH383" s="67">
        <v>11</v>
      </c>
      <c r="AI383" s="67">
        <v>7.5454545454545459</v>
      </c>
      <c r="AJ383" s="67">
        <v>7.5454545454545459</v>
      </c>
      <c r="AK383" s="67">
        <v>25.02544159995438</v>
      </c>
      <c r="AL383" s="67">
        <v>25.02544159995438</v>
      </c>
      <c r="AM383" s="67">
        <v>75.454545454545467</v>
      </c>
      <c r="AN383" s="67">
        <v>2.2750401454503986</v>
      </c>
      <c r="AO383" s="67">
        <v>6.9821428571428568</v>
      </c>
      <c r="AP383" s="67">
        <v>6.9821428571428568</v>
      </c>
      <c r="AQ383" s="67">
        <v>23.157148089802881</v>
      </c>
      <c r="AR383" s="67">
        <v>23.157148089802881</v>
      </c>
      <c r="AS383" s="67">
        <v>69.821428571428569</v>
      </c>
      <c r="AT383" s="67">
        <v>1</v>
      </c>
      <c r="AU383" s="67">
        <v>0</v>
      </c>
      <c r="AV383" s="67">
        <v>56</v>
      </c>
      <c r="AW383" s="67">
        <v>63.660498894118788</v>
      </c>
      <c r="AX383" s="67">
        <v>0</v>
      </c>
      <c r="AY383" s="67">
        <v>1</v>
      </c>
      <c r="AZ383" s="13" t="s">
        <v>2109</v>
      </c>
      <c r="BA383" s="13" t="s">
        <v>2109</v>
      </c>
      <c r="BB383" s="13" t="s">
        <v>2109</v>
      </c>
      <c r="BC383" s="13" t="s">
        <v>2109</v>
      </c>
      <c r="BD383" s="37">
        <v>685030</v>
      </c>
      <c r="BE383" s="36" t="s">
        <v>1411</v>
      </c>
      <c r="BF383" s="36" t="s">
        <v>1946</v>
      </c>
      <c r="BG383" s="36" t="s">
        <v>1947</v>
      </c>
      <c r="BH383" s="36" t="s">
        <v>1764</v>
      </c>
      <c r="BI383" s="36" t="s">
        <v>1498</v>
      </c>
      <c r="BJ383" s="36" t="s">
        <v>1499</v>
      </c>
      <c r="BK383" s="36" t="s">
        <v>1518</v>
      </c>
      <c r="BL383" s="36" t="s">
        <v>1519</v>
      </c>
      <c r="BM383" s="36" t="s">
        <v>1502</v>
      </c>
      <c r="BN383" s="36" t="s">
        <v>1503</v>
      </c>
      <c r="BO383" s="36" t="s">
        <v>1520</v>
      </c>
      <c r="BP383" s="36" t="s">
        <v>1521</v>
      </c>
      <c r="BQ383" s="36" t="s">
        <v>1522</v>
      </c>
      <c r="BR383" s="36" t="s">
        <v>1523</v>
      </c>
      <c r="BS383" s="36" t="s">
        <v>1524</v>
      </c>
      <c r="BT383" s="36" t="s">
        <v>1767</v>
      </c>
      <c r="BU383" s="36" t="s">
        <v>1768</v>
      </c>
      <c r="BV383" s="36" t="s">
        <v>1838</v>
      </c>
      <c r="BW383" s="36" t="s">
        <v>2065</v>
      </c>
      <c r="BX383" s="36" t="s">
        <v>1948</v>
      </c>
      <c r="BY383" s="36" t="s">
        <v>1840</v>
      </c>
      <c r="BZ383" s="36" t="s">
        <v>1841</v>
      </c>
    </row>
    <row r="384" spans="1:78" ht="28.8" hidden="1" x14ac:dyDescent="0.3">
      <c r="A384" s="12" t="s">
        <v>710</v>
      </c>
      <c r="B384" s="11" t="s">
        <v>1438</v>
      </c>
      <c r="C384" s="20">
        <v>610</v>
      </c>
      <c r="D384" s="7">
        <v>3916</v>
      </c>
      <c r="E384" s="22">
        <v>44.731400000000001</v>
      </c>
      <c r="F384" s="22">
        <v>-71.661600000000007</v>
      </c>
      <c r="G384" s="15" t="s">
        <v>1129</v>
      </c>
      <c r="H384" s="15" t="s">
        <v>2539</v>
      </c>
      <c r="I384" s="17" t="s">
        <v>1216</v>
      </c>
      <c r="J384" s="12" t="s">
        <v>711</v>
      </c>
      <c r="K384" s="13">
        <v>58</v>
      </c>
      <c r="L384" s="11">
        <v>58</v>
      </c>
      <c r="M384" s="52">
        <v>39296</v>
      </c>
      <c r="N384" s="11">
        <v>14</v>
      </c>
      <c r="O384" s="11">
        <v>14</v>
      </c>
      <c r="P384" s="11">
        <v>7.1428571428571397</v>
      </c>
      <c r="Q384" s="11">
        <v>7.1428571428571397</v>
      </c>
      <c r="R384" s="11">
        <v>26.726124191242398</v>
      </c>
      <c r="S384" s="11">
        <v>26.726124191242398</v>
      </c>
      <c r="T384" s="11">
        <v>71.428571428571402</v>
      </c>
      <c r="U384" s="11">
        <v>1.9090088708030299</v>
      </c>
      <c r="V384" s="11">
        <v>6.3259668508287303</v>
      </c>
      <c r="W384" s="11">
        <v>6.3259668508287303</v>
      </c>
      <c r="X384" s="11">
        <v>23.669600595890401</v>
      </c>
      <c r="Y384" s="11">
        <v>23.669600595890401</v>
      </c>
      <c r="Z384" s="11">
        <v>63.259668508287298</v>
      </c>
      <c r="AA384" s="11">
        <v>1</v>
      </c>
      <c r="AB384" s="11">
        <v>0</v>
      </c>
      <c r="AC384" s="11">
        <v>90.5</v>
      </c>
      <c r="AD384" s="11"/>
      <c r="AE384" s="11"/>
      <c r="AF384" s="11">
        <v>0</v>
      </c>
      <c r="AG384" s="67">
        <v>14</v>
      </c>
      <c r="AH384" s="67">
        <v>14</v>
      </c>
      <c r="AI384" s="67">
        <v>7.2142857142857144</v>
      </c>
      <c r="AJ384" s="67">
        <v>7.2142857142857144</v>
      </c>
      <c r="AK384" s="67">
        <v>26.993385433154863</v>
      </c>
      <c r="AL384" s="67">
        <v>26.993385433154863</v>
      </c>
      <c r="AM384" s="67">
        <v>72.142857142857139</v>
      </c>
      <c r="AN384" s="67">
        <v>1.9280989595110618</v>
      </c>
      <c r="AO384" s="67">
        <v>5.541436464088398</v>
      </c>
      <c r="AP384" s="67">
        <v>5.541436464088398</v>
      </c>
      <c r="AQ384" s="67">
        <v>20.734156679194825</v>
      </c>
      <c r="AR384" s="67">
        <v>20.734156679194825</v>
      </c>
      <c r="AS384" s="67">
        <v>55.414364640883981</v>
      </c>
      <c r="AT384" s="67">
        <v>1</v>
      </c>
      <c r="AU384" s="67">
        <v>0</v>
      </c>
      <c r="AV384" s="67">
        <v>90.5</v>
      </c>
      <c r="AW384" s="67">
        <v>64.589956898226589</v>
      </c>
      <c r="AX384" s="67">
        <v>0</v>
      </c>
      <c r="AY384" s="67">
        <v>2</v>
      </c>
      <c r="AZ384" s="13" t="s">
        <v>2109</v>
      </c>
      <c r="BA384" s="13" t="s">
        <v>2109</v>
      </c>
      <c r="BB384" s="13" t="s">
        <v>2109</v>
      </c>
      <c r="BC384" s="13" t="s">
        <v>2109</v>
      </c>
      <c r="BD384" s="37">
        <v>685030</v>
      </c>
      <c r="BE384" s="36" t="s">
        <v>1411</v>
      </c>
      <c r="BF384" s="36" t="s">
        <v>1946</v>
      </c>
      <c r="BG384" s="36" t="s">
        <v>1947</v>
      </c>
      <c r="BH384" s="36" t="s">
        <v>1764</v>
      </c>
      <c r="BI384" s="36" t="s">
        <v>1498</v>
      </c>
      <c r="BJ384" s="36" t="s">
        <v>1499</v>
      </c>
      <c r="BK384" s="36" t="s">
        <v>1518</v>
      </c>
      <c r="BL384" s="36" t="s">
        <v>1519</v>
      </c>
      <c r="BM384" s="36" t="s">
        <v>1502</v>
      </c>
      <c r="BN384" s="36" t="s">
        <v>1503</v>
      </c>
      <c r="BO384" s="36" t="s">
        <v>1520</v>
      </c>
      <c r="BP384" s="36" t="s">
        <v>1521</v>
      </c>
      <c r="BQ384" s="36" t="s">
        <v>1522</v>
      </c>
      <c r="BR384" s="36" t="s">
        <v>1523</v>
      </c>
      <c r="BS384" s="36" t="s">
        <v>1524</v>
      </c>
      <c r="BT384" s="36" t="s">
        <v>1767</v>
      </c>
      <c r="BU384" s="36" t="s">
        <v>1768</v>
      </c>
      <c r="BV384" s="36" t="s">
        <v>1838</v>
      </c>
      <c r="BW384" s="36" t="s">
        <v>2065</v>
      </c>
      <c r="BX384" s="36" t="s">
        <v>1948</v>
      </c>
      <c r="BY384" s="36" t="s">
        <v>1840</v>
      </c>
      <c r="BZ384" s="36" t="s">
        <v>1841</v>
      </c>
    </row>
    <row r="385" spans="1:78" ht="28.8" hidden="1" x14ac:dyDescent="0.3">
      <c r="A385" s="12" t="s">
        <v>712</v>
      </c>
      <c r="B385" s="11" t="s">
        <v>1411</v>
      </c>
      <c r="C385" s="20">
        <v>611</v>
      </c>
      <c r="D385" s="7">
        <v>11459</v>
      </c>
      <c r="E385" s="22">
        <v>44.188299999999998</v>
      </c>
      <c r="F385" s="22">
        <v>-72.176199999999994</v>
      </c>
      <c r="G385" s="15" t="s">
        <v>1129</v>
      </c>
      <c r="H385" s="15" t="s">
        <v>2539</v>
      </c>
      <c r="I385" s="17" t="s">
        <v>1216</v>
      </c>
      <c r="J385" s="12" t="s">
        <v>713</v>
      </c>
      <c r="K385" s="13">
        <v>58</v>
      </c>
      <c r="L385" s="11">
        <v>58</v>
      </c>
      <c r="M385" s="52">
        <v>39325</v>
      </c>
      <c r="N385" s="11">
        <v>8</v>
      </c>
      <c r="O385" s="11">
        <v>8</v>
      </c>
      <c r="P385" s="11">
        <v>6</v>
      </c>
      <c r="Q385" s="11">
        <v>6</v>
      </c>
      <c r="R385" s="11">
        <v>16.9705627484771</v>
      </c>
      <c r="S385" s="11">
        <v>16.9705627484771</v>
      </c>
      <c r="T385" s="11">
        <v>60</v>
      </c>
      <c r="U385" s="11">
        <v>2.1213203435596402</v>
      </c>
      <c r="V385" s="11">
        <v>6.0684931506849296</v>
      </c>
      <c r="W385" s="11">
        <v>6.0684931506849296</v>
      </c>
      <c r="X385" s="11">
        <v>17.1642906337337</v>
      </c>
      <c r="Y385" s="11">
        <v>17.1642906337337</v>
      </c>
      <c r="Z385" s="11">
        <v>60.684931506849303</v>
      </c>
      <c r="AA385" s="11">
        <v>1</v>
      </c>
      <c r="AB385" s="11">
        <v>0</v>
      </c>
      <c r="AC385" s="11">
        <v>73</v>
      </c>
      <c r="AD385" s="11"/>
      <c r="AE385" s="11"/>
      <c r="AF385" s="11">
        <v>1</v>
      </c>
      <c r="AG385" s="67">
        <v>8</v>
      </c>
      <c r="AH385" s="67">
        <v>8</v>
      </c>
      <c r="AI385" s="67">
        <v>6.125</v>
      </c>
      <c r="AJ385" s="67">
        <v>6.125</v>
      </c>
      <c r="AK385" s="67">
        <v>17.324116139070416</v>
      </c>
      <c r="AL385" s="67">
        <v>17.324116139070416</v>
      </c>
      <c r="AM385" s="67">
        <v>61.250000000000007</v>
      </c>
      <c r="AN385" s="67">
        <v>2.1655145173838015</v>
      </c>
      <c r="AO385" s="67">
        <v>5.3013698630136989</v>
      </c>
      <c r="AP385" s="67">
        <v>5.3013698630136989</v>
      </c>
      <c r="AQ385" s="67">
        <v>14.994538318859941</v>
      </c>
      <c r="AR385" s="67">
        <v>14.994538318859941</v>
      </c>
      <c r="AS385" s="67">
        <v>53.013698630136986</v>
      </c>
      <c r="AT385" s="67">
        <v>1</v>
      </c>
      <c r="AU385" s="67">
        <v>0</v>
      </c>
      <c r="AV385" s="67">
        <v>73</v>
      </c>
      <c r="AW385" s="67">
        <v>56.327303427385793</v>
      </c>
      <c r="AX385" s="67">
        <v>0</v>
      </c>
      <c r="AY385" s="67">
        <v>3</v>
      </c>
      <c r="AZ385" s="13" t="s">
        <v>2111</v>
      </c>
      <c r="BA385" s="13" t="s">
        <v>2109</v>
      </c>
      <c r="BB385" s="13" t="s">
        <v>2109</v>
      </c>
      <c r="BC385" s="13" t="s">
        <v>2110</v>
      </c>
      <c r="BD385" s="37">
        <v>685030</v>
      </c>
      <c r="BE385" s="36" t="s">
        <v>1411</v>
      </c>
      <c r="BF385" s="36" t="s">
        <v>1946</v>
      </c>
      <c r="BG385" s="36" t="s">
        <v>1947</v>
      </c>
      <c r="BH385" s="36" t="s">
        <v>1764</v>
      </c>
      <c r="BI385" s="36" t="s">
        <v>1498</v>
      </c>
      <c r="BJ385" s="36" t="s">
        <v>1499</v>
      </c>
      <c r="BK385" s="36" t="s">
        <v>1518</v>
      </c>
      <c r="BL385" s="36" t="s">
        <v>1519</v>
      </c>
      <c r="BM385" s="36" t="s">
        <v>1502</v>
      </c>
      <c r="BN385" s="36" t="s">
        <v>1503</v>
      </c>
      <c r="BO385" s="36" t="s">
        <v>1520</v>
      </c>
      <c r="BP385" s="36" t="s">
        <v>1521</v>
      </c>
      <c r="BQ385" s="36" t="s">
        <v>1522</v>
      </c>
      <c r="BR385" s="36" t="s">
        <v>1523</v>
      </c>
      <c r="BS385" s="36" t="s">
        <v>1524</v>
      </c>
      <c r="BT385" s="36" t="s">
        <v>1767</v>
      </c>
      <c r="BU385" s="36" t="s">
        <v>1768</v>
      </c>
      <c r="BV385" s="36" t="s">
        <v>1838</v>
      </c>
      <c r="BW385" s="36" t="s">
        <v>2065</v>
      </c>
      <c r="BX385" s="36" t="s">
        <v>1948</v>
      </c>
      <c r="BY385" s="36" t="s">
        <v>1840</v>
      </c>
      <c r="BZ385" s="36" t="s">
        <v>1841</v>
      </c>
    </row>
    <row r="386" spans="1:78" hidden="1" x14ac:dyDescent="0.3">
      <c r="A386" s="12" t="s">
        <v>714</v>
      </c>
      <c r="B386" s="11" t="s">
        <v>1376</v>
      </c>
      <c r="C386" s="20">
        <v>612</v>
      </c>
      <c r="D386" s="7">
        <v>11</v>
      </c>
      <c r="E386" s="22">
        <v>44.294800000000002</v>
      </c>
      <c r="F386" s="22">
        <v>-72.239099999999993</v>
      </c>
      <c r="G386" s="15" t="s">
        <v>1129</v>
      </c>
      <c r="H386" s="15" t="s">
        <v>2539</v>
      </c>
      <c r="I386" s="17" t="s">
        <v>1219</v>
      </c>
      <c r="J386" s="12" t="s">
        <v>715</v>
      </c>
      <c r="K386" s="13">
        <v>58</v>
      </c>
      <c r="L386" s="11">
        <v>58</v>
      </c>
      <c r="M386" s="52">
        <v>39602</v>
      </c>
      <c r="N386" s="11">
        <v>9</v>
      </c>
      <c r="O386" s="11">
        <v>9</v>
      </c>
      <c r="P386" s="11">
        <v>7.1111111111111098</v>
      </c>
      <c r="Q386" s="11">
        <v>7.1111111111111098</v>
      </c>
      <c r="R386" s="11">
        <v>21.3333333333333</v>
      </c>
      <c r="S386" s="11">
        <v>21.3333333333333</v>
      </c>
      <c r="T386" s="11">
        <v>71.1111111111111</v>
      </c>
      <c r="U386" s="11">
        <v>2.3703703703703698</v>
      </c>
      <c r="V386" s="11">
        <v>6.6750524096021202</v>
      </c>
      <c r="W386" s="11">
        <v>6.6750524096021202</v>
      </c>
      <c r="X386" s="11">
        <v>20.0251572288064</v>
      </c>
      <c r="Y386" s="11">
        <v>20.0251572288064</v>
      </c>
      <c r="Z386" s="11">
        <v>66.750524096021195</v>
      </c>
      <c r="AA386" s="11">
        <v>1</v>
      </c>
      <c r="AB386" s="11">
        <v>0</v>
      </c>
      <c r="AC386" s="11">
        <v>95.399999618530302</v>
      </c>
      <c r="AD386" s="11"/>
      <c r="AE386" s="11"/>
      <c r="AF386" s="11">
        <v>0</v>
      </c>
      <c r="AG386" s="67">
        <v>9</v>
      </c>
      <c r="AH386" s="67">
        <v>9</v>
      </c>
      <c r="AI386" s="67">
        <v>7.5555555555555554</v>
      </c>
      <c r="AJ386" s="67">
        <v>7.5555555555555554</v>
      </c>
      <c r="AK386" s="67">
        <v>22.666666666666664</v>
      </c>
      <c r="AL386" s="67">
        <v>22.666666666666664</v>
      </c>
      <c r="AM386" s="67">
        <v>75.555555555555557</v>
      </c>
      <c r="AN386" s="67">
        <v>2.5185185185185186</v>
      </c>
      <c r="AO386" s="67">
        <v>6.6477987367314064</v>
      </c>
      <c r="AP386" s="67">
        <v>6.6477987367314064</v>
      </c>
      <c r="AQ386" s="67">
        <v>19.943396210194219</v>
      </c>
      <c r="AR386" s="67">
        <v>19.943396210194219</v>
      </c>
      <c r="AS386" s="67">
        <v>66.477987367314057</v>
      </c>
      <c r="AT386" s="67">
        <v>1</v>
      </c>
      <c r="AU386" s="67">
        <v>0</v>
      </c>
      <c r="AV386" s="67">
        <v>95.399999618530273</v>
      </c>
      <c r="AW386" s="67">
        <v>62.422327540810947</v>
      </c>
      <c r="AX386" s="67">
        <v>0</v>
      </c>
      <c r="AY386" s="67">
        <v>0</v>
      </c>
      <c r="AZ386" s="13">
        <v>0</v>
      </c>
      <c r="BA386" s="13" t="s">
        <v>2109</v>
      </c>
      <c r="BB386" s="13" t="s">
        <v>2109</v>
      </c>
      <c r="BC386" s="13" t="s">
        <v>2109</v>
      </c>
      <c r="BD386" s="37">
        <v>685409</v>
      </c>
      <c r="BE386" s="36" t="s">
        <v>1376</v>
      </c>
      <c r="BF386" s="36" t="s">
        <v>1836</v>
      </c>
      <c r="BG386" s="36" t="s">
        <v>1837</v>
      </c>
      <c r="BH386" s="36" t="s">
        <v>1764</v>
      </c>
      <c r="BI386" s="36" t="s">
        <v>1498</v>
      </c>
      <c r="BJ386" s="36" t="s">
        <v>1499</v>
      </c>
      <c r="BK386" s="36" t="s">
        <v>1518</v>
      </c>
      <c r="BL386" s="36" t="s">
        <v>1519</v>
      </c>
      <c r="BM386" s="36" t="s">
        <v>1502</v>
      </c>
      <c r="BN386" s="36" t="s">
        <v>1503</v>
      </c>
      <c r="BO386" s="36" t="s">
        <v>1520</v>
      </c>
      <c r="BP386" s="36" t="s">
        <v>1521</v>
      </c>
      <c r="BQ386" s="36" t="s">
        <v>1522</v>
      </c>
      <c r="BR386" s="36" t="s">
        <v>1523</v>
      </c>
      <c r="BS386" s="36" t="s">
        <v>1524</v>
      </c>
      <c r="BT386" s="36" t="s">
        <v>1767</v>
      </c>
      <c r="BU386" s="36" t="s">
        <v>1768</v>
      </c>
      <c r="BV386" s="36" t="s">
        <v>1838</v>
      </c>
      <c r="BW386" s="36" t="s">
        <v>2065</v>
      </c>
      <c r="BX386" s="36" t="s">
        <v>1839</v>
      </c>
      <c r="BY386" s="36" t="s">
        <v>1840</v>
      </c>
      <c r="BZ386" s="36" t="s">
        <v>1841</v>
      </c>
    </row>
    <row r="387" spans="1:78" hidden="1" x14ac:dyDescent="0.3">
      <c r="A387" s="12" t="s">
        <v>716</v>
      </c>
      <c r="B387" s="11" t="s">
        <v>1411</v>
      </c>
      <c r="C387" s="20">
        <v>613</v>
      </c>
      <c r="D387" s="7">
        <v>10823</v>
      </c>
      <c r="E387" s="22">
        <v>44.29</v>
      </c>
      <c r="F387" s="22">
        <v>-72.241100000000003</v>
      </c>
      <c r="G387" s="15" t="s">
        <v>1129</v>
      </c>
      <c r="H387" s="15" t="s">
        <v>2539</v>
      </c>
      <c r="I387" s="17" t="s">
        <v>1216</v>
      </c>
      <c r="J387" s="12" t="s">
        <v>715</v>
      </c>
      <c r="K387" s="13">
        <v>58</v>
      </c>
      <c r="L387" s="11">
        <v>58</v>
      </c>
      <c r="M387" s="52">
        <v>39616</v>
      </c>
      <c r="N387" s="11">
        <v>15</v>
      </c>
      <c r="O387" s="11">
        <v>15</v>
      </c>
      <c r="P387" s="11">
        <v>7.4666666666666703</v>
      </c>
      <c r="Q387" s="11">
        <v>7.4666666666666703</v>
      </c>
      <c r="R387" s="11">
        <v>28.918275651681999</v>
      </c>
      <c r="S387" s="11">
        <v>28.918275651681999</v>
      </c>
      <c r="T387" s="11">
        <v>74.6666666666667</v>
      </c>
      <c r="U387" s="11">
        <v>1.92788504344547</v>
      </c>
      <c r="V387" s="11">
        <v>7.1145475369776801</v>
      </c>
      <c r="W387" s="11">
        <v>7.1145475369776801</v>
      </c>
      <c r="X387" s="11">
        <v>27.554524126515599</v>
      </c>
      <c r="Y387" s="11">
        <v>27.554524126515599</v>
      </c>
      <c r="Z387" s="11">
        <v>71.145475369776804</v>
      </c>
      <c r="AA387" s="11">
        <v>1</v>
      </c>
      <c r="AB387" s="11">
        <v>0</v>
      </c>
      <c r="AC387" s="11">
        <v>87.300000190734906</v>
      </c>
      <c r="AD387" s="11"/>
      <c r="AE387" s="11"/>
      <c r="AF387" s="11">
        <v>0</v>
      </c>
      <c r="AG387" s="67">
        <v>15</v>
      </c>
      <c r="AH387" s="67">
        <v>15</v>
      </c>
      <c r="AI387" s="67">
        <v>7.8</v>
      </c>
      <c r="AJ387" s="67">
        <v>7.8</v>
      </c>
      <c r="AK387" s="67">
        <v>30.209270100417854</v>
      </c>
      <c r="AL387" s="67">
        <v>30.209270100417854</v>
      </c>
      <c r="AM387" s="67">
        <v>78</v>
      </c>
      <c r="AN387" s="67">
        <v>2.0139513400278566</v>
      </c>
      <c r="AO387" s="67">
        <v>7.3241695318316662</v>
      </c>
      <c r="AP387" s="67">
        <v>7.3241695318316662</v>
      </c>
      <c r="AQ387" s="67">
        <v>28.366386621583818</v>
      </c>
      <c r="AR387" s="67">
        <v>28.366386621583818</v>
      </c>
      <c r="AS387" s="67">
        <v>73.241695318316658</v>
      </c>
      <c r="AT387" s="67">
        <v>1</v>
      </c>
      <c r="AU387" s="67">
        <v>0</v>
      </c>
      <c r="AV387" s="67">
        <v>87.300000190734863</v>
      </c>
      <c r="AW387" s="67">
        <v>67.755150158307941</v>
      </c>
      <c r="AX387" s="67">
        <v>0</v>
      </c>
      <c r="AY387" s="67">
        <v>1</v>
      </c>
      <c r="AZ387" s="13" t="s">
        <v>2109</v>
      </c>
      <c r="BA387" s="13" t="s">
        <v>2109</v>
      </c>
      <c r="BB387" s="13" t="s">
        <v>2109</v>
      </c>
      <c r="BC387" s="13" t="s">
        <v>2109</v>
      </c>
      <c r="BD387" s="37">
        <v>685030</v>
      </c>
      <c r="BE387" s="36" t="s">
        <v>1411</v>
      </c>
      <c r="BF387" s="36" t="s">
        <v>1946</v>
      </c>
      <c r="BG387" s="36" t="s">
        <v>1947</v>
      </c>
      <c r="BH387" s="36" t="s">
        <v>1764</v>
      </c>
      <c r="BI387" s="36" t="s">
        <v>1498</v>
      </c>
      <c r="BJ387" s="36" t="s">
        <v>1499</v>
      </c>
      <c r="BK387" s="36" t="s">
        <v>1518</v>
      </c>
      <c r="BL387" s="36" t="s">
        <v>1519</v>
      </c>
      <c r="BM387" s="36" t="s">
        <v>1502</v>
      </c>
      <c r="BN387" s="36" t="s">
        <v>1503</v>
      </c>
      <c r="BO387" s="36" t="s">
        <v>1520</v>
      </c>
      <c r="BP387" s="36" t="s">
        <v>1521</v>
      </c>
      <c r="BQ387" s="36" t="s">
        <v>1522</v>
      </c>
      <c r="BR387" s="36" t="s">
        <v>1523</v>
      </c>
      <c r="BS387" s="36" t="s">
        <v>1524</v>
      </c>
      <c r="BT387" s="36" t="s">
        <v>1767</v>
      </c>
      <c r="BU387" s="36" t="s">
        <v>1768</v>
      </c>
      <c r="BV387" s="36" t="s">
        <v>1838</v>
      </c>
      <c r="BW387" s="36" t="s">
        <v>2065</v>
      </c>
      <c r="BX387" s="36" t="s">
        <v>1948</v>
      </c>
      <c r="BY387" s="36" t="s">
        <v>1840</v>
      </c>
      <c r="BZ387" s="36" t="s">
        <v>1841</v>
      </c>
    </row>
    <row r="388" spans="1:78" hidden="1" x14ac:dyDescent="0.3">
      <c r="A388" s="12" t="s">
        <v>717</v>
      </c>
      <c r="B388" s="11" t="s">
        <v>1379</v>
      </c>
      <c r="C388" s="20">
        <v>614</v>
      </c>
      <c r="D388" s="7">
        <v>11</v>
      </c>
      <c r="E388" s="22">
        <v>44.294800000000002</v>
      </c>
      <c r="F388" s="22">
        <v>-72.239099999999993</v>
      </c>
      <c r="G388" s="15" t="s">
        <v>1129</v>
      </c>
      <c r="H388" s="15" t="s">
        <v>2539</v>
      </c>
      <c r="I388" s="17" t="s">
        <v>1219</v>
      </c>
      <c r="J388" s="12" t="s">
        <v>715</v>
      </c>
      <c r="K388" s="13">
        <v>58</v>
      </c>
      <c r="L388" s="11">
        <v>58</v>
      </c>
      <c r="M388" s="52">
        <v>39248</v>
      </c>
      <c r="N388" s="11">
        <v>10</v>
      </c>
      <c r="O388" s="11">
        <v>10</v>
      </c>
      <c r="P388" s="11">
        <v>7.1</v>
      </c>
      <c r="Q388" s="11">
        <v>7.1</v>
      </c>
      <c r="R388" s="11">
        <v>22.452171387195499</v>
      </c>
      <c r="S388" s="11">
        <v>22.452171387195499</v>
      </c>
      <c r="T388" s="11">
        <v>71</v>
      </c>
      <c r="U388" s="11">
        <v>2.2452171387195499</v>
      </c>
      <c r="V388" s="11">
        <v>6.4240882112993596</v>
      </c>
      <c r="W388" s="11">
        <v>6.4240882112993596</v>
      </c>
      <c r="X388" s="11">
        <v>20.314750637543</v>
      </c>
      <c r="Y388" s="11">
        <v>20.314750637543</v>
      </c>
      <c r="Z388" s="11">
        <v>64.240882112993603</v>
      </c>
      <c r="AA388" s="11">
        <v>1</v>
      </c>
      <c r="AB388" s="11">
        <v>0</v>
      </c>
      <c r="AC388" s="11">
        <v>117.90000019222499</v>
      </c>
      <c r="AD388" s="11"/>
      <c r="AE388" s="11"/>
      <c r="AF388" s="11">
        <v>0</v>
      </c>
      <c r="AG388" s="67">
        <v>10</v>
      </c>
      <c r="AH388" s="67">
        <v>10</v>
      </c>
      <c r="AI388" s="67">
        <v>7.5</v>
      </c>
      <c r="AJ388" s="67">
        <v>7.5</v>
      </c>
      <c r="AK388" s="67">
        <v>23.717082451262847</v>
      </c>
      <c r="AL388" s="67">
        <v>23.717082451262847</v>
      </c>
      <c r="AM388" s="67">
        <v>75</v>
      </c>
      <c r="AN388" s="67">
        <v>2.3717082451262845</v>
      </c>
      <c r="AO388" s="67">
        <v>6.8481764225987236</v>
      </c>
      <c r="AP388" s="67">
        <v>6.8481764225987236</v>
      </c>
      <c r="AQ388" s="67">
        <v>21.655835314075755</v>
      </c>
      <c r="AR388" s="67">
        <v>21.655835314075755</v>
      </c>
      <c r="AS388" s="67">
        <v>68.481764225987234</v>
      </c>
      <c r="AT388" s="67">
        <v>1</v>
      </c>
      <c r="AU388" s="67">
        <v>0</v>
      </c>
      <c r="AV388" s="67">
        <v>117.90000019222498</v>
      </c>
      <c r="AW388" s="67">
        <v>62.627039850918521</v>
      </c>
      <c r="AX388" s="67">
        <v>0</v>
      </c>
      <c r="AY388" s="67">
        <v>1</v>
      </c>
      <c r="AZ388" s="13">
        <v>0</v>
      </c>
      <c r="BA388" s="13" t="s">
        <v>2109</v>
      </c>
      <c r="BB388" s="13" t="s">
        <v>2109</v>
      </c>
      <c r="BC388" s="13" t="s">
        <v>2109</v>
      </c>
      <c r="BD388" s="37">
        <v>683188</v>
      </c>
      <c r="BE388" s="36" t="s">
        <v>1379</v>
      </c>
      <c r="BF388" s="36" t="s">
        <v>1633</v>
      </c>
      <c r="BG388" s="36" t="s">
        <v>1634</v>
      </c>
      <c r="BH388" s="36" t="s">
        <v>1595</v>
      </c>
      <c r="BI388" s="36" t="s">
        <v>1534</v>
      </c>
      <c r="BJ388" s="36" t="s">
        <v>1535</v>
      </c>
      <c r="BK388" s="36" t="s">
        <v>1554</v>
      </c>
      <c r="BL388" s="36" t="s">
        <v>1555</v>
      </c>
      <c r="BM388" s="36" t="s">
        <v>1538</v>
      </c>
      <c r="BN388" s="36" t="s">
        <v>1539</v>
      </c>
      <c r="BO388" s="36" t="s">
        <v>1556</v>
      </c>
      <c r="BP388" s="36" t="s">
        <v>1557</v>
      </c>
      <c r="BQ388" s="36" t="s">
        <v>1558</v>
      </c>
      <c r="BR388" s="36" t="s">
        <v>1598</v>
      </c>
      <c r="BS388" s="36" t="s">
        <v>1599</v>
      </c>
      <c r="BT388" s="36" t="s">
        <v>1600</v>
      </c>
      <c r="BU388" s="36" t="s">
        <v>1601</v>
      </c>
      <c r="BV388" s="36" t="s">
        <v>1602</v>
      </c>
      <c r="BW388" s="36" t="s">
        <v>2027</v>
      </c>
      <c r="BX388" s="36" t="s">
        <v>1635</v>
      </c>
      <c r="BY388" s="36" t="s">
        <v>1604</v>
      </c>
      <c r="BZ388" s="36" t="s">
        <v>1605</v>
      </c>
    </row>
    <row r="389" spans="1:78" ht="28.8" x14ac:dyDescent="0.3">
      <c r="A389" s="12" t="s">
        <v>718</v>
      </c>
      <c r="B389" s="11" t="s">
        <v>1447</v>
      </c>
      <c r="C389" s="20">
        <v>615</v>
      </c>
      <c r="D389" s="12">
        <v>6196</v>
      </c>
      <c r="E389" s="12">
        <v>43.696300000000001</v>
      </c>
      <c r="F389" s="12">
        <v>-72.912000000000006</v>
      </c>
      <c r="G389" s="15" t="s">
        <v>1307</v>
      </c>
      <c r="H389" s="15" t="s">
        <v>2540</v>
      </c>
      <c r="I389" s="17" t="s">
        <v>1215</v>
      </c>
      <c r="J389" s="2" t="s">
        <v>719</v>
      </c>
      <c r="K389" s="29">
        <v>1</v>
      </c>
      <c r="L389" s="11">
        <v>58</v>
      </c>
      <c r="M389" s="52">
        <v>39331</v>
      </c>
      <c r="N389" s="11">
        <v>26</v>
      </c>
      <c r="O389" s="11">
        <v>26</v>
      </c>
      <c r="P389" s="11">
        <v>5.9615384615384599</v>
      </c>
      <c r="Q389" s="11">
        <v>5.9615384615384599</v>
      </c>
      <c r="R389" s="11">
        <v>30.398000946418499</v>
      </c>
      <c r="S389" s="11">
        <v>30.398000946418499</v>
      </c>
      <c r="T389" s="11">
        <v>59.615384615384599</v>
      </c>
      <c r="U389" s="11">
        <v>1.16915388255456</v>
      </c>
      <c r="V389" s="11">
        <v>6.6551724137930997</v>
      </c>
      <c r="W389" s="11">
        <v>6.6551724137930997</v>
      </c>
      <c r="X389" s="11">
        <v>33.934854004255399</v>
      </c>
      <c r="Y389" s="11">
        <v>33.934854004255399</v>
      </c>
      <c r="Z389" s="11">
        <v>66.551724137931004</v>
      </c>
      <c r="AA389" s="11">
        <v>1</v>
      </c>
      <c r="AB389" s="11">
        <v>0</v>
      </c>
      <c r="AC389" s="11">
        <v>101.5</v>
      </c>
      <c r="AD389" s="11"/>
      <c r="AE389" s="11"/>
      <c r="AF389" s="11">
        <v>7</v>
      </c>
      <c r="AG389" s="67">
        <v>26</v>
      </c>
      <c r="AH389" s="67">
        <v>25</v>
      </c>
      <c r="AI389" s="67">
        <v>6.1923076923076925</v>
      </c>
      <c r="AJ389" s="67">
        <v>6.44</v>
      </c>
      <c r="AK389" s="67">
        <v>31.574697757247627</v>
      </c>
      <c r="AL389" s="67">
        <v>32.200000000000003</v>
      </c>
      <c r="AM389" s="67">
        <v>63.149395514495268</v>
      </c>
      <c r="AN389" s="67">
        <v>1.2384615384615385</v>
      </c>
      <c r="AO389" s="67">
        <v>6.4137931034482758</v>
      </c>
      <c r="AP389" s="67">
        <v>6.4776119402985071</v>
      </c>
      <c r="AQ389" s="67">
        <v>32.704056190629586</v>
      </c>
      <c r="AR389" s="67">
        <v>32.388059701492537</v>
      </c>
      <c r="AS389" s="67">
        <v>63.518210932814824</v>
      </c>
      <c r="AT389" s="67">
        <v>0.99014778325123154</v>
      </c>
      <c r="AU389" s="67">
        <v>1</v>
      </c>
      <c r="AV389" s="67">
        <v>100.5</v>
      </c>
      <c r="AW389" s="67">
        <v>65.462381593324736</v>
      </c>
      <c r="AX389" s="67">
        <v>0</v>
      </c>
      <c r="AY389" s="67">
        <v>6</v>
      </c>
      <c r="AZ389" s="29" t="s">
        <v>2109</v>
      </c>
      <c r="BA389" s="29" t="s">
        <v>2109</v>
      </c>
      <c r="BB389" s="29" t="s">
        <v>2109</v>
      </c>
      <c r="BC389" s="29" t="s">
        <v>2109</v>
      </c>
      <c r="BD389" s="37">
        <v>683904</v>
      </c>
      <c r="BE389" s="36" t="s">
        <v>1359</v>
      </c>
      <c r="BF389" s="36" t="s">
        <v>1905</v>
      </c>
      <c r="BG389" s="36" t="s">
        <v>1906</v>
      </c>
      <c r="BH389" s="36" t="s">
        <v>1887</v>
      </c>
      <c r="BI389" s="36" t="s">
        <v>1498</v>
      </c>
      <c r="BJ389" s="36" t="s">
        <v>1499</v>
      </c>
      <c r="BK389" s="36" t="s">
        <v>1518</v>
      </c>
      <c r="BL389" s="36" t="s">
        <v>1519</v>
      </c>
      <c r="BM389" s="36" t="s">
        <v>1502</v>
      </c>
      <c r="BN389" s="36" t="s">
        <v>1503</v>
      </c>
      <c r="BO389" s="36" t="s">
        <v>1520</v>
      </c>
      <c r="BP389" s="36" t="s">
        <v>1521</v>
      </c>
      <c r="BQ389" s="36" t="s">
        <v>1522</v>
      </c>
      <c r="BR389" s="36" t="s">
        <v>1691</v>
      </c>
      <c r="BS389" s="36" t="s">
        <v>1692</v>
      </c>
      <c r="BT389" s="36" t="s">
        <v>1890</v>
      </c>
      <c r="BU389" s="36" t="s">
        <v>1891</v>
      </c>
      <c r="BV389" s="36" t="s">
        <v>1907</v>
      </c>
      <c r="BW389" s="36" t="s">
        <v>2055</v>
      </c>
      <c r="BX389" s="36" t="s">
        <v>1908</v>
      </c>
      <c r="BY389" s="36" t="s">
        <v>1909</v>
      </c>
      <c r="BZ389" s="36" t="s">
        <v>1910</v>
      </c>
    </row>
    <row r="390" spans="1:78" hidden="1" x14ac:dyDescent="0.3">
      <c r="A390" s="12" t="s">
        <v>720</v>
      </c>
      <c r="B390" s="11" t="s">
        <v>1376</v>
      </c>
      <c r="C390" s="20">
        <v>616</v>
      </c>
      <c r="D390" s="7">
        <v>543</v>
      </c>
      <c r="E390" s="22">
        <v>43.098500000000001</v>
      </c>
      <c r="F390" s="22">
        <v>-73.067800000000005</v>
      </c>
      <c r="G390" s="15" t="s">
        <v>1129</v>
      </c>
      <c r="H390" s="15" t="s">
        <v>2539</v>
      </c>
      <c r="I390" s="17" t="s">
        <v>1219</v>
      </c>
      <c r="J390" s="12" t="s">
        <v>721</v>
      </c>
      <c r="K390" s="13">
        <v>58</v>
      </c>
      <c r="L390" s="11">
        <v>58</v>
      </c>
      <c r="M390" s="52">
        <v>39353</v>
      </c>
      <c r="N390" s="11">
        <v>10</v>
      </c>
      <c r="O390" s="11">
        <v>10</v>
      </c>
      <c r="P390" s="11">
        <v>6.4</v>
      </c>
      <c r="Q390" s="11">
        <v>6.4</v>
      </c>
      <c r="R390" s="11">
        <v>20.2385770250776</v>
      </c>
      <c r="S390" s="11">
        <v>20.2385770250776</v>
      </c>
      <c r="T390" s="11">
        <v>64</v>
      </c>
      <c r="U390" s="11">
        <v>2.02385770250776</v>
      </c>
      <c r="V390" s="11">
        <v>6.0567010309278304</v>
      </c>
      <c r="W390" s="11">
        <v>6.0567010309278304</v>
      </c>
      <c r="X390" s="11">
        <v>19.1529703644219</v>
      </c>
      <c r="Y390" s="11">
        <v>19.1529703644219</v>
      </c>
      <c r="Z390" s="11">
        <v>60.567010309278302</v>
      </c>
      <c r="AA390" s="11">
        <v>1</v>
      </c>
      <c r="AB390" s="11">
        <v>0</v>
      </c>
      <c r="AC390" s="11">
        <v>97</v>
      </c>
      <c r="AD390" s="11"/>
      <c r="AE390" s="11"/>
      <c r="AF390" s="11">
        <v>1</v>
      </c>
      <c r="AG390" s="67">
        <v>10</v>
      </c>
      <c r="AH390" s="67">
        <v>10</v>
      </c>
      <c r="AI390" s="67">
        <v>6.9</v>
      </c>
      <c r="AJ390" s="67">
        <v>6.9</v>
      </c>
      <c r="AK390" s="67">
        <v>21.819715855161821</v>
      </c>
      <c r="AL390" s="67">
        <v>21.819715855161821</v>
      </c>
      <c r="AM390" s="67">
        <v>69</v>
      </c>
      <c r="AN390" s="67">
        <v>2.1819715855161816</v>
      </c>
      <c r="AO390" s="67">
        <v>5.3298969072164946</v>
      </c>
      <c r="AP390" s="67">
        <v>5.3298969072164946</v>
      </c>
      <c r="AQ390" s="67">
        <v>16.854613920691261</v>
      </c>
      <c r="AR390" s="67">
        <v>16.854613920691261</v>
      </c>
      <c r="AS390" s="67">
        <v>53.298969072164951</v>
      </c>
      <c r="AT390" s="67">
        <v>1</v>
      </c>
      <c r="AU390" s="67">
        <v>0</v>
      </c>
      <c r="AV390" s="67">
        <v>97</v>
      </c>
      <c r="AW390" s="67">
        <v>61.128330059369524</v>
      </c>
      <c r="AX390" s="67">
        <v>0</v>
      </c>
      <c r="AY390" s="67">
        <v>1</v>
      </c>
      <c r="AZ390" s="13" t="s">
        <v>2108</v>
      </c>
      <c r="BA390" s="13" t="s">
        <v>2109</v>
      </c>
      <c r="BB390" s="13" t="s">
        <v>2109</v>
      </c>
      <c r="BC390" s="13" t="s">
        <v>2110</v>
      </c>
      <c r="BD390" s="37">
        <v>685409</v>
      </c>
      <c r="BE390" s="36" t="s">
        <v>1376</v>
      </c>
      <c r="BF390" s="36" t="s">
        <v>1836</v>
      </c>
      <c r="BG390" s="36" t="s">
        <v>1837</v>
      </c>
      <c r="BH390" s="36" t="s">
        <v>1764</v>
      </c>
      <c r="BI390" s="36" t="s">
        <v>1498</v>
      </c>
      <c r="BJ390" s="36" t="s">
        <v>1499</v>
      </c>
      <c r="BK390" s="36" t="s">
        <v>1518</v>
      </c>
      <c r="BL390" s="36" t="s">
        <v>1519</v>
      </c>
      <c r="BM390" s="36" t="s">
        <v>1502</v>
      </c>
      <c r="BN390" s="36" t="s">
        <v>1503</v>
      </c>
      <c r="BO390" s="36" t="s">
        <v>1520</v>
      </c>
      <c r="BP390" s="36" t="s">
        <v>1521</v>
      </c>
      <c r="BQ390" s="36" t="s">
        <v>1522</v>
      </c>
      <c r="BR390" s="36" t="s">
        <v>1523</v>
      </c>
      <c r="BS390" s="36" t="s">
        <v>1524</v>
      </c>
      <c r="BT390" s="36" t="s">
        <v>1767</v>
      </c>
      <c r="BU390" s="36" t="s">
        <v>1768</v>
      </c>
      <c r="BV390" s="36" t="s">
        <v>1838</v>
      </c>
      <c r="BW390" s="36" t="s">
        <v>2065</v>
      </c>
      <c r="BX390" s="36" t="s">
        <v>1839</v>
      </c>
      <c r="BY390" s="36" t="s">
        <v>1840</v>
      </c>
      <c r="BZ390" s="36" t="s">
        <v>1841</v>
      </c>
    </row>
    <row r="391" spans="1:78" hidden="1" x14ac:dyDescent="0.3">
      <c r="A391" s="12" t="s">
        <v>722</v>
      </c>
      <c r="B391" s="11" t="s">
        <v>1406</v>
      </c>
      <c r="C391" s="20">
        <v>617</v>
      </c>
      <c r="D391" s="7">
        <v>4955</v>
      </c>
      <c r="E391" s="22">
        <v>43.0976</v>
      </c>
      <c r="F391" s="22">
        <v>-73.076599999999999</v>
      </c>
      <c r="G391" s="15" t="s">
        <v>1129</v>
      </c>
      <c r="H391" s="15" t="s">
        <v>2539</v>
      </c>
      <c r="I391" s="17" t="s">
        <v>1216</v>
      </c>
      <c r="J391" s="12" t="s">
        <v>723</v>
      </c>
      <c r="K391" s="13">
        <v>58</v>
      </c>
      <c r="L391" s="11">
        <v>58</v>
      </c>
      <c r="M391" s="52">
        <v>39353</v>
      </c>
      <c r="N391" s="11">
        <v>11</v>
      </c>
      <c r="O391" s="11">
        <v>11</v>
      </c>
      <c r="P391" s="11">
        <v>6.1818181818181799</v>
      </c>
      <c r="Q391" s="11">
        <v>6.1818181818181799</v>
      </c>
      <c r="R391" s="11">
        <v>20.502771431287901</v>
      </c>
      <c r="S391" s="11">
        <v>20.502771431287901</v>
      </c>
      <c r="T391" s="11">
        <v>61.818181818181799</v>
      </c>
      <c r="U391" s="11">
        <v>1.86388831193527</v>
      </c>
      <c r="V391" s="11">
        <v>6.6263736263736304</v>
      </c>
      <c r="W391" s="11">
        <v>6.6263736263736304</v>
      </c>
      <c r="X391" s="11">
        <v>21.977195039388</v>
      </c>
      <c r="Y391" s="11">
        <v>21.977195039388</v>
      </c>
      <c r="Z391" s="11">
        <v>66.263736263736305</v>
      </c>
      <c r="AA391" s="11">
        <v>1</v>
      </c>
      <c r="AB391" s="11">
        <v>0</v>
      </c>
      <c r="AC391" s="11">
        <v>91</v>
      </c>
      <c r="AD391" s="11"/>
      <c r="AE391" s="11"/>
      <c r="AF391" s="11">
        <v>1</v>
      </c>
      <c r="AG391" s="67">
        <v>11</v>
      </c>
      <c r="AH391" s="67">
        <v>11</v>
      </c>
      <c r="AI391" s="67">
        <v>5.9090909090909092</v>
      </c>
      <c r="AJ391" s="67">
        <v>5.9090909090909092</v>
      </c>
      <c r="AK391" s="67">
        <v>19.598237397554634</v>
      </c>
      <c r="AL391" s="67">
        <v>19.598237397554634</v>
      </c>
      <c r="AM391" s="67">
        <v>59.090909090909093</v>
      </c>
      <c r="AN391" s="67">
        <v>1.7816579452322396</v>
      </c>
      <c r="AO391" s="67">
        <v>6.186813186813187</v>
      </c>
      <c r="AP391" s="67">
        <v>6.186813186813187</v>
      </c>
      <c r="AQ391" s="67">
        <v>20.51933798868231</v>
      </c>
      <c r="AR391" s="67">
        <v>20.51933798868231</v>
      </c>
      <c r="AS391" s="67">
        <v>61.868131868131869</v>
      </c>
      <c r="AT391" s="67">
        <v>1</v>
      </c>
      <c r="AU391" s="67">
        <v>0</v>
      </c>
      <c r="AV391" s="67">
        <v>91</v>
      </c>
      <c r="AW391" s="67">
        <v>58.123607738984703</v>
      </c>
      <c r="AX391" s="67">
        <v>0</v>
      </c>
      <c r="AY391" s="67">
        <v>3</v>
      </c>
      <c r="AZ391" s="13" t="s">
        <v>2108</v>
      </c>
      <c r="BA391" s="13" t="s">
        <v>2109</v>
      </c>
      <c r="BB391" s="13" t="s">
        <v>2109</v>
      </c>
      <c r="BC391" s="13" t="s">
        <v>2109</v>
      </c>
      <c r="BD391" s="37">
        <v>685030</v>
      </c>
      <c r="BE391" s="36" t="s">
        <v>1411</v>
      </c>
      <c r="BF391" s="36" t="s">
        <v>1946</v>
      </c>
      <c r="BG391" s="36" t="s">
        <v>1947</v>
      </c>
      <c r="BH391" s="36" t="s">
        <v>1764</v>
      </c>
      <c r="BI391" s="36" t="s">
        <v>1498</v>
      </c>
      <c r="BJ391" s="36" t="s">
        <v>1499</v>
      </c>
      <c r="BK391" s="36" t="s">
        <v>1518</v>
      </c>
      <c r="BL391" s="36" t="s">
        <v>1519</v>
      </c>
      <c r="BM391" s="36" t="s">
        <v>1502</v>
      </c>
      <c r="BN391" s="36" t="s">
        <v>1503</v>
      </c>
      <c r="BO391" s="36" t="s">
        <v>1520</v>
      </c>
      <c r="BP391" s="36" t="s">
        <v>1521</v>
      </c>
      <c r="BQ391" s="36" t="s">
        <v>1522</v>
      </c>
      <c r="BR391" s="36" t="s">
        <v>1523</v>
      </c>
      <c r="BS391" s="36" t="s">
        <v>1524</v>
      </c>
      <c r="BT391" s="36" t="s">
        <v>1767</v>
      </c>
      <c r="BU391" s="36" t="s">
        <v>1768</v>
      </c>
      <c r="BV391" s="36" t="s">
        <v>1838</v>
      </c>
      <c r="BW391" s="36" t="s">
        <v>2065</v>
      </c>
      <c r="BX391" s="36" t="s">
        <v>1948</v>
      </c>
      <c r="BY391" s="36" t="s">
        <v>1840</v>
      </c>
      <c r="BZ391" s="36" t="s">
        <v>1841</v>
      </c>
    </row>
    <row r="392" spans="1:78" x14ac:dyDescent="0.3">
      <c r="A392" s="12" t="s">
        <v>724</v>
      </c>
      <c r="B392" s="11" t="s">
        <v>1361</v>
      </c>
      <c r="C392" s="20">
        <v>618</v>
      </c>
      <c r="D392" s="7">
        <v>10825</v>
      </c>
      <c r="E392" s="22">
        <v>42.802999999999997</v>
      </c>
      <c r="F392" s="22">
        <v>-73.190799999999996</v>
      </c>
      <c r="G392" s="15" t="s">
        <v>1129</v>
      </c>
      <c r="H392" s="15" t="s">
        <v>2540</v>
      </c>
      <c r="I392" s="17" t="s">
        <v>1239</v>
      </c>
      <c r="J392" s="12" t="s">
        <v>555</v>
      </c>
      <c r="K392" s="13">
        <v>58</v>
      </c>
      <c r="L392" s="11">
        <v>58</v>
      </c>
      <c r="M392" s="52">
        <v>39295</v>
      </c>
      <c r="N392" s="11">
        <v>15</v>
      </c>
      <c r="O392" s="11">
        <v>15</v>
      </c>
      <c r="P392" s="11">
        <v>6.4666666666666703</v>
      </c>
      <c r="Q392" s="11">
        <v>6.4666666666666703</v>
      </c>
      <c r="R392" s="11">
        <v>25.0452923054746</v>
      </c>
      <c r="S392" s="11">
        <v>25.0452923054746</v>
      </c>
      <c r="T392" s="11">
        <v>64.6666666666667</v>
      </c>
      <c r="U392" s="11">
        <v>1.6696861536983101</v>
      </c>
      <c r="V392" s="11">
        <v>6.8907103825136602</v>
      </c>
      <c r="W392" s="11">
        <v>6.8907103825136602</v>
      </c>
      <c r="X392" s="11">
        <v>26.687606555014</v>
      </c>
      <c r="Y392" s="11">
        <v>26.687606555014</v>
      </c>
      <c r="Z392" s="11">
        <v>68.907103825136602</v>
      </c>
      <c r="AA392" s="11">
        <v>1</v>
      </c>
      <c r="AB392" s="11">
        <v>0</v>
      </c>
      <c r="AC392" s="11">
        <v>91.5</v>
      </c>
      <c r="AD392" s="11"/>
      <c r="AE392" s="11"/>
      <c r="AF392" s="11">
        <v>1</v>
      </c>
      <c r="AG392" s="67">
        <v>15</v>
      </c>
      <c r="AH392" s="67">
        <v>15</v>
      </c>
      <c r="AI392" s="67">
        <v>6.4</v>
      </c>
      <c r="AJ392" s="67">
        <v>6.4</v>
      </c>
      <c r="AK392" s="67">
        <v>24.787093415727469</v>
      </c>
      <c r="AL392" s="67">
        <v>24.787093415727469</v>
      </c>
      <c r="AM392" s="67">
        <v>64</v>
      </c>
      <c r="AN392" s="67">
        <v>1.6524728943818312</v>
      </c>
      <c r="AO392" s="67">
        <v>6.9071038251366117</v>
      </c>
      <c r="AP392" s="67">
        <v>6.9071038251366117</v>
      </c>
      <c r="AQ392" s="67">
        <v>26.751098085279644</v>
      </c>
      <c r="AR392" s="67">
        <v>26.751098085279644</v>
      </c>
      <c r="AS392" s="67">
        <v>69.071038251366119</v>
      </c>
      <c r="AT392" s="67">
        <v>1</v>
      </c>
      <c r="AU392" s="67">
        <v>0</v>
      </c>
      <c r="AV392" s="67">
        <v>91.5</v>
      </c>
      <c r="AW392" s="67">
        <v>62.22223018619863</v>
      </c>
      <c r="AX392" s="67">
        <v>0</v>
      </c>
      <c r="AY392" s="67">
        <v>3</v>
      </c>
      <c r="AZ392" s="13" t="s">
        <v>2111</v>
      </c>
      <c r="BA392" s="13" t="s">
        <v>2109</v>
      </c>
      <c r="BB392" s="13" t="s">
        <v>2110</v>
      </c>
      <c r="BC392" s="13" t="s">
        <v>2110</v>
      </c>
      <c r="BD392" s="37">
        <v>689508</v>
      </c>
      <c r="BE392" s="36" t="s">
        <v>1361</v>
      </c>
      <c r="BF392" s="36" t="s">
        <v>1689</v>
      </c>
      <c r="BG392" s="36" t="s">
        <v>1690</v>
      </c>
      <c r="BH392" s="36" t="s">
        <v>1688</v>
      </c>
      <c r="BI392" s="36" t="s">
        <v>1498</v>
      </c>
      <c r="BJ392" s="36" t="s">
        <v>1499</v>
      </c>
      <c r="BK392" s="36" t="s">
        <v>1518</v>
      </c>
      <c r="BL392" s="36" t="s">
        <v>1519</v>
      </c>
      <c r="BM392" s="36" t="s">
        <v>1502</v>
      </c>
      <c r="BN392" s="36" t="s">
        <v>1503</v>
      </c>
      <c r="BO392" s="36" t="s">
        <v>1520</v>
      </c>
      <c r="BP392" s="36" t="s">
        <v>1521</v>
      </c>
      <c r="BQ392" s="36" t="s">
        <v>1522</v>
      </c>
      <c r="BR392" s="36" t="s">
        <v>1691</v>
      </c>
      <c r="BS392" s="36" t="s">
        <v>1692</v>
      </c>
      <c r="BT392" s="36" t="s">
        <v>1693</v>
      </c>
      <c r="BU392" s="36" t="s">
        <v>1694</v>
      </c>
      <c r="BV392" s="36" t="s">
        <v>1695</v>
      </c>
      <c r="BW392" s="36" t="s">
        <v>2035</v>
      </c>
      <c r="BX392" s="36" t="s">
        <v>1696</v>
      </c>
      <c r="BY392" s="36" t="s">
        <v>1697</v>
      </c>
      <c r="BZ392" s="36" t="s">
        <v>1698</v>
      </c>
    </row>
    <row r="393" spans="1:78" hidden="1" x14ac:dyDescent="0.3">
      <c r="A393" s="12" t="s">
        <v>725</v>
      </c>
      <c r="B393" s="11" t="s">
        <v>1413</v>
      </c>
      <c r="C393" s="20">
        <v>619</v>
      </c>
      <c r="D393" s="7">
        <v>3446</v>
      </c>
      <c r="E393" s="22">
        <v>42.802399999999999</v>
      </c>
      <c r="F393" s="22">
        <v>-73.191599999999994</v>
      </c>
      <c r="G393" s="15" t="s">
        <v>1129</v>
      </c>
      <c r="H393" s="15" t="s">
        <v>2539</v>
      </c>
      <c r="I393" s="17" t="s">
        <v>1240</v>
      </c>
      <c r="J393" s="12" t="s">
        <v>557</v>
      </c>
      <c r="K393" s="13">
        <v>58</v>
      </c>
      <c r="L393" s="11">
        <v>58</v>
      </c>
      <c r="M393" s="11"/>
      <c r="N393" s="11">
        <v>16</v>
      </c>
      <c r="O393" s="11">
        <v>16</v>
      </c>
      <c r="P393" s="11">
        <v>5.9375</v>
      </c>
      <c r="Q393" s="11">
        <v>5.9375</v>
      </c>
      <c r="R393" s="11">
        <v>23.75</v>
      </c>
      <c r="S393" s="11">
        <v>23.75</v>
      </c>
      <c r="T393" s="11">
        <v>59.375</v>
      </c>
      <c r="U393" s="11">
        <v>1.484375</v>
      </c>
      <c r="V393" s="11">
        <v>6.5524861878453002</v>
      </c>
      <c r="W393" s="11">
        <v>6.5524861878453002</v>
      </c>
      <c r="X393" s="11">
        <v>26.209944751381201</v>
      </c>
      <c r="Y393" s="11">
        <v>26.209944751381201</v>
      </c>
      <c r="Z393" s="11">
        <v>65.524861878452995</v>
      </c>
      <c r="AA393" s="11">
        <v>1</v>
      </c>
      <c r="AB393" s="11">
        <v>0</v>
      </c>
      <c r="AC393" s="11">
        <v>90.5</v>
      </c>
      <c r="AD393" s="11"/>
      <c r="AE393" s="11"/>
      <c r="AF393" s="11">
        <v>4</v>
      </c>
      <c r="AG393" s="67">
        <v>16</v>
      </c>
      <c r="AH393" s="67">
        <v>15</v>
      </c>
      <c r="AI393" s="67">
        <v>5.6875</v>
      </c>
      <c r="AJ393" s="67">
        <v>6.0666666666666664</v>
      </c>
      <c r="AK393" s="67">
        <v>22.75</v>
      </c>
      <c r="AL393" s="67">
        <v>23.496098966991664</v>
      </c>
      <c r="AM393" s="67">
        <v>58.740247417479161</v>
      </c>
      <c r="AN393" s="67">
        <v>1.4685061854369788</v>
      </c>
      <c r="AO393" s="67">
        <v>6.1160220994475134</v>
      </c>
      <c r="AP393" s="67">
        <v>6.2542372881355934</v>
      </c>
      <c r="AQ393" s="67">
        <v>24.464088397790054</v>
      </c>
      <c r="AR393" s="67">
        <v>24.222556860178592</v>
      </c>
      <c r="AS393" s="67">
        <v>60.556392150446484</v>
      </c>
      <c r="AT393" s="67">
        <v>0.97790055248618779</v>
      </c>
      <c r="AU393" s="67">
        <v>2</v>
      </c>
      <c r="AV393" s="67">
        <v>88.5</v>
      </c>
      <c r="AW393" s="67">
        <v>58.185665470922466</v>
      </c>
      <c r="AX393" s="67">
        <v>0</v>
      </c>
      <c r="AY393" s="67">
        <v>6</v>
      </c>
      <c r="AZ393" s="13" t="s">
        <v>2111</v>
      </c>
      <c r="BA393" s="13" t="s">
        <v>2109</v>
      </c>
      <c r="BB393" s="13" t="s">
        <v>2110</v>
      </c>
      <c r="BC393" s="13" t="s">
        <v>2109</v>
      </c>
      <c r="BD393" s="37">
        <v>683438</v>
      </c>
      <c r="BE393" s="36" t="s">
        <v>1413</v>
      </c>
      <c r="BF393" s="36" t="s">
        <v>1888</v>
      </c>
      <c r="BG393" s="36" t="s">
        <v>1889</v>
      </c>
      <c r="BH393" s="36" t="s">
        <v>1887</v>
      </c>
      <c r="BI393" s="36" t="s">
        <v>1498</v>
      </c>
      <c r="BJ393" s="36" t="s">
        <v>1499</v>
      </c>
      <c r="BK393" s="36" t="s">
        <v>1518</v>
      </c>
      <c r="BL393" s="36" t="s">
        <v>1519</v>
      </c>
      <c r="BM393" s="36" t="s">
        <v>1502</v>
      </c>
      <c r="BN393" s="36" t="s">
        <v>1503</v>
      </c>
      <c r="BO393" s="36" t="s">
        <v>1520</v>
      </c>
      <c r="BP393" s="36" t="s">
        <v>1521</v>
      </c>
      <c r="BQ393" s="36" t="s">
        <v>1522</v>
      </c>
      <c r="BR393" s="36" t="s">
        <v>1691</v>
      </c>
      <c r="BS393" s="36" t="s">
        <v>1692</v>
      </c>
      <c r="BT393" s="36" t="s">
        <v>1890</v>
      </c>
      <c r="BU393" s="36" t="s">
        <v>1891</v>
      </c>
      <c r="BV393" s="36" t="s">
        <v>1892</v>
      </c>
      <c r="BW393" s="36" t="s">
        <v>2053</v>
      </c>
      <c r="BX393" s="36" t="s">
        <v>1893</v>
      </c>
      <c r="BY393" s="36" t="s">
        <v>1894</v>
      </c>
      <c r="BZ393" s="36" t="s">
        <v>1895</v>
      </c>
    </row>
    <row r="394" spans="1:78" hidden="1" x14ac:dyDescent="0.3">
      <c r="A394" s="12" t="s">
        <v>726</v>
      </c>
      <c r="B394" s="11" t="s">
        <v>1413</v>
      </c>
      <c r="C394" s="20">
        <v>620</v>
      </c>
      <c r="D394" s="19">
        <v>3446</v>
      </c>
      <c r="E394" s="22">
        <v>42.802399999999999</v>
      </c>
      <c r="F394" s="22">
        <v>-73.191599999999994</v>
      </c>
      <c r="G394" s="15" t="s">
        <v>1129</v>
      </c>
      <c r="H394" s="15" t="s">
        <v>2539</v>
      </c>
      <c r="I394" s="17" t="s">
        <v>1216</v>
      </c>
      <c r="J394" s="12" t="s">
        <v>559</v>
      </c>
      <c r="K394" s="13">
        <v>58</v>
      </c>
      <c r="L394" s="11">
        <v>58</v>
      </c>
      <c r="M394" s="52">
        <v>39295</v>
      </c>
      <c r="N394" s="11">
        <v>13</v>
      </c>
      <c r="O394" s="11">
        <v>13</v>
      </c>
      <c r="P394" s="11">
        <v>6.0769230769230802</v>
      </c>
      <c r="Q394" s="11">
        <v>6.0769230769230802</v>
      </c>
      <c r="R394" s="11">
        <v>21.910657750896501</v>
      </c>
      <c r="S394" s="11">
        <v>21.910657750896501</v>
      </c>
      <c r="T394" s="11">
        <v>60.769230769230802</v>
      </c>
      <c r="U394" s="11">
        <v>1.68543521160743</v>
      </c>
      <c r="V394" s="11">
        <v>6.2602377806440401</v>
      </c>
      <c r="W394" s="11">
        <v>6.2602377806440401</v>
      </c>
      <c r="X394" s="11">
        <v>22.571608314709</v>
      </c>
      <c r="Y394" s="11">
        <v>22.571608314709</v>
      </c>
      <c r="Z394" s="11">
        <v>62.602377806440401</v>
      </c>
      <c r="AA394" s="11">
        <v>1</v>
      </c>
      <c r="AB394" s="11">
        <v>0</v>
      </c>
      <c r="AC394" s="11">
        <v>75.700000002980204</v>
      </c>
      <c r="AD394" s="11"/>
      <c r="AE394" s="11"/>
      <c r="AF394" s="11">
        <v>2</v>
      </c>
      <c r="AG394" s="67">
        <v>13</v>
      </c>
      <c r="AH394" s="67">
        <v>12</v>
      </c>
      <c r="AI394" s="67">
        <v>5.5384615384615383</v>
      </c>
      <c r="AJ394" s="67">
        <v>6</v>
      </c>
      <c r="AK394" s="67">
        <v>19.969207064108247</v>
      </c>
      <c r="AL394" s="67">
        <v>20.784609690826528</v>
      </c>
      <c r="AM394" s="67">
        <v>57.646135369831363</v>
      </c>
      <c r="AN394" s="67">
        <v>1.598816130063579</v>
      </c>
      <c r="AO394" s="67">
        <v>5.602377807030968</v>
      </c>
      <c r="AP394" s="67">
        <v>5.8335625858535805</v>
      </c>
      <c r="AQ394" s="67">
        <v>20.199660447771652</v>
      </c>
      <c r="AR394" s="67">
        <v>20.208053575662564</v>
      </c>
      <c r="AS394" s="67">
        <v>56.047056418749833</v>
      </c>
      <c r="AT394" s="67">
        <v>0.96036988111120347</v>
      </c>
      <c r="AU394" s="67">
        <v>3</v>
      </c>
      <c r="AV394" s="67">
        <v>72.700000002980232</v>
      </c>
      <c r="AW394" s="67">
        <v>55.550879779840308</v>
      </c>
      <c r="AX394" s="67">
        <v>0</v>
      </c>
      <c r="AY394" s="67">
        <v>6</v>
      </c>
      <c r="AZ394" s="13" t="s">
        <v>2111</v>
      </c>
      <c r="BA394" s="13" t="s">
        <v>2109</v>
      </c>
      <c r="BB394" s="13" t="s">
        <v>2110</v>
      </c>
      <c r="BC394" s="13" t="s">
        <v>2109</v>
      </c>
      <c r="BD394" s="37">
        <v>683438</v>
      </c>
      <c r="BE394" s="36" t="s">
        <v>1413</v>
      </c>
      <c r="BF394" s="36" t="s">
        <v>1888</v>
      </c>
      <c r="BG394" s="36" t="s">
        <v>1889</v>
      </c>
      <c r="BH394" s="36" t="s">
        <v>1887</v>
      </c>
      <c r="BI394" s="36" t="s">
        <v>1498</v>
      </c>
      <c r="BJ394" s="36" t="s">
        <v>1499</v>
      </c>
      <c r="BK394" s="36" t="s">
        <v>1518</v>
      </c>
      <c r="BL394" s="36" t="s">
        <v>1519</v>
      </c>
      <c r="BM394" s="36" t="s">
        <v>1502</v>
      </c>
      <c r="BN394" s="36" t="s">
        <v>1503</v>
      </c>
      <c r="BO394" s="36" t="s">
        <v>1520</v>
      </c>
      <c r="BP394" s="36" t="s">
        <v>1521</v>
      </c>
      <c r="BQ394" s="36" t="s">
        <v>1522</v>
      </c>
      <c r="BR394" s="36" t="s">
        <v>1691</v>
      </c>
      <c r="BS394" s="36" t="s">
        <v>1692</v>
      </c>
      <c r="BT394" s="36" t="s">
        <v>1890</v>
      </c>
      <c r="BU394" s="36" t="s">
        <v>1891</v>
      </c>
      <c r="BV394" s="36" t="s">
        <v>1892</v>
      </c>
      <c r="BW394" s="36" t="s">
        <v>2053</v>
      </c>
      <c r="BX394" s="36" t="s">
        <v>1893</v>
      </c>
      <c r="BY394" s="36" t="s">
        <v>1894</v>
      </c>
      <c r="BZ394" s="36" t="s">
        <v>1895</v>
      </c>
    </row>
    <row r="395" spans="1:78" ht="28.8" hidden="1" x14ac:dyDescent="0.3">
      <c r="A395" s="12" t="s">
        <v>727</v>
      </c>
      <c r="B395" s="11" t="s">
        <v>1411</v>
      </c>
      <c r="C395" s="20">
        <v>621</v>
      </c>
      <c r="D395" s="14">
        <v>3445</v>
      </c>
      <c r="E395" s="12">
        <v>43.842599999999997</v>
      </c>
      <c r="F395" s="12">
        <v>-73.0779</v>
      </c>
      <c r="G395" s="15" t="s">
        <v>1309</v>
      </c>
      <c r="H395" s="15" t="s">
        <v>2539</v>
      </c>
      <c r="I395" s="17" t="s">
        <v>1216</v>
      </c>
      <c r="J395" s="12" t="s">
        <v>728</v>
      </c>
      <c r="K395" s="29">
        <v>1</v>
      </c>
      <c r="L395" s="11">
        <v>83</v>
      </c>
      <c r="M395" s="52">
        <v>39261</v>
      </c>
      <c r="N395" s="11">
        <v>13</v>
      </c>
      <c r="O395" s="11">
        <v>13</v>
      </c>
      <c r="P395" s="11">
        <v>7</v>
      </c>
      <c r="Q395" s="11">
        <v>7</v>
      </c>
      <c r="R395" s="11">
        <v>25.2388589282479</v>
      </c>
      <c r="S395" s="11">
        <v>25.2388589282479</v>
      </c>
      <c r="T395" s="11">
        <v>70</v>
      </c>
      <c r="U395" s="11">
        <v>1.9414506867882999</v>
      </c>
      <c r="V395" s="11">
        <v>7.0658682634730496</v>
      </c>
      <c r="W395" s="11">
        <v>7.0658682634730496</v>
      </c>
      <c r="X395" s="11">
        <v>25.476350329625799</v>
      </c>
      <c r="Y395" s="11">
        <v>25.476350329625799</v>
      </c>
      <c r="Z395" s="11">
        <v>70.658682634730496</v>
      </c>
      <c r="AA395" s="11">
        <v>1</v>
      </c>
      <c r="AB395" s="11">
        <v>0</v>
      </c>
      <c r="AC395" s="11">
        <v>83.5</v>
      </c>
      <c r="AD395" s="11"/>
      <c r="AE395" s="11"/>
      <c r="AF395" s="11">
        <v>1</v>
      </c>
      <c r="AG395" s="67">
        <v>13</v>
      </c>
      <c r="AH395" s="67">
        <v>13</v>
      </c>
      <c r="AI395" s="67">
        <v>6.5384615384615383</v>
      </c>
      <c r="AJ395" s="67">
        <v>6.5384615384615383</v>
      </c>
      <c r="AK395" s="67">
        <v>23.574758339572234</v>
      </c>
      <c r="AL395" s="67">
        <v>23.574758339572234</v>
      </c>
      <c r="AM395" s="67">
        <v>65.384615384615387</v>
      </c>
      <c r="AN395" s="67">
        <v>1.8134429491978645</v>
      </c>
      <c r="AO395" s="67">
        <v>5.8982035928143715</v>
      </c>
      <c r="AP395" s="67">
        <v>5.8982035928143715</v>
      </c>
      <c r="AQ395" s="67">
        <v>21.266275487018142</v>
      </c>
      <c r="AR395" s="67">
        <v>21.266275487018142</v>
      </c>
      <c r="AS395" s="67">
        <v>58.982035928143716</v>
      </c>
      <c r="AT395" s="67">
        <v>1</v>
      </c>
      <c r="AU395" s="67">
        <v>0</v>
      </c>
      <c r="AV395" s="67">
        <v>83.5</v>
      </c>
      <c r="AW395" s="67">
        <v>61.264619541526251</v>
      </c>
      <c r="AX395" s="67">
        <v>0</v>
      </c>
      <c r="AY395" s="67">
        <v>3</v>
      </c>
      <c r="AZ395" s="29" t="s">
        <v>2110</v>
      </c>
      <c r="BA395" s="29" t="s">
        <v>2109</v>
      </c>
      <c r="BB395" s="29" t="s">
        <v>2110</v>
      </c>
      <c r="BC395" s="29" t="s">
        <v>2110</v>
      </c>
      <c r="BD395" s="37">
        <v>685030</v>
      </c>
      <c r="BE395" s="36" t="s">
        <v>1411</v>
      </c>
      <c r="BF395" s="36" t="s">
        <v>1946</v>
      </c>
      <c r="BG395" s="36" t="s">
        <v>1947</v>
      </c>
      <c r="BH395" s="36" t="s">
        <v>1764</v>
      </c>
      <c r="BI395" s="36" t="s">
        <v>1498</v>
      </c>
      <c r="BJ395" s="36" t="s">
        <v>1499</v>
      </c>
      <c r="BK395" s="36" t="s">
        <v>1518</v>
      </c>
      <c r="BL395" s="36" t="s">
        <v>1519</v>
      </c>
      <c r="BM395" s="36" t="s">
        <v>1502</v>
      </c>
      <c r="BN395" s="36" t="s">
        <v>1503</v>
      </c>
      <c r="BO395" s="36" t="s">
        <v>1520</v>
      </c>
      <c r="BP395" s="36" t="s">
        <v>1521</v>
      </c>
      <c r="BQ395" s="36" t="s">
        <v>1522</v>
      </c>
      <c r="BR395" s="36" t="s">
        <v>1523</v>
      </c>
      <c r="BS395" s="36" t="s">
        <v>1524</v>
      </c>
      <c r="BT395" s="36" t="s">
        <v>1767</v>
      </c>
      <c r="BU395" s="36" t="s">
        <v>1768</v>
      </c>
      <c r="BV395" s="36" t="s">
        <v>1838</v>
      </c>
      <c r="BW395" s="36" t="s">
        <v>2065</v>
      </c>
      <c r="BX395" s="36" t="s">
        <v>1948</v>
      </c>
      <c r="BY395" s="36" t="s">
        <v>1840</v>
      </c>
      <c r="BZ395" s="36" t="s">
        <v>1841</v>
      </c>
    </row>
    <row r="396" spans="1:78" ht="28.8" hidden="1" x14ac:dyDescent="0.3">
      <c r="A396" s="12" t="s">
        <v>729</v>
      </c>
      <c r="B396" s="11" t="s">
        <v>1411</v>
      </c>
      <c r="C396" s="20">
        <v>622</v>
      </c>
      <c r="D396" s="14">
        <v>3445</v>
      </c>
      <c r="E396" s="12">
        <v>43.842599999999997</v>
      </c>
      <c r="F396" s="12">
        <v>-73.078299999999999</v>
      </c>
      <c r="G396" s="15" t="s">
        <v>1310</v>
      </c>
      <c r="H396" s="15" t="s">
        <v>2539</v>
      </c>
      <c r="I396" s="17" t="s">
        <v>1216</v>
      </c>
      <c r="J396" s="12" t="s">
        <v>730</v>
      </c>
      <c r="K396" s="29">
        <v>1</v>
      </c>
      <c r="L396" s="11">
        <v>83</v>
      </c>
      <c r="M396" s="52">
        <v>39261</v>
      </c>
      <c r="N396" s="11">
        <v>18</v>
      </c>
      <c r="O396" s="11">
        <v>18</v>
      </c>
      <c r="P396" s="11">
        <v>6.8333333333333304</v>
      </c>
      <c r="Q396" s="11">
        <v>6.8333333333333304</v>
      </c>
      <c r="R396" s="11">
        <v>28.991378028648398</v>
      </c>
      <c r="S396" s="11">
        <v>28.991378028648398</v>
      </c>
      <c r="T396" s="11">
        <v>68.3333333333333</v>
      </c>
      <c r="U396" s="11">
        <v>1.6106321127026899</v>
      </c>
      <c r="V396" s="11">
        <v>7.4680851063829801</v>
      </c>
      <c r="W396" s="11">
        <v>7.4680851063829801</v>
      </c>
      <c r="X396" s="11">
        <v>31.684401727209998</v>
      </c>
      <c r="Y396" s="11">
        <v>31.684401727209998</v>
      </c>
      <c r="Z396" s="11">
        <v>74.680851063829806</v>
      </c>
      <c r="AA396" s="11">
        <v>1</v>
      </c>
      <c r="AB396" s="11">
        <v>0</v>
      </c>
      <c r="AC396" s="11">
        <v>47</v>
      </c>
      <c r="AD396" s="11"/>
      <c r="AE396" s="11"/>
      <c r="AF396" s="11">
        <v>3</v>
      </c>
      <c r="AG396" s="67">
        <v>18</v>
      </c>
      <c r="AH396" s="67">
        <v>18</v>
      </c>
      <c r="AI396" s="67">
        <v>6.5555555555555554</v>
      </c>
      <c r="AJ396" s="67">
        <v>6.5555555555555554</v>
      </c>
      <c r="AK396" s="67">
        <v>27.812866726670865</v>
      </c>
      <c r="AL396" s="67">
        <v>27.812866726670865</v>
      </c>
      <c r="AM396" s="67">
        <v>65.555555555555557</v>
      </c>
      <c r="AN396" s="67">
        <v>1.5451592625928261</v>
      </c>
      <c r="AO396" s="67">
        <v>7.5851063829787231</v>
      </c>
      <c r="AP396" s="67">
        <v>7.5851063829787231</v>
      </c>
      <c r="AQ396" s="67">
        <v>32.180880956553722</v>
      </c>
      <c r="AR396" s="67">
        <v>32.180880956553722</v>
      </c>
      <c r="AS396" s="67">
        <v>75.851063829787236</v>
      </c>
      <c r="AT396" s="67">
        <v>1</v>
      </c>
      <c r="AU396" s="67">
        <v>0</v>
      </c>
      <c r="AV396" s="67">
        <v>47</v>
      </c>
      <c r="AW396" s="67">
        <v>63.362256498160235</v>
      </c>
      <c r="AX396" s="67">
        <v>0</v>
      </c>
      <c r="AY396" s="67">
        <v>5</v>
      </c>
      <c r="AZ396" s="29" t="s">
        <v>2110</v>
      </c>
      <c r="BA396" s="29" t="s">
        <v>2109</v>
      </c>
      <c r="BB396" s="29" t="s">
        <v>2110</v>
      </c>
      <c r="BC396" s="29" t="s">
        <v>2110</v>
      </c>
      <c r="BD396" s="37">
        <v>685030</v>
      </c>
      <c r="BE396" s="36" t="s">
        <v>1411</v>
      </c>
      <c r="BF396" s="36" t="s">
        <v>1946</v>
      </c>
      <c r="BG396" s="36" t="s">
        <v>1947</v>
      </c>
      <c r="BH396" s="36" t="s">
        <v>1764</v>
      </c>
      <c r="BI396" s="36" t="s">
        <v>1498</v>
      </c>
      <c r="BJ396" s="36" t="s">
        <v>1499</v>
      </c>
      <c r="BK396" s="36" t="s">
        <v>1518</v>
      </c>
      <c r="BL396" s="36" t="s">
        <v>1519</v>
      </c>
      <c r="BM396" s="36" t="s">
        <v>1502</v>
      </c>
      <c r="BN396" s="36" t="s">
        <v>1503</v>
      </c>
      <c r="BO396" s="36" t="s">
        <v>1520</v>
      </c>
      <c r="BP396" s="36" t="s">
        <v>1521</v>
      </c>
      <c r="BQ396" s="36" t="s">
        <v>1522</v>
      </c>
      <c r="BR396" s="36" t="s">
        <v>1523</v>
      </c>
      <c r="BS396" s="36" t="s">
        <v>1524</v>
      </c>
      <c r="BT396" s="36" t="s">
        <v>1767</v>
      </c>
      <c r="BU396" s="36" t="s">
        <v>1768</v>
      </c>
      <c r="BV396" s="36" t="s">
        <v>1838</v>
      </c>
      <c r="BW396" s="36" t="s">
        <v>2065</v>
      </c>
      <c r="BX396" s="36" t="s">
        <v>1948</v>
      </c>
      <c r="BY396" s="36" t="s">
        <v>1840</v>
      </c>
      <c r="BZ396" s="36" t="s">
        <v>1841</v>
      </c>
    </row>
    <row r="397" spans="1:78" hidden="1" x14ac:dyDescent="0.3">
      <c r="A397" s="12" t="s">
        <v>731</v>
      </c>
      <c r="B397" s="11" t="s">
        <v>1376</v>
      </c>
      <c r="C397" s="20">
        <v>623</v>
      </c>
      <c r="D397" s="19">
        <v>11451</v>
      </c>
      <c r="E397" s="22">
        <v>43.337600000000002</v>
      </c>
      <c r="F397" s="22">
        <v>-72.716899999999995</v>
      </c>
      <c r="G397" s="15" t="s">
        <v>1129</v>
      </c>
      <c r="H397" s="15" t="s">
        <v>2539</v>
      </c>
      <c r="I397" s="17" t="s">
        <v>1219</v>
      </c>
      <c r="J397" s="12" t="s">
        <v>732</v>
      </c>
      <c r="K397" s="13">
        <v>58</v>
      </c>
      <c r="L397" s="11">
        <v>58</v>
      </c>
      <c r="M397" s="52">
        <v>40045</v>
      </c>
      <c r="N397" s="11">
        <v>11</v>
      </c>
      <c r="O397" s="11">
        <v>11</v>
      </c>
      <c r="P397" s="11">
        <v>6.3636363636363598</v>
      </c>
      <c r="Q397" s="11">
        <v>6.3636363636363598</v>
      </c>
      <c r="R397" s="11">
        <v>21.105794120443498</v>
      </c>
      <c r="S397" s="11">
        <v>21.105794120443498</v>
      </c>
      <c r="T397" s="11">
        <v>63.636363636363598</v>
      </c>
      <c r="U397" s="11">
        <v>1.9187085564039501</v>
      </c>
      <c r="V397" s="11">
        <v>6.1989247311828004</v>
      </c>
      <c r="W397" s="11">
        <v>6.1989247311828004</v>
      </c>
      <c r="X397" s="11">
        <v>20.559507436988</v>
      </c>
      <c r="Y397" s="11">
        <v>20.559507436988</v>
      </c>
      <c r="Z397" s="11">
        <v>61.989247311828002</v>
      </c>
      <c r="AA397" s="11">
        <v>1</v>
      </c>
      <c r="AB397" s="11">
        <v>0</v>
      </c>
      <c r="AC397" s="11">
        <v>93</v>
      </c>
      <c r="AD397" s="11"/>
      <c r="AE397" s="11"/>
      <c r="AF397" s="11">
        <v>1</v>
      </c>
      <c r="AG397" s="67">
        <v>11</v>
      </c>
      <c r="AH397" s="67">
        <v>11</v>
      </c>
      <c r="AI397" s="67">
        <v>6.7272727272727275</v>
      </c>
      <c r="AJ397" s="67">
        <v>6.7272727272727275</v>
      </c>
      <c r="AK397" s="67">
        <v>22.311839498754509</v>
      </c>
      <c r="AL397" s="67">
        <v>22.311839498754509</v>
      </c>
      <c r="AM397" s="67">
        <v>67.272727272727266</v>
      </c>
      <c r="AN397" s="67">
        <v>2.0283490453413191</v>
      </c>
      <c r="AO397" s="67">
        <v>5.629032258064516</v>
      </c>
      <c r="AP397" s="67">
        <v>5.629032258064516</v>
      </c>
      <c r="AQ397" s="67">
        <v>18.669387932807009</v>
      </c>
      <c r="AR397" s="67">
        <v>18.669387932807009</v>
      </c>
      <c r="AS397" s="67">
        <v>56.29032258064516</v>
      </c>
      <c r="AT397" s="67">
        <v>1</v>
      </c>
      <c r="AU397" s="67">
        <v>0</v>
      </c>
      <c r="AV397" s="67">
        <v>93</v>
      </c>
      <c r="AW397" s="67">
        <v>61.517053316551738</v>
      </c>
      <c r="AX397" s="67">
        <v>0</v>
      </c>
      <c r="AY397" s="67">
        <v>1</v>
      </c>
      <c r="AZ397" s="13" t="s">
        <v>2111</v>
      </c>
      <c r="BA397" s="13" t="s">
        <v>2109</v>
      </c>
      <c r="BB397" s="13" t="s">
        <v>2110</v>
      </c>
      <c r="BC397" s="13" t="s">
        <v>2110</v>
      </c>
      <c r="BD397" s="37">
        <v>685409</v>
      </c>
      <c r="BE397" s="36" t="s">
        <v>1376</v>
      </c>
      <c r="BF397" s="36" t="s">
        <v>1836</v>
      </c>
      <c r="BG397" s="36" t="s">
        <v>1837</v>
      </c>
      <c r="BH397" s="36" t="s">
        <v>1764</v>
      </c>
      <c r="BI397" s="36" t="s">
        <v>1498</v>
      </c>
      <c r="BJ397" s="36" t="s">
        <v>1499</v>
      </c>
      <c r="BK397" s="36" t="s">
        <v>1518</v>
      </c>
      <c r="BL397" s="36" t="s">
        <v>1519</v>
      </c>
      <c r="BM397" s="36" t="s">
        <v>1502</v>
      </c>
      <c r="BN397" s="36" t="s">
        <v>1503</v>
      </c>
      <c r="BO397" s="36" t="s">
        <v>1520</v>
      </c>
      <c r="BP397" s="36" t="s">
        <v>1521</v>
      </c>
      <c r="BQ397" s="36" t="s">
        <v>1522</v>
      </c>
      <c r="BR397" s="36" t="s">
        <v>1523</v>
      </c>
      <c r="BS397" s="36" t="s">
        <v>1524</v>
      </c>
      <c r="BT397" s="36" t="s">
        <v>1767</v>
      </c>
      <c r="BU397" s="36" t="s">
        <v>1768</v>
      </c>
      <c r="BV397" s="36" t="s">
        <v>1838</v>
      </c>
      <c r="BW397" s="36" t="s">
        <v>2065</v>
      </c>
      <c r="BX397" s="36" t="s">
        <v>1839</v>
      </c>
      <c r="BY397" s="36" t="s">
        <v>1840</v>
      </c>
      <c r="BZ397" s="36" t="s">
        <v>1841</v>
      </c>
    </row>
    <row r="398" spans="1:78" hidden="1" x14ac:dyDescent="0.3">
      <c r="A398" s="12" t="s">
        <v>733</v>
      </c>
      <c r="B398" s="11" t="s">
        <v>1411</v>
      </c>
      <c r="C398" s="20">
        <v>624</v>
      </c>
      <c r="D398" s="19">
        <v>10713</v>
      </c>
      <c r="E398" s="22">
        <v>42.893099999999997</v>
      </c>
      <c r="F398" s="22">
        <v>-73.010099999999994</v>
      </c>
      <c r="G398" s="15" t="s">
        <v>1129</v>
      </c>
      <c r="H398" s="15" t="s">
        <v>2539</v>
      </c>
      <c r="I398" s="17" t="s">
        <v>1216</v>
      </c>
      <c r="J398" s="12" t="s">
        <v>734</v>
      </c>
      <c r="K398" s="13">
        <v>58</v>
      </c>
      <c r="L398" s="11">
        <v>58</v>
      </c>
      <c r="M398" s="52">
        <v>39695</v>
      </c>
      <c r="N398" s="11">
        <v>9</v>
      </c>
      <c r="O398" s="11">
        <v>9</v>
      </c>
      <c r="P398" s="11">
        <v>5.2222222222222197</v>
      </c>
      <c r="Q398" s="11">
        <v>5.2222222222222197</v>
      </c>
      <c r="R398" s="11">
        <v>15.6666666666667</v>
      </c>
      <c r="S398" s="11">
        <v>15.6666666666667</v>
      </c>
      <c r="T398" s="11">
        <v>52.2222222222222</v>
      </c>
      <c r="U398" s="11">
        <v>1.74074074074074</v>
      </c>
      <c r="V398" s="11">
        <v>6.3115577889447199</v>
      </c>
      <c r="W398" s="11">
        <v>6.3115577889447199</v>
      </c>
      <c r="X398" s="11">
        <v>18.9346733668342</v>
      </c>
      <c r="Y398" s="11">
        <v>18.9346733668342</v>
      </c>
      <c r="Z398" s="11">
        <v>63.115577889447202</v>
      </c>
      <c r="AA398" s="11">
        <v>1</v>
      </c>
      <c r="AB398" s="11">
        <v>0</v>
      </c>
      <c r="AC398" s="11">
        <v>99.5</v>
      </c>
      <c r="AD398" s="11"/>
      <c r="AE398" s="11"/>
      <c r="AF398" s="11">
        <v>2</v>
      </c>
      <c r="AG398" s="67">
        <v>9</v>
      </c>
      <c r="AH398" s="67">
        <v>9</v>
      </c>
      <c r="AI398" s="67">
        <v>5.666666666666667</v>
      </c>
      <c r="AJ398" s="67">
        <v>5.666666666666667</v>
      </c>
      <c r="AK398" s="67">
        <v>17</v>
      </c>
      <c r="AL398" s="67">
        <v>17</v>
      </c>
      <c r="AM398" s="67">
        <v>56.666666666666664</v>
      </c>
      <c r="AN398" s="67">
        <v>1.8888888888888891</v>
      </c>
      <c r="AO398" s="67">
        <v>6.2713567839195976</v>
      </c>
      <c r="AP398" s="67">
        <v>6.2713567839195976</v>
      </c>
      <c r="AQ398" s="67">
        <v>18.814070351758794</v>
      </c>
      <c r="AR398" s="67">
        <v>18.814070351758794</v>
      </c>
      <c r="AS398" s="67">
        <v>62.713567839195974</v>
      </c>
      <c r="AT398" s="67">
        <v>1</v>
      </c>
      <c r="AU398" s="67">
        <v>0</v>
      </c>
      <c r="AV398" s="67">
        <v>99.5</v>
      </c>
      <c r="AW398" s="67">
        <v>56.071287519747237</v>
      </c>
      <c r="AX398" s="67">
        <v>0</v>
      </c>
      <c r="AY398" s="67">
        <v>3</v>
      </c>
      <c r="AZ398" s="13" t="s">
        <v>2110</v>
      </c>
      <c r="BA398" s="13" t="s">
        <v>2110</v>
      </c>
      <c r="BB398" s="13" t="s">
        <v>2110</v>
      </c>
      <c r="BC398" s="13" t="s">
        <v>2110</v>
      </c>
      <c r="BD398" s="37">
        <v>685030</v>
      </c>
      <c r="BE398" s="36" t="s">
        <v>1411</v>
      </c>
      <c r="BF398" s="36" t="s">
        <v>1946</v>
      </c>
      <c r="BG398" s="36" t="s">
        <v>1947</v>
      </c>
      <c r="BH398" s="36" t="s">
        <v>1764</v>
      </c>
      <c r="BI398" s="36" t="s">
        <v>1498</v>
      </c>
      <c r="BJ398" s="36" t="s">
        <v>1499</v>
      </c>
      <c r="BK398" s="36" t="s">
        <v>1518</v>
      </c>
      <c r="BL398" s="36" t="s">
        <v>1519</v>
      </c>
      <c r="BM398" s="36" t="s">
        <v>1502</v>
      </c>
      <c r="BN398" s="36" t="s">
        <v>1503</v>
      </c>
      <c r="BO398" s="36" t="s">
        <v>1520</v>
      </c>
      <c r="BP398" s="36" t="s">
        <v>1521</v>
      </c>
      <c r="BQ398" s="36" t="s">
        <v>1522</v>
      </c>
      <c r="BR398" s="36" t="s">
        <v>1523</v>
      </c>
      <c r="BS398" s="36" t="s">
        <v>1524</v>
      </c>
      <c r="BT398" s="36" t="s">
        <v>1767</v>
      </c>
      <c r="BU398" s="36" t="s">
        <v>1768</v>
      </c>
      <c r="BV398" s="36" t="s">
        <v>1838</v>
      </c>
      <c r="BW398" s="36" t="s">
        <v>2065</v>
      </c>
      <c r="BX398" s="36" t="s">
        <v>1948</v>
      </c>
      <c r="BY398" s="36" t="s">
        <v>1840</v>
      </c>
      <c r="BZ398" s="36" t="s">
        <v>1841</v>
      </c>
    </row>
    <row r="399" spans="1:78" x14ac:dyDescent="0.3">
      <c r="A399" s="12" t="s">
        <v>735</v>
      </c>
      <c r="B399" s="11" t="s">
        <v>1413</v>
      </c>
      <c r="C399" s="20">
        <v>625</v>
      </c>
      <c r="D399" s="19">
        <v>10800</v>
      </c>
      <c r="E399" s="22">
        <v>44.790500000000002</v>
      </c>
      <c r="F399" s="22">
        <v>-71.822400000000002</v>
      </c>
      <c r="G399" s="15" t="s">
        <v>1129</v>
      </c>
      <c r="H399" s="15" t="s">
        <v>2540</v>
      </c>
      <c r="I399" s="17" t="s">
        <v>1239</v>
      </c>
      <c r="J399" s="12" t="s">
        <v>736</v>
      </c>
      <c r="K399" s="13">
        <v>58</v>
      </c>
      <c r="L399" s="11">
        <v>58</v>
      </c>
      <c r="M399" s="52">
        <v>40038</v>
      </c>
      <c r="N399" s="11">
        <v>18</v>
      </c>
      <c r="O399" s="11">
        <v>18</v>
      </c>
      <c r="P399" s="11">
        <v>6.3333333333333304</v>
      </c>
      <c r="Q399" s="11">
        <v>6.3333333333333304</v>
      </c>
      <c r="R399" s="11">
        <v>26.870057685088799</v>
      </c>
      <c r="S399" s="11">
        <v>26.870057685088799</v>
      </c>
      <c r="T399" s="11">
        <v>63.3333333333333</v>
      </c>
      <c r="U399" s="11">
        <v>1.4927809825049301</v>
      </c>
      <c r="V399" s="11">
        <v>7.1373626372518597</v>
      </c>
      <c r="W399" s="11">
        <v>7.1373626372518597</v>
      </c>
      <c r="X399" s="11">
        <v>30.2812651235297</v>
      </c>
      <c r="Y399" s="11">
        <v>30.2812651235297</v>
      </c>
      <c r="Z399" s="11">
        <v>71.373626372518601</v>
      </c>
      <c r="AA399" s="11">
        <v>1</v>
      </c>
      <c r="AB399" s="11">
        <v>0</v>
      </c>
      <c r="AC399" s="11">
        <v>72.800000004470306</v>
      </c>
      <c r="AD399" s="11"/>
      <c r="AE399" s="11"/>
      <c r="AF399" s="11">
        <v>2</v>
      </c>
      <c r="AG399" s="67">
        <v>18</v>
      </c>
      <c r="AH399" s="67">
        <v>18</v>
      </c>
      <c r="AI399" s="67">
        <v>6.833333333333333</v>
      </c>
      <c r="AJ399" s="67">
        <v>6.833333333333333</v>
      </c>
      <c r="AK399" s="67">
        <v>28.991378028648445</v>
      </c>
      <c r="AL399" s="67">
        <v>28.991378028648445</v>
      </c>
      <c r="AM399" s="67">
        <v>68.333333333333329</v>
      </c>
      <c r="AN399" s="67">
        <v>1.6106321127026917</v>
      </c>
      <c r="AO399" s="67">
        <v>7.5439560438407671</v>
      </c>
      <c r="AP399" s="67">
        <v>7.5439560438407671</v>
      </c>
      <c r="AQ399" s="67">
        <v>32.006294853438277</v>
      </c>
      <c r="AR399" s="67">
        <v>32.006294853438277</v>
      </c>
      <c r="AS399" s="67">
        <v>75.439560438407668</v>
      </c>
      <c r="AT399" s="67">
        <v>1</v>
      </c>
      <c r="AU399" s="67">
        <v>0</v>
      </c>
      <c r="AV399" s="67">
        <v>72.800000004470348</v>
      </c>
      <c r="AW399" s="67">
        <v>66.168150101618039</v>
      </c>
      <c r="AX399" s="67">
        <v>0</v>
      </c>
      <c r="AY399" s="67">
        <v>2</v>
      </c>
      <c r="AZ399" s="13" t="s">
        <v>2110</v>
      </c>
      <c r="BA399" s="13" t="s">
        <v>2109</v>
      </c>
      <c r="BB399" s="13" t="s">
        <v>2109</v>
      </c>
      <c r="BC399" s="13" t="s">
        <v>2109</v>
      </c>
      <c r="BD399" s="37">
        <v>683438</v>
      </c>
      <c r="BE399" s="36" t="s">
        <v>1413</v>
      </c>
      <c r="BF399" s="36" t="s">
        <v>1888</v>
      </c>
      <c r="BG399" s="36" t="s">
        <v>1889</v>
      </c>
      <c r="BH399" s="36" t="s">
        <v>1887</v>
      </c>
      <c r="BI399" s="36" t="s">
        <v>1498</v>
      </c>
      <c r="BJ399" s="36" t="s">
        <v>1499</v>
      </c>
      <c r="BK399" s="36" t="s">
        <v>1518</v>
      </c>
      <c r="BL399" s="36" t="s">
        <v>1519</v>
      </c>
      <c r="BM399" s="36" t="s">
        <v>1502</v>
      </c>
      <c r="BN399" s="36" t="s">
        <v>1503</v>
      </c>
      <c r="BO399" s="36" t="s">
        <v>1520</v>
      </c>
      <c r="BP399" s="36" t="s">
        <v>1521</v>
      </c>
      <c r="BQ399" s="36" t="s">
        <v>1522</v>
      </c>
      <c r="BR399" s="36" t="s">
        <v>1691</v>
      </c>
      <c r="BS399" s="36" t="s">
        <v>1692</v>
      </c>
      <c r="BT399" s="36" t="s">
        <v>1890</v>
      </c>
      <c r="BU399" s="36" t="s">
        <v>1891</v>
      </c>
      <c r="BV399" s="36" t="s">
        <v>1892</v>
      </c>
      <c r="BW399" s="36" t="s">
        <v>2053</v>
      </c>
      <c r="BX399" s="36" t="s">
        <v>1893</v>
      </c>
      <c r="BY399" s="36" t="s">
        <v>1894</v>
      </c>
      <c r="BZ399" s="36" t="s">
        <v>1895</v>
      </c>
    </row>
    <row r="400" spans="1:78" x14ac:dyDescent="0.3">
      <c r="A400" s="12" t="s">
        <v>737</v>
      </c>
      <c r="B400" s="11" t="s">
        <v>1413</v>
      </c>
      <c r="C400" s="20">
        <v>626</v>
      </c>
      <c r="D400" s="19">
        <v>10800</v>
      </c>
      <c r="E400" s="22">
        <v>44.790500000000002</v>
      </c>
      <c r="F400" s="22">
        <v>-71.822400000000002</v>
      </c>
      <c r="G400" s="15" t="s">
        <v>1129</v>
      </c>
      <c r="H400" s="15" t="s">
        <v>2540</v>
      </c>
      <c r="I400" s="17" t="s">
        <v>1239</v>
      </c>
      <c r="J400" s="12" t="s">
        <v>738</v>
      </c>
      <c r="K400" s="13">
        <v>58</v>
      </c>
      <c r="L400" s="11">
        <v>58</v>
      </c>
      <c r="M400" s="52">
        <v>40038</v>
      </c>
      <c r="N400" s="11">
        <v>17</v>
      </c>
      <c r="O400" s="11">
        <v>17</v>
      </c>
      <c r="P400" s="11">
        <v>7</v>
      </c>
      <c r="Q400" s="11">
        <v>7</v>
      </c>
      <c r="R400" s="11">
        <v>28.861739379323598</v>
      </c>
      <c r="S400" s="11">
        <v>28.861739379323598</v>
      </c>
      <c r="T400" s="11">
        <v>70</v>
      </c>
      <c r="U400" s="11">
        <v>1.69774937525433</v>
      </c>
      <c r="V400" s="11">
        <v>7.078125</v>
      </c>
      <c r="W400" s="11">
        <v>7.078125</v>
      </c>
      <c r="X400" s="11">
        <v>29.183857006324999</v>
      </c>
      <c r="Y400" s="11">
        <v>29.183857006324999</v>
      </c>
      <c r="Z400" s="11">
        <v>70.78125</v>
      </c>
      <c r="AA400" s="11">
        <v>1</v>
      </c>
      <c r="AB400" s="11">
        <v>0</v>
      </c>
      <c r="AC400" s="11">
        <v>64</v>
      </c>
      <c r="AD400" s="11"/>
      <c r="AE400" s="11"/>
      <c r="AF400" s="11">
        <v>1</v>
      </c>
      <c r="AG400" s="67">
        <v>17</v>
      </c>
      <c r="AH400" s="67">
        <v>17</v>
      </c>
      <c r="AI400" s="67">
        <v>7.8235294117647056</v>
      </c>
      <c r="AJ400" s="67">
        <v>7.8235294117647056</v>
      </c>
      <c r="AK400" s="67">
        <v>32.257238129832288</v>
      </c>
      <c r="AL400" s="67">
        <v>32.257238129832288</v>
      </c>
      <c r="AM400" s="67">
        <v>78.235294117647058</v>
      </c>
      <c r="AN400" s="67">
        <v>1.8974845958724873</v>
      </c>
      <c r="AO400" s="67">
        <v>7.8671875</v>
      </c>
      <c r="AP400" s="67">
        <v>7.8671875</v>
      </c>
      <c r="AQ400" s="67">
        <v>32.437245039038942</v>
      </c>
      <c r="AR400" s="67">
        <v>32.437245039038942</v>
      </c>
      <c r="AS400" s="67">
        <v>78.671875</v>
      </c>
      <c r="AT400" s="67">
        <v>1</v>
      </c>
      <c r="AU400" s="67">
        <v>0</v>
      </c>
      <c r="AV400" s="67">
        <v>64</v>
      </c>
      <c r="AW400" s="67">
        <v>69.372818427987596</v>
      </c>
      <c r="AX400" s="67">
        <v>0</v>
      </c>
      <c r="AY400" s="67">
        <v>1</v>
      </c>
      <c r="AZ400" s="13" t="s">
        <v>2110</v>
      </c>
      <c r="BA400" s="13" t="s">
        <v>2109</v>
      </c>
      <c r="BB400" s="13" t="s">
        <v>2109</v>
      </c>
      <c r="BC400" s="13" t="s">
        <v>2109</v>
      </c>
      <c r="BD400" s="37">
        <v>683438</v>
      </c>
      <c r="BE400" s="36" t="s">
        <v>1413</v>
      </c>
      <c r="BF400" s="36" t="s">
        <v>1888</v>
      </c>
      <c r="BG400" s="36" t="s">
        <v>1889</v>
      </c>
      <c r="BH400" s="36" t="s">
        <v>1887</v>
      </c>
      <c r="BI400" s="36" t="s">
        <v>1498</v>
      </c>
      <c r="BJ400" s="36" t="s">
        <v>1499</v>
      </c>
      <c r="BK400" s="36" t="s">
        <v>1518</v>
      </c>
      <c r="BL400" s="36" t="s">
        <v>1519</v>
      </c>
      <c r="BM400" s="36" t="s">
        <v>1502</v>
      </c>
      <c r="BN400" s="36" t="s">
        <v>1503</v>
      </c>
      <c r="BO400" s="36" t="s">
        <v>1520</v>
      </c>
      <c r="BP400" s="36" t="s">
        <v>1521</v>
      </c>
      <c r="BQ400" s="36" t="s">
        <v>1522</v>
      </c>
      <c r="BR400" s="36" t="s">
        <v>1691</v>
      </c>
      <c r="BS400" s="36" t="s">
        <v>1692</v>
      </c>
      <c r="BT400" s="36" t="s">
        <v>1890</v>
      </c>
      <c r="BU400" s="36" t="s">
        <v>1891</v>
      </c>
      <c r="BV400" s="36" t="s">
        <v>1892</v>
      </c>
      <c r="BW400" s="36" t="s">
        <v>2053</v>
      </c>
      <c r="BX400" s="36" t="s">
        <v>1893</v>
      </c>
      <c r="BY400" s="36" t="s">
        <v>1894</v>
      </c>
      <c r="BZ400" s="36" t="s">
        <v>1895</v>
      </c>
    </row>
    <row r="401" spans="1:78" hidden="1" x14ac:dyDescent="0.3">
      <c r="A401" s="12" t="s">
        <v>739</v>
      </c>
      <c r="B401" s="11" t="s">
        <v>1410</v>
      </c>
      <c r="C401" s="20">
        <v>627</v>
      </c>
      <c r="D401" s="14">
        <v>10670</v>
      </c>
      <c r="E401" s="12">
        <v>43.694600000000001</v>
      </c>
      <c r="F401" s="12">
        <v>-72.857399999999998</v>
      </c>
      <c r="G401" s="15" t="s">
        <v>1129</v>
      </c>
      <c r="H401" s="15" t="s">
        <v>2539</v>
      </c>
      <c r="I401" s="17" t="s">
        <v>1219</v>
      </c>
      <c r="J401" s="12" t="s">
        <v>740</v>
      </c>
      <c r="K401" s="29">
        <v>1</v>
      </c>
      <c r="L401" s="11">
        <v>58</v>
      </c>
      <c r="M401" s="52">
        <v>40043</v>
      </c>
      <c r="N401" s="11">
        <v>5</v>
      </c>
      <c r="O401" s="11">
        <v>5</v>
      </c>
      <c r="P401" s="11">
        <v>7</v>
      </c>
      <c r="Q401" s="11">
        <v>7</v>
      </c>
      <c r="R401" s="11">
        <v>15.6524758424985</v>
      </c>
      <c r="S401" s="11">
        <v>15.6524758424985</v>
      </c>
      <c r="T401" s="11">
        <v>70</v>
      </c>
      <c r="U401" s="11">
        <v>3.13049516849971</v>
      </c>
      <c r="V401" s="11">
        <v>6.178660049606</v>
      </c>
      <c r="W401" s="11">
        <v>6.178660049606</v>
      </c>
      <c r="X401" s="11">
        <v>13.8159038807812</v>
      </c>
      <c r="Y401" s="11">
        <v>13.8159038807812</v>
      </c>
      <c r="Z401" s="11">
        <v>61.786600496059997</v>
      </c>
      <c r="AA401" s="11">
        <v>1</v>
      </c>
      <c r="AB401" s="11">
        <v>0</v>
      </c>
      <c r="AC401" s="11">
        <v>80.600000001490102</v>
      </c>
      <c r="AD401" s="11"/>
      <c r="AE401" s="11"/>
      <c r="AF401" s="11">
        <v>0</v>
      </c>
      <c r="AG401" s="67">
        <v>5</v>
      </c>
      <c r="AH401" s="67">
        <v>5</v>
      </c>
      <c r="AI401" s="67">
        <v>6.6</v>
      </c>
      <c r="AJ401" s="67">
        <v>6.6</v>
      </c>
      <c r="AK401" s="67">
        <v>14.758048651498612</v>
      </c>
      <c r="AL401" s="67">
        <v>14.758048651498612</v>
      </c>
      <c r="AM401" s="67">
        <v>65.999999999999986</v>
      </c>
      <c r="AN401" s="67">
        <v>2.951609730299722</v>
      </c>
      <c r="AO401" s="67">
        <v>5.2531017369495379</v>
      </c>
      <c r="AP401" s="67">
        <v>5.2531017369495379</v>
      </c>
      <c r="AQ401" s="67">
        <v>11.746292576541386</v>
      </c>
      <c r="AR401" s="67">
        <v>11.746292576541386</v>
      </c>
      <c r="AS401" s="67">
        <v>52.53101736949538</v>
      </c>
      <c r="AT401" s="67">
        <v>1</v>
      </c>
      <c r="AU401" s="67">
        <v>0</v>
      </c>
      <c r="AV401" s="67">
        <v>80.600000001490116</v>
      </c>
      <c r="AW401" s="67">
        <v>55.550393879540763</v>
      </c>
      <c r="AX401" s="67">
        <v>0</v>
      </c>
      <c r="AY401" s="67">
        <v>1</v>
      </c>
      <c r="AZ401" s="29" t="s">
        <v>2111</v>
      </c>
      <c r="BA401" s="29" t="s">
        <v>2109</v>
      </c>
      <c r="BB401" s="29" t="s">
        <v>2110</v>
      </c>
      <c r="BC401" s="29" t="s">
        <v>2110</v>
      </c>
      <c r="BD401" s="37">
        <v>688461</v>
      </c>
      <c r="BE401" s="36" t="s">
        <v>1410</v>
      </c>
      <c r="BF401" s="36" t="s">
        <v>1949</v>
      </c>
      <c r="BG401" s="36" t="s">
        <v>1950</v>
      </c>
      <c r="BH401" s="36" t="s">
        <v>1764</v>
      </c>
      <c r="BI401" s="36" t="s">
        <v>1498</v>
      </c>
      <c r="BJ401" s="36" t="s">
        <v>1499</v>
      </c>
      <c r="BK401" s="36" t="s">
        <v>1518</v>
      </c>
      <c r="BL401" s="36" t="s">
        <v>1519</v>
      </c>
      <c r="BM401" s="36" t="s">
        <v>1502</v>
      </c>
      <c r="BN401" s="36" t="s">
        <v>1503</v>
      </c>
      <c r="BO401" s="36" t="s">
        <v>1520</v>
      </c>
      <c r="BP401" s="36" t="s">
        <v>1521</v>
      </c>
      <c r="BQ401" s="36" t="s">
        <v>1522</v>
      </c>
      <c r="BR401" s="36" t="s">
        <v>1523</v>
      </c>
      <c r="BS401" s="36" t="s">
        <v>1524</v>
      </c>
      <c r="BT401" s="36" t="s">
        <v>1767</v>
      </c>
      <c r="BU401" s="36" t="s">
        <v>1768</v>
      </c>
      <c r="BV401" s="36" t="s">
        <v>1838</v>
      </c>
      <c r="BW401" s="36" t="s">
        <v>2065</v>
      </c>
      <c r="BX401" s="36" t="s">
        <v>1951</v>
      </c>
      <c r="BY401" s="36" t="s">
        <v>1840</v>
      </c>
      <c r="BZ401" s="36" t="s">
        <v>1841</v>
      </c>
    </row>
    <row r="402" spans="1:78" hidden="1" x14ac:dyDescent="0.3">
      <c r="A402" s="12" t="s">
        <v>741</v>
      </c>
      <c r="B402" s="11" t="s">
        <v>1411</v>
      </c>
      <c r="C402" s="20">
        <v>628</v>
      </c>
      <c r="D402" s="14">
        <v>4439</v>
      </c>
      <c r="E402" s="12">
        <v>44.387</v>
      </c>
      <c r="F402" s="12">
        <v>-73.166499999999999</v>
      </c>
      <c r="G402" s="15" t="s">
        <v>1121</v>
      </c>
      <c r="H402" s="15" t="s">
        <v>2539</v>
      </c>
      <c r="I402" s="17" t="s">
        <v>1241</v>
      </c>
      <c r="J402" s="12" t="s">
        <v>742</v>
      </c>
      <c r="K402" s="29">
        <v>1</v>
      </c>
      <c r="L402" s="11">
        <v>83</v>
      </c>
      <c r="M402" s="52">
        <v>39197</v>
      </c>
      <c r="N402" s="11">
        <v>8</v>
      </c>
      <c r="O402" s="11">
        <v>8</v>
      </c>
      <c r="P402" s="11">
        <v>7.125</v>
      </c>
      <c r="Q402" s="11">
        <v>7.125</v>
      </c>
      <c r="R402" s="11">
        <v>20.1525432638166</v>
      </c>
      <c r="S402" s="11">
        <v>20.1525432638166</v>
      </c>
      <c r="T402" s="11">
        <v>71.25</v>
      </c>
      <c r="U402" s="11">
        <v>2.5190679079770799</v>
      </c>
      <c r="V402" s="11">
        <v>7.0338164251207704</v>
      </c>
      <c r="W402" s="11">
        <v>7.0338164251207704</v>
      </c>
      <c r="X402" s="11">
        <v>19.894637167296899</v>
      </c>
      <c r="Y402" s="11">
        <v>19.894637167296899</v>
      </c>
      <c r="Z402" s="11">
        <v>70.338164251207701</v>
      </c>
      <c r="AA402" s="11">
        <v>1</v>
      </c>
      <c r="AB402" s="11">
        <v>0</v>
      </c>
      <c r="AC402" s="11">
        <v>103.5</v>
      </c>
      <c r="AD402" s="11"/>
      <c r="AE402" s="11"/>
      <c r="AF402" s="11">
        <v>1</v>
      </c>
      <c r="AG402" s="67">
        <v>8</v>
      </c>
      <c r="AH402" s="67">
        <v>8</v>
      </c>
      <c r="AI402" s="67">
        <v>6.5</v>
      </c>
      <c r="AJ402" s="67">
        <v>6.5</v>
      </c>
      <c r="AK402" s="67">
        <v>18.384776310850238</v>
      </c>
      <c r="AL402" s="67">
        <v>18.384776310850238</v>
      </c>
      <c r="AM402" s="67">
        <v>65</v>
      </c>
      <c r="AN402" s="67">
        <v>2.2980970388562794</v>
      </c>
      <c r="AO402" s="67">
        <v>5.1835748792270531</v>
      </c>
      <c r="AP402" s="67">
        <v>5.1835748792270531</v>
      </c>
      <c r="AQ402" s="67">
        <v>14.661363791558754</v>
      </c>
      <c r="AR402" s="67">
        <v>14.661363791558754</v>
      </c>
      <c r="AS402" s="67">
        <v>51.835748792270529</v>
      </c>
      <c r="AT402" s="67">
        <v>1</v>
      </c>
      <c r="AU402" s="67">
        <v>0</v>
      </c>
      <c r="AV402" s="67">
        <v>103.5</v>
      </c>
      <c r="AW402" s="67">
        <v>58.415107670497818</v>
      </c>
      <c r="AX402" s="67">
        <v>0</v>
      </c>
      <c r="AY402" s="67">
        <v>1</v>
      </c>
      <c r="AZ402" s="29" t="s">
        <v>2109</v>
      </c>
      <c r="BA402" s="29" t="s">
        <v>2109</v>
      </c>
      <c r="BB402" s="29" t="s">
        <v>2110</v>
      </c>
      <c r="BC402" s="29" t="s">
        <v>2109</v>
      </c>
      <c r="BD402" s="37">
        <v>685030</v>
      </c>
      <c r="BE402" s="36" t="s">
        <v>1411</v>
      </c>
      <c r="BF402" s="36" t="s">
        <v>1946</v>
      </c>
      <c r="BG402" s="36" t="s">
        <v>1947</v>
      </c>
      <c r="BH402" s="36" t="s">
        <v>1764</v>
      </c>
      <c r="BI402" s="36" t="s">
        <v>1498</v>
      </c>
      <c r="BJ402" s="36" t="s">
        <v>1499</v>
      </c>
      <c r="BK402" s="36" t="s">
        <v>1518</v>
      </c>
      <c r="BL402" s="36" t="s">
        <v>1519</v>
      </c>
      <c r="BM402" s="36" t="s">
        <v>1502</v>
      </c>
      <c r="BN402" s="36" t="s">
        <v>1503</v>
      </c>
      <c r="BO402" s="36" t="s">
        <v>1520</v>
      </c>
      <c r="BP402" s="36" t="s">
        <v>1521</v>
      </c>
      <c r="BQ402" s="36" t="s">
        <v>1522</v>
      </c>
      <c r="BR402" s="36" t="s">
        <v>1523</v>
      </c>
      <c r="BS402" s="36" t="s">
        <v>1524</v>
      </c>
      <c r="BT402" s="36" t="s">
        <v>1767</v>
      </c>
      <c r="BU402" s="36" t="s">
        <v>1768</v>
      </c>
      <c r="BV402" s="36" t="s">
        <v>1838</v>
      </c>
      <c r="BW402" s="36" t="s">
        <v>2065</v>
      </c>
      <c r="BX402" s="36" t="s">
        <v>1948</v>
      </c>
      <c r="BY402" s="36" t="s">
        <v>1840</v>
      </c>
      <c r="BZ402" s="36" t="s">
        <v>1841</v>
      </c>
    </row>
    <row r="403" spans="1:78" hidden="1" x14ac:dyDescent="0.3">
      <c r="A403" s="12" t="s">
        <v>743</v>
      </c>
      <c r="B403" s="11" t="s">
        <v>1411</v>
      </c>
      <c r="C403" s="20">
        <v>629</v>
      </c>
      <c r="D403" s="14">
        <v>4439</v>
      </c>
      <c r="E403" s="12">
        <v>44.384700000000002</v>
      </c>
      <c r="F403" s="12">
        <v>-73.167400000000001</v>
      </c>
      <c r="G403" s="15" t="s">
        <v>1121</v>
      </c>
      <c r="H403" s="15" t="s">
        <v>2539</v>
      </c>
      <c r="I403" s="17" t="s">
        <v>1216</v>
      </c>
      <c r="J403" s="12" t="s">
        <v>744</v>
      </c>
      <c r="K403" s="29">
        <v>1</v>
      </c>
      <c r="L403" s="11">
        <v>83</v>
      </c>
      <c r="M403" s="52">
        <v>39197</v>
      </c>
      <c r="N403" s="11">
        <v>10</v>
      </c>
      <c r="O403" s="11">
        <v>10</v>
      </c>
      <c r="P403" s="11">
        <v>6.5</v>
      </c>
      <c r="Q403" s="11">
        <v>6.5</v>
      </c>
      <c r="R403" s="11">
        <v>20.554804791094501</v>
      </c>
      <c r="S403" s="11">
        <v>20.554804791094501</v>
      </c>
      <c r="T403" s="11">
        <v>65</v>
      </c>
      <c r="U403" s="11">
        <v>2.0554804791094501</v>
      </c>
      <c r="V403" s="11">
        <v>8.1105769230769198</v>
      </c>
      <c r="W403" s="11">
        <v>8.1105769230769198</v>
      </c>
      <c r="X403" s="11">
        <v>25.647896214923399</v>
      </c>
      <c r="Y403" s="11">
        <v>25.647896214923399</v>
      </c>
      <c r="Z403" s="11">
        <v>81.105769230769198</v>
      </c>
      <c r="AA403" s="11">
        <v>1</v>
      </c>
      <c r="AB403" s="11">
        <v>0</v>
      </c>
      <c r="AC403" s="11">
        <v>104</v>
      </c>
      <c r="AD403" s="11"/>
      <c r="AE403" s="11"/>
      <c r="AF403" s="11">
        <v>2</v>
      </c>
      <c r="AG403" s="67">
        <v>10</v>
      </c>
      <c r="AH403" s="67">
        <v>10</v>
      </c>
      <c r="AI403" s="67">
        <v>5.7</v>
      </c>
      <c r="AJ403" s="67">
        <v>5.7</v>
      </c>
      <c r="AK403" s="67">
        <v>18.024982662959765</v>
      </c>
      <c r="AL403" s="67">
        <v>18.024982662959765</v>
      </c>
      <c r="AM403" s="67">
        <v>57.000000000000007</v>
      </c>
      <c r="AN403" s="67">
        <v>1.8024982662959761</v>
      </c>
      <c r="AO403" s="67">
        <v>6.6826923076923075</v>
      </c>
      <c r="AP403" s="67">
        <v>6.6826923076923075</v>
      </c>
      <c r="AQ403" s="67">
        <v>21.132528594394458</v>
      </c>
      <c r="AR403" s="67">
        <v>21.132528594394458</v>
      </c>
      <c r="AS403" s="67">
        <v>66.826923076923066</v>
      </c>
      <c r="AT403" s="67">
        <v>1</v>
      </c>
      <c r="AU403" s="67">
        <v>0</v>
      </c>
      <c r="AV403" s="67">
        <v>104</v>
      </c>
      <c r="AW403" s="67">
        <v>56.255910476271538</v>
      </c>
      <c r="AX403" s="67">
        <v>0</v>
      </c>
      <c r="AY403" s="67">
        <v>4</v>
      </c>
      <c r="AZ403" s="29" t="s">
        <v>2109</v>
      </c>
      <c r="BA403" s="29" t="s">
        <v>2109</v>
      </c>
      <c r="BB403" s="29" t="s">
        <v>2110</v>
      </c>
      <c r="BC403" s="29" t="s">
        <v>2109</v>
      </c>
      <c r="BD403" s="37">
        <v>685030</v>
      </c>
      <c r="BE403" s="36" t="s">
        <v>1411</v>
      </c>
      <c r="BF403" s="36" t="s">
        <v>1946</v>
      </c>
      <c r="BG403" s="36" t="s">
        <v>1947</v>
      </c>
      <c r="BH403" s="36" t="s">
        <v>1764</v>
      </c>
      <c r="BI403" s="36" t="s">
        <v>1498</v>
      </c>
      <c r="BJ403" s="36" t="s">
        <v>1499</v>
      </c>
      <c r="BK403" s="36" t="s">
        <v>1518</v>
      </c>
      <c r="BL403" s="36" t="s">
        <v>1519</v>
      </c>
      <c r="BM403" s="36" t="s">
        <v>1502</v>
      </c>
      <c r="BN403" s="36" t="s">
        <v>1503</v>
      </c>
      <c r="BO403" s="36" t="s">
        <v>1520</v>
      </c>
      <c r="BP403" s="36" t="s">
        <v>1521</v>
      </c>
      <c r="BQ403" s="36" t="s">
        <v>1522</v>
      </c>
      <c r="BR403" s="36" t="s">
        <v>1523</v>
      </c>
      <c r="BS403" s="36" t="s">
        <v>1524</v>
      </c>
      <c r="BT403" s="36" t="s">
        <v>1767</v>
      </c>
      <c r="BU403" s="36" t="s">
        <v>1768</v>
      </c>
      <c r="BV403" s="36" t="s">
        <v>1838</v>
      </c>
      <c r="BW403" s="36" t="s">
        <v>2065</v>
      </c>
      <c r="BX403" s="36" t="s">
        <v>1948</v>
      </c>
      <c r="BY403" s="36" t="s">
        <v>1840</v>
      </c>
      <c r="BZ403" s="36" t="s">
        <v>1841</v>
      </c>
    </row>
    <row r="404" spans="1:78" ht="28.8" hidden="1" x14ac:dyDescent="0.3">
      <c r="A404" s="12" t="s">
        <v>745</v>
      </c>
      <c r="B404" s="11" t="s">
        <v>1411</v>
      </c>
      <c r="C404" s="20">
        <v>630</v>
      </c>
      <c r="D404" s="14">
        <v>10784</v>
      </c>
      <c r="E404" s="12">
        <v>43.220799999999997</v>
      </c>
      <c r="F404" s="12">
        <v>-72.758899999999997</v>
      </c>
      <c r="G404" s="15" t="s">
        <v>1120</v>
      </c>
      <c r="H404" s="15" t="s">
        <v>2539</v>
      </c>
      <c r="I404" s="17" t="s">
        <v>1216</v>
      </c>
      <c r="J404" s="12" t="s">
        <v>746</v>
      </c>
      <c r="K404" s="29">
        <v>1</v>
      </c>
      <c r="L404" s="11">
        <v>58</v>
      </c>
      <c r="M404" s="52">
        <v>39330</v>
      </c>
      <c r="N404" s="11">
        <v>8</v>
      </c>
      <c r="O404" s="11">
        <v>8</v>
      </c>
      <c r="P404" s="11">
        <v>6.125</v>
      </c>
      <c r="Q404" s="11">
        <v>6.125</v>
      </c>
      <c r="R404" s="11">
        <v>17.324116139070401</v>
      </c>
      <c r="S404" s="11">
        <v>17.324116139070401</v>
      </c>
      <c r="T404" s="11">
        <v>61.25</v>
      </c>
      <c r="U404" s="11">
        <v>2.1655145173838002</v>
      </c>
      <c r="V404" s="11">
        <v>6.42162162162162</v>
      </c>
      <c r="W404" s="11">
        <v>6.42162162162162</v>
      </c>
      <c r="X404" s="11">
        <v>18.163088779451201</v>
      </c>
      <c r="Y404" s="11">
        <v>18.163088779451201</v>
      </c>
      <c r="Z404" s="11">
        <v>64.216216216216196</v>
      </c>
      <c r="AA404" s="11">
        <v>1</v>
      </c>
      <c r="AB404" s="11">
        <v>0</v>
      </c>
      <c r="AC404" s="11">
        <v>92.5</v>
      </c>
      <c r="AD404" s="11"/>
      <c r="AE404" s="11"/>
      <c r="AF404" s="11">
        <v>1</v>
      </c>
      <c r="AG404" s="67">
        <v>8</v>
      </c>
      <c r="AH404" s="67">
        <v>8</v>
      </c>
      <c r="AI404" s="67">
        <v>6.375</v>
      </c>
      <c r="AJ404" s="67">
        <v>6.375</v>
      </c>
      <c r="AK404" s="67">
        <v>18.031222920256962</v>
      </c>
      <c r="AL404" s="67">
        <v>18.031222920256962</v>
      </c>
      <c r="AM404" s="67">
        <v>63.749999999999993</v>
      </c>
      <c r="AN404" s="67">
        <v>2.2539028650321202</v>
      </c>
      <c r="AO404" s="67">
        <v>5.8918918918918921</v>
      </c>
      <c r="AP404" s="67">
        <v>5.8918918918918921</v>
      </c>
      <c r="AQ404" s="67">
        <v>16.664786843099176</v>
      </c>
      <c r="AR404" s="67">
        <v>16.664786843099176</v>
      </c>
      <c r="AS404" s="67">
        <v>58.918918918918919</v>
      </c>
      <c r="AT404" s="67">
        <v>1</v>
      </c>
      <c r="AU404" s="67">
        <v>0</v>
      </c>
      <c r="AV404" s="67">
        <v>92.5</v>
      </c>
      <c r="AW404" s="67">
        <v>57.510839589460474</v>
      </c>
      <c r="AX404" s="67">
        <v>0</v>
      </c>
      <c r="AY404" s="67">
        <v>2</v>
      </c>
      <c r="AZ404" s="29" t="s">
        <v>2108</v>
      </c>
      <c r="BA404" s="29" t="s">
        <v>2110</v>
      </c>
      <c r="BB404" s="29" t="s">
        <v>2110</v>
      </c>
      <c r="BC404" s="29" t="s">
        <v>2110</v>
      </c>
      <c r="BD404" s="37">
        <v>685030</v>
      </c>
      <c r="BE404" s="36" t="s">
        <v>1411</v>
      </c>
      <c r="BF404" s="36" t="s">
        <v>1946</v>
      </c>
      <c r="BG404" s="36" t="s">
        <v>1947</v>
      </c>
      <c r="BH404" s="36" t="s">
        <v>1764</v>
      </c>
      <c r="BI404" s="36" t="s">
        <v>1498</v>
      </c>
      <c r="BJ404" s="36" t="s">
        <v>1499</v>
      </c>
      <c r="BK404" s="36" t="s">
        <v>1518</v>
      </c>
      <c r="BL404" s="36" t="s">
        <v>1519</v>
      </c>
      <c r="BM404" s="36" t="s">
        <v>1502</v>
      </c>
      <c r="BN404" s="36" t="s">
        <v>1503</v>
      </c>
      <c r="BO404" s="36" t="s">
        <v>1520</v>
      </c>
      <c r="BP404" s="36" t="s">
        <v>1521</v>
      </c>
      <c r="BQ404" s="36" t="s">
        <v>1522</v>
      </c>
      <c r="BR404" s="36" t="s">
        <v>1523</v>
      </c>
      <c r="BS404" s="36" t="s">
        <v>1524</v>
      </c>
      <c r="BT404" s="36" t="s">
        <v>1767</v>
      </c>
      <c r="BU404" s="36" t="s">
        <v>1768</v>
      </c>
      <c r="BV404" s="36" t="s">
        <v>1838</v>
      </c>
      <c r="BW404" s="36" t="s">
        <v>2065</v>
      </c>
      <c r="BX404" s="36" t="s">
        <v>1948</v>
      </c>
      <c r="BY404" s="36" t="s">
        <v>1840</v>
      </c>
      <c r="BZ404" s="36" t="s">
        <v>1841</v>
      </c>
    </row>
    <row r="405" spans="1:78" ht="28.8" hidden="1" x14ac:dyDescent="0.3">
      <c r="A405" s="12" t="s">
        <v>747</v>
      </c>
      <c r="B405" s="11" t="s">
        <v>1401</v>
      </c>
      <c r="C405" s="20">
        <v>631</v>
      </c>
      <c r="D405" s="14">
        <v>668</v>
      </c>
      <c r="E405" s="12">
        <v>44.9893</v>
      </c>
      <c r="F405" s="12">
        <v>-72.895899999999997</v>
      </c>
      <c r="G405" s="15" t="s">
        <v>1119</v>
      </c>
      <c r="H405" s="15" t="s">
        <v>2539</v>
      </c>
      <c r="I405" s="17" t="s">
        <v>1216</v>
      </c>
      <c r="J405" s="12" t="s">
        <v>748</v>
      </c>
      <c r="K405" s="29">
        <v>1</v>
      </c>
      <c r="L405" s="11">
        <v>58</v>
      </c>
      <c r="M405" s="52">
        <v>39185</v>
      </c>
      <c r="N405" s="11">
        <v>13</v>
      </c>
      <c r="O405" s="11">
        <v>13</v>
      </c>
      <c r="P405" s="11">
        <v>6.7692307692307701</v>
      </c>
      <c r="Q405" s="11">
        <v>6.7692307692307701</v>
      </c>
      <c r="R405" s="11">
        <v>24.406808633910099</v>
      </c>
      <c r="S405" s="11">
        <v>24.406808633910099</v>
      </c>
      <c r="T405" s="11">
        <v>67.692307692307693</v>
      </c>
      <c r="U405" s="11">
        <v>1.8774468179930801</v>
      </c>
      <c r="V405" s="11">
        <v>6.7188940092165899</v>
      </c>
      <c r="W405" s="11">
        <v>6.7188940092165899</v>
      </c>
      <c r="X405" s="11">
        <v>24.225316864638199</v>
      </c>
      <c r="Y405" s="11">
        <v>24.225316864638199</v>
      </c>
      <c r="Z405" s="11">
        <v>67.188940092165893</v>
      </c>
      <c r="AA405" s="11">
        <v>1</v>
      </c>
      <c r="AB405" s="11">
        <v>0</v>
      </c>
      <c r="AC405" s="11">
        <v>108.5</v>
      </c>
      <c r="AD405" s="11"/>
      <c r="AE405" s="11"/>
      <c r="AF405" s="11">
        <v>0</v>
      </c>
      <c r="AG405" s="67">
        <v>13</v>
      </c>
      <c r="AH405" s="67">
        <v>13</v>
      </c>
      <c r="AI405" s="67">
        <v>7</v>
      </c>
      <c r="AJ405" s="67">
        <v>7</v>
      </c>
      <c r="AK405" s="67">
        <v>25.238858928247925</v>
      </c>
      <c r="AL405" s="67">
        <v>25.238858928247925</v>
      </c>
      <c r="AM405" s="67">
        <v>70</v>
      </c>
      <c r="AN405" s="67">
        <v>1.9414506867883021</v>
      </c>
      <c r="AO405" s="67">
        <v>6.2811059907834101</v>
      </c>
      <c r="AP405" s="67">
        <v>6.2811059907834101</v>
      </c>
      <c r="AQ405" s="67">
        <v>22.646849716393628</v>
      </c>
      <c r="AR405" s="67">
        <v>22.646849716393628</v>
      </c>
      <c r="AS405" s="67">
        <v>62.8110599078341</v>
      </c>
      <c r="AT405" s="67">
        <v>1</v>
      </c>
      <c r="AU405" s="67">
        <v>0</v>
      </c>
      <c r="AV405" s="67">
        <v>108.5</v>
      </c>
      <c r="AW405" s="67">
        <v>63.20407498281827</v>
      </c>
      <c r="AX405" s="67">
        <v>0</v>
      </c>
      <c r="AY405" s="67">
        <v>2</v>
      </c>
      <c r="AZ405" s="29" t="s">
        <v>2109</v>
      </c>
      <c r="BA405" s="29" t="s">
        <v>2109</v>
      </c>
      <c r="BB405" s="29" t="s">
        <v>2110</v>
      </c>
      <c r="BC405" s="29" t="s">
        <v>2109</v>
      </c>
      <c r="BD405" s="37">
        <v>685752</v>
      </c>
      <c r="BE405" s="36" t="s">
        <v>1401</v>
      </c>
      <c r="BF405" s="36" t="s">
        <v>1964</v>
      </c>
      <c r="BG405" s="36" t="s">
        <v>1965</v>
      </c>
      <c r="BH405" s="36" t="s">
        <v>1515</v>
      </c>
      <c r="BI405" s="36" t="s">
        <v>1498</v>
      </c>
      <c r="BJ405" s="36" t="s">
        <v>1499</v>
      </c>
      <c r="BK405" s="36" t="s">
        <v>1518</v>
      </c>
      <c r="BL405" s="36" t="s">
        <v>1519</v>
      </c>
      <c r="BM405" s="36" t="s">
        <v>1502</v>
      </c>
      <c r="BN405" s="36" t="s">
        <v>1503</v>
      </c>
      <c r="BO405" s="36" t="s">
        <v>1520</v>
      </c>
      <c r="BP405" s="36" t="s">
        <v>1521</v>
      </c>
      <c r="BQ405" s="36" t="s">
        <v>1522</v>
      </c>
      <c r="BR405" s="36" t="s">
        <v>1523</v>
      </c>
      <c r="BS405" s="36" t="s">
        <v>1524</v>
      </c>
      <c r="BT405" s="36" t="s">
        <v>1525</v>
      </c>
      <c r="BU405" s="36" t="s">
        <v>1526</v>
      </c>
      <c r="BV405" s="36" t="s">
        <v>1966</v>
      </c>
      <c r="BW405" s="36" t="s">
        <v>2059</v>
      </c>
      <c r="BX405" s="36" t="s">
        <v>1967</v>
      </c>
      <c r="BY405" s="36" t="s">
        <v>1968</v>
      </c>
      <c r="BZ405" s="36" t="s">
        <v>1969</v>
      </c>
    </row>
    <row r="406" spans="1:78" ht="28.8" hidden="1" x14ac:dyDescent="0.3">
      <c r="A406" s="12" t="s">
        <v>749</v>
      </c>
      <c r="B406" s="11" t="s">
        <v>1401</v>
      </c>
      <c r="C406" s="20">
        <v>632</v>
      </c>
      <c r="D406" s="14">
        <v>668</v>
      </c>
      <c r="E406" s="12">
        <v>44.990600000000001</v>
      </c>
      <c r="F406" s="14">
        <v>-72.896699999999996</v>
      </c>
      <c r="G406" s="15" t="s">
        <v>1118</v>
      </c>
      <c r="H406" s="15" t="s">
        <v>2539</v>
      </c>
      <c r="I406" s="17" t="s">
        <v>1216</v>
      </c>
      <c r="J406" s="12" t="s">
        <v>750</v>
      </c>
      <c r="K406" s="29">
        <v>1</v>
      </c>
      <c r="L406" s="11">
        <v>58</v>
      </c>
      <c r="M406" s="52">
        <v>39276</v>
      </c>
      <c r="N406" s="11">
        <v>13</v>
      </c>
      <c r="O406" s="11">
        <v>13</v>
      </c>
      <c r="P406" s="11">
        <v>6.4615384615384599</v>
      </c>
      <c r="Q406" s="11">
        <v>6.4615384615384599</v>
      </c>
      <c r="R406" s="11">
        <v>23.2974082414596</v>
      </c>
      <c r="S406" s="11">
        <v>23.2974082414596</v>
      </c>
      <c r="T406" s="11">
        <v>64.615384615384599</v>
      </c>
      <c r="U406" s="11">
        <v>1.7921083262661299</v>
      </c>
      <c r="V406" s="11">
        <v>7.4825581395348797</v>
      </c>
      <c r="W406" s="11">
        <v>7.4825581395348797</v>
      </c>
      <c r="X406" s="11">
        <v>26.978747043733499</v>
      </c>
      <c r="Y406" s="11">
        <v>26.978747043733499</v>
      </c>
      <c r="Z406" s="11">
        <v>74.825581395348806</v>
      </c>
      <c r="AA406" s="11">
        <v>1</v>
      </c>
      <c r="AB406" s="11">
        <v>0</v>
      </c>
      <c r="AC406" s="11">
        <v>86</v>
      </c>
      <c r="AD406" s="11"/>
      <c r="AE406" s="11"/>
      <c r="AF406" s="11">
        <v>2</v>
      </c>
      <c r="AG406" s="67">
        <v>13</v>
      </c>
      <c r="AH406" s="67">
        <v>13</v>
      </c>
      <c r="AI406" s="67">
        <v>6.5384615384615383</v>
      </c>
      <c r="AJ406" s="67">
        <v>6.5384615384615383</v>
      </c>
      <c r="AK406" s="67">
        <v>23.574758339572234</v>
      </c>
      <c r="AL406" s="67">
        <v>23.574758339572234</v>
      </c>
      <c r="AM406" s="67">
        <v>65.384615384615387</v>
      </c>
      <c r="AN406" s="67">
        <v>1.8134429491978645</v>
      </c>
      <c r="AO406" s="67">
        <v>7.5930232558139537</v>
      </c>
      <c r="AP406" s="67">
        <v>7.5930232558139537</v>
      </c>
      <c r="AQ406" s="67">
        <v>27.377034684627731</v>
      </c>
      <c r="AR406" s="67">
        <v>27.377034684627731</v>
      </c>
      <c r="AS406" s="67">
        <v>75.930232558139537</v>
      </c>
      <c r="AT406" s="67">
        <v>1</v>
      </c>
      <c r="AU406" s="67">
        <v>0</v>
      </c>
      <c r="AV406" s="67">
        <v>86</v>
      </c>
      <c r="AW406" s="67">
        <v>60.639619541526251</v>
      </c>
      <c r="AX406" s="67">
        <v>0</v>
      </c>
      <c r="AY406" s="67">
        <v>4</v>
      </c>
      <c r="AZ406" s="29" t="s">
        <v>2109</v>
      </c>
      <c r="BA406" s="29" t="s">
        <v>2109</v>
      </c>
      <c r="BB406" s="29" t="s">
        <v>2110</v>
      </c>
      <c r="BC406" s="29" t="s">
        <v>2109</v>
      </c>
      <c r="BD406" s="37">
        <v>685752</v>
      </c>
      <c r="BE406" s="36" t="s">
        <v>1401</v>
      </c>
      <c r="BF406" s="36" t="s">
        <v>1964</v>
      </c>
      <c r="BG406" s="36" t="s">
        <v>1965</v>
      </c>
      <c r="BH406" s="36" t="s">
        <v>1515</v>
      </c>
      <c r="BI406" s="36" t="s">
        <v>1498</v>
      </c>
      <c r="BJ406" s="36" t="s">
        <v>1499</v>
      </c>
      <c r="BK406" s="36" t="s">
        <v>1518</v>
      </c>
      <c r="BL406" s="36" t="s">
        <v>1519</v>
      </c>
      <c r="BM406" s="36" t="s">
        <v>1502</v>
      </c>
      <c r="BN406" s="36" t="s">
        <v>1503</v>
      </c>
      <c r="BO406" s="36" t="s">
        <v>1520</v>
      </c>
      <c r="BP406" s="36" t="s">
        <v>1521</v>
      </c>
      <c r="BQ406" s="36" t="s">
        <v>1522</v>
      </c>
      <c r="BR406" s="36" t="s">
        <v>1523</v>
      </c>
      <c r="BS406" s="36" t="s">
        <v>1524</v>
      </c>
      <c r="BT406" s="36" t="s">
        <v>1525</v>
      </c>
      <c r="BU406" s="36" t="s">
        <v>1526</v>
      </c>
      <c r="BV406" s="36" t="s">
        <v>1966</v>
      </c>
      <c r="BW406" s="36" t="s">
        <v>2059</v>
      </c>
      <c r="BX406" s="36" t="s">
        <v>1967</v>
      </c>
      <c r="BY406" s="36" t="s">
        <v>1968</v>
      </c>
      <c r="BZ406" s="36" t="s">
        <v>1969</v>
      </c>
    </row>
    <row r="407" spans="1:78" ht="28.8" hidden="1" x14ac:dyDescent="0.3">
      <c r="A407" s="12" t="s">
        <v>751</v>
      </c>
      <c r="B407" s="11" t="s">
        <v>1401</v>
      </c>
      <c r="C407" s="20">
        <v>633</v>
      </c>
      <c r="D407" s="14">
        <v>4977</v>
      </c>
      <c r="E407" s="12">
        <v>43.7654</v>
      </c>
      <c r="F407" s="12">
        <v>-73.279600000000002</v>
      </c>
      <c r="G407" s="15" t="s">
        <v>1122</v>
      </c>
      <c r="H407" s="15" t="s">
        <v>2539</v>
      </c>
      <c r="I407" s="17" t="s">
        <v>1216</v>
      </c>
      <c r="J407" s="12" t="s">
        <v>752</v>
      </c>
      <c r="K407" s="29">
        <v>1</v>
      </c>
      <c r="L407" s="11">
        <v>58</v>
      </c>
      <c r="M407" s="52">
        <v>39289</v>
      </c>
      <c r="N407" s="11">
        <v>14</v>
      </c>
      <c r="O407" s="11">
        <v>14</v>
      </c>
      <c r="P407" s="11">
        <v>5.5714285714285703</v>
      </c>
      <c r="Q407" s="11">
        <v>5.5714285714285703</v>
      </c>
      <c r="R407" s="11">
        <v>20.846376869169099</v>
      </c>
      <c r="S407" s="11">
        <v>20.846376869169099</v>
      </c>
      <c r="T407" s="11">
        <v>55.714285714285701</v>
      </c>
      <c r="U407" s="11">
        <v>1.4890269192263601</v>
      </c>
      <c r="V407" s="11">
        <v>5.9245283018867898</v>
      </c>
      <c r="W407" s="11">
        <v>5.9245283018867898</v>
      </c>
      <c r="X407" s="11">
        <v>22.167555083905999</v>
      </c>
      <c r="Y407" s="11">
        <v>22.167555083905999</v>
      </c>
      <c r="Z407" s="11">
        <v>59.245283018867902</v>
      </c>
      <c r="AA407" s="11">
        <v>1</v>
      </c>
      <c r="AB407" s="11">
        <v>0</v>
      </c>
      <c r="AC407" s="11">
        <v>79.5</v>
      </c>
      <c r="AD407" s="11"/>
      <c r="AE407" s="11"/>
      <c r="AF407" s="11">
        <v>4</v>
      </c>
      <c r="AG407" s="67">
        <v>14</v>
      </c>
      <c r="AH407" s="67">
        <v>14</v>
      </c>
      <c r="AI407" s="67">
        <v>5.8571428571428568</v>
      </c>
      <c r="AJ407" s="67">
        <v>5.8571428571428568</v>
      </c>
      <c r="AK407" s="67">
        <v>21.915421836818798</v>
      </c>
      <c r="AL407" s="67">
        <v>21.915421836818798</v>
      </c>
      <c r="AM407" s="67">
        <v>58.571428571428562</v>
      </c>
      <c r="AN407" s="67">
        <v>1.5653872740584855</v>
      </c>
      <c r="AO407" s="67">
        <v>5.0754716981132075</v>
      </c>
      <c r="AP407" s="67">
        <v>5.0754716981132075</v>
      </c>
      <c r="AQ407" s="67">
        <v>18.990676170607362</v>
      </c>
      <c r="AR407" s="67">
        <v>18.990676170607362</v>
      </c>
      <c r="AS407" s="67">
        <v>50.754716981132077</v>
      </c>
      <c r="AT407" s="67">
        <v>1</v>
      </c>
      <c r="AU407" s="67">
        <v>0</v>
      </c>
      <c r="AV407" s="67">
        <v>79.5</v>
      </c>
      <c r="AW407" s="67">
        <v>59.328927201278674</v>
      </c>
      <c r="AX407" s="67">
        <v>0</v>
      </c>
      <c r="AY407" s="67">
        <v>4</v>
      </c>
      <c r="AZ407" s="29" t="s">
        <v>2110</v>
      </c>
      <c r="BA407" s="29" t="s">
        <v>2110</v>
      </c>
      <c r="BB407" s="29" t="s">
        <v>2110</v>
      </c>
      <c r="BC407" s="29" t="s">
        <v>2110</v>
      </c>
      <c r="BD407" s="37">
        <v>685752</v>
      </c>
      <c r="BE407" s="36" t="s">
        <v>1401</v>
      </c>
      <c r="BF407" s="36" t="s">
        <v>1964</v>
      </c>
      <c r="BG407" s="36" t="s">
        <v>1965</v>
      </c>
      <c r="BH407" s="36" t="s">
        <v>1515</v>
      </c>
      <c r="BI407" s="36" t="s">
        <v>1498</v>
      </c>
      <c r="BJ407" s="36" t="s">
        <v>1499</v>
      </c>
      <c r="BK407" s="36" t="s">
        <v>1518</v>
      </c>
      <c r="BL407" s="36" t="s">
        <v>1519</v>
      </c>
      <c r="BM407" s="36" t="s">
        <v>1502</v>
      </c>
      <c r="BN407" s="36" t="s">
        <v>1503</v>
      </c>
      <c r="BO407" s="36" t="s">
        <v>1520</v>
      </c>
      <c r="BP407" s="36" t="s">
        <v>1521</v>
      </c>
      <c r="BQ407" s="36" t="s">
        <v>1522</v>
      </c>
      <c r="BR407" s="36" t="s">
        <v>1523</v>
      </c>
      <c r="BS407" s="36" t="s">
        <v>1524</v>
      </c>
      <c r="BT407" s="36" t="s">
        <v>1525</v>
      </c>
      <c r="BU407" s="36" t="s">
        <v>1526</v>
      </c>
      <c r="BV407" s="36" t="s">
        <v>1966</v>
      </c>
      <c r="BW407" s="36" t="s">
        <v>2059</v>
      </c>
      <c r="BX407" s="36" t="s">
        <v>1967</v>
      </c>
      <c r="BY407" s="36" t="s">
        <v>1968</v>
      </c>
      <c r="BZ407" s="36" t="s">
        <v>1969</v>
      </c>
    </row>
    <row r="408" spans="1:78" ht="28.8" hidden="1" x14ac:dyDescent="0.3">
      <c r="A408" s="12" t="s">
        <v>753</v>
      </c>
      <c r="B408" s="11" t="s">
        <v>1401</v>
      </c>
      <c r="C408" s="20">
        <v>634</v>
      </c>
      <c r="D408" s="14">
        <v>4977</v>
      </c>
      <c r="E408" s="12">
        <v>43.756999999999998</v>
      </c>
      <c r="F408" s="12">
        <v>-73.283500000000004</v>
      </c>
      <c r="G408" s="15" t="s">
        <v>1124</v>
      </c>
      <c r="H408" s="15" t="s">
        <v>2539</v>
      </c>
      <c r="I408" s="17" t="s">
        <v>1216</v>
      </c>
      <c r="J408" s="12" t="s">
        <v>754</v>
      </c>
      <c r="K408" s="29">
        <v>1</v>
      </c>
      <c r="L408" s="11">
        <v>58</v>
      </c>
      <c r="M408" s="52">
        <v>39289</v>
      </c>
      <c r="N408" s="11">
        <v>7</v>
      </c>
      <c r="O408" s="11">
        <v>7</v>
      </c>
      <c r="P408" s="11">
        <v>6.1428571428571397</v>
      </c>
      <c r="Q408" s="11">
        <v>6.1428571428571397</v>
      </c>
      <c r="R408" s="11">
        <v>16.2524723393968</v>
      </c>
      <c r="S408" s="11">
        <v>16.2524723393968</v>
      </c>
      <c r="T408" s="11">
        <v>61.428571428571402</v>
      </c>
      <c r="U408" s="11">
        <v>2.32178176277097</v>
      </c>
      <c r="V408" s="11">
        <v>6.1121495327102799</v>
      </c>
      <c r="W408" s="11">
        <v>6.1121495327102799</v>
      </c>
      <c r="X408" s="11">
        <v>16.171227639590999</v>
      </c>
      <c r="Y408" s="11">
        <v>16.171227639590999</v>
      </c>
      <c r="Z408" s="11">
        <v>61.121495327102799</v>
      </c>
      <c r="AA408" s="11">
        <v>1</v>
      </c>
      <c r="AB408" s="11">
        <v>0</v>
      </c>
      <c r="AC408" s="11">
        <v>53.5</v>
      </c>
      <c r="AD408" s="11"/>
      <c r="AE408" s="11"/>
      <c r="AF408" s="11">
        <v>1</v>
      </c>
      <c r="AG408" s="67">
        <v>7</v>
      </c>
      <c r="AH408" s="67">
        <v>7</v>
      </c>
      <c r="AI408" s="67">
        <v>6.4285714285714288</v>
      </c>
      <c r="AJ408" s="67">
        <v>6.4285714285714288</v>
      </c>
      <c r="AK408" s="67">
        <v>17.008401285415228</v>
      </c>
      <c r="AL408" s="67">
        <v>17.008401285415228</v>
      </c>
      <c r="AM408" s="67">
        <v>64.285714285714292</v>
      </c>
      <c r="AN408" s="67">
        <v>2.4297716122021749</v>
      </c>
      <c r="AO408" s="67">
        <v>5.8691588785046731</v>
      </c>
      <c r="AP408" s="67">
        <v>5.8691588785046731</v>
      </c>
      <c r="AQ408" s="67">
        <v>15.528334797650121</v>
      </c>
      <c r="AR408" s="67">
        <v>15.528334797650121</v>
      </c>
      <c r="AS408" s="67">
        <v>58.691588785046733</v>
      </c>
      <c r="AT408" s="67">
        <v>1</v>
      </c>
      <c r="AU408" s="67">
        <v>0</v>
      </c>
      <c r="AV408" s="67">
        <v>53.5</v>
      </c>
      <c r="AW408" s="67">
        <v>57.327923606173165</v>
      </c>
      <c r="AX408" s="67">
        <v>0</v>
      </c>
      <c r="AY408" s="67">
        <v>1</v>
      </c>
      <c r="AZ408" s="29" t="s">
        <v>2110</v>
      </c>
      <c r="BA408" s="29" t="s">
        <v>2110</v>
      </c>
      <c r="BB408" s="29" t="s">
        <v>2110</v>
      </c>
      <c r="BC408" s="29" t="s">
        <v>2110</v>
      </c>
      <c r="BD408" s="37">
        <v>685752</v>
      </c>
      <c r="BE408" s="36" t="s">
        <v>1401</v>
      </c>
      <c r="BF408" s="36" t="s">
        <v>1964</v>
      </c>
      <c r="BG408" s="36" t="s">
        <v>1965</v>
      </c>
      <c r="BH408" s="36" t="s">
        <v>1515</v>
      </c>
      <c r="BI408" s="36" t="s">
        <v>1498</v>
      </c>
      <c r="BJ408" s="36" t="s">
        <v>1499</v>
      </c>
      <c r="BK408" s="36" t="s">
        <v>1518</v>
      </c>
      <c r="BL408" s="36" t="s">
        <v>1519</v>
      </c>
      <c r="BM408" s="36" t="s">
        <v>1502</v>
      </c>
      <c r="BN408" s="36" t="s">
        <v>1503</v>
      </c>
      <c r="BO408" s="36" t="s">
        <v>1520</v>
      </c>
      <c r="BP408" s="36" t="s">
        <v>1521</v>
      </c>
      <c r="BQ408" s="36" t="s">
        <v>1522</v>
      </c>
      <c r="BR408" s="36" t="s">
        <v>1523</v>
      </c>
      <c r="BS408" s="36" t="s">
        <v>1524</v>
      </c>
      <c r="BT408" s="36" t="s">
        <v>1525</v>
      </c>
      <c r="BU408" s="36" t="s">
        <v>1526</v>
      </c>
      <c r="BV408" s="36" t="s">
        <v>1966</v>
      </c>
      <c r="BW408" s="36" t="s">
        <v>2059</v>
      </c>
      <c r="BX408" s="36" t="s">
        <v>1967</v>
      </c>
      <c r="BY408" s="36" t="s">
        <v>1968</v>
      </c>
      <c r="BZ408" s="36" t="s">
        <v>1969</v>
      </c>
    </row>
    <row r="409" spans="1:78" ht="28.8" hidden="1" x14ac:dyDescent="0.3">
      <c r="A409" s="12" t="s">
        <v>755</v>
      </c>
      <c r="B409" s="11" t="s">
        <v>1401</v>
      </c>
      <c r="C409" s="20">
        <v>635</v>
      </c>
      <c r="D409" s="14">
        <v>4977</v>
      </c>
      <c r="E409" s="12">
        <v>43.756999999999998</v>
      </c>
      <c r="F409" s="12">
        <v>-73.283500000000004</v>
      </c>
      <c r="G409" s="15" t="s">
        <v>1125</v>
      </c>
      <c r="H409" s="15" t="s">
        <v>2539</v>
      </c>
      <c r="I409" s="17" t="s">
        <v>1216</v>
      </c>
      <c r="J409" s="12" t="s">
        <v>756</v>
      </c>
      <c r="K409" s="29">
        <v>1</v>
      </c>
      <c r="L409" s="11">
        <v>58</v>
      </c>
      <c r="M409" s="52">
        <v>39289</v>
      </c>
      <c r="N409" s="11">
        <v>9</v>
      </c>
      <c r="O409" s="11">
        <v>9</v>
      </c>
      <c r="P409" s="11">
        <v>6</v>
      </c>
      <c r="Q409" s="11">
        <v>6</v>
      </c>
      <c r="R409" s="11">
        <v>18</v>
      </c>
      <c r="S409" s="11">
        <v>18</v>
      </c>
      <c r="T409" s="11">
        <v>60</v>
      </c>
      <c r="U409" s="11">
        <v>2</v>
      </c>
      <c r="V409" s="11">
        <v>6</v>
      </c>
      <c r="W409" s="11">
        <v>6</v>
      </c>
      <c r="X409" s="11">
        <v>18</v>
      </c>
      <c r="Y409" s="11">
        <v>18</v>
      </c>
      <c r="Z409" s="11">
        <v>60</v>
      </c>
      <c r="AA409" s="11">
        <v>1</v>
      </c>
      <c r="AB409" s="11">
        <v>0</v>
      </c>
      <c r="AC409" s="11">
        <v>86</v>
      </c>
      <c r="AD409" s="11"/>
      <c r="AE409" s="11"/>
      <c r="AF409" s="11">
        <v>2</v>
      </c>
      <c r="AG409" s="67">
        <v>9</v>
      </c>
      <c r="AH409" s="67">
        <v>8</v>
      </c>
      <c r="AI409" s="67">
        <v>5.4444444444444446</v>
      </c>
      <c r="AJ409" s="67">
        <v>6.125</v>
      </c>
      <c r="AK409" s="67">
        <v>16.333333333333336</v>
      </c>
      <c r="AL409" s="67">
        <v>17.324116139070416</v>
      </c>
      <c r="AM409" s="67">
        <v>57.74705379690139</v>
      </c>
      <c r="AN409" s="67">
        <v>1.9249017932300461</v>
      </c>
      <c r="AO409" s="67">
        <v>5.1627906976744189</v>
      </c>
      <c r="AP409" s="67">
        <v>5.192982456140351</v>
      </c>
      <c r="AQ409" s="67">
        <v>15.488372093023257</v>
      </c>
      <c r="AR409" s="67">
        <v>14.687972437278463</v>
      </c>
      <c r="AS409" s="67">
        <v>48.959908124261545</v>
      </c>
      <c r="AT409" s="67">
        <v>0.9941860465116279</v>
      </c>
      <c r="AU409" s="67">
        <v>0.5</v>
      </c>
      <c r="AV409" s="67">
        <v>85.5</v>
      </c>
      <c r="AW409" s="67">
        <v>55.399345738883376</v>
      </c>
      <c r="AX409" s="67">
        <v>0</v>
      </c>
      <c r="AY409" s="67">
        <v>3</v>
      </c>
      <c r="AZ409" s="29" t="s">
        <v>2110</v>
      </c>
      <c r="BA409" s="29" t="s">
        <v>2110</v>
      </c>
      <c r="BB409" s="29" t="s">
        <v>2110</v>
      </c>
      <c r="BC409" s="29" t="s">
        <v>2110</v>
      </c>
      <c r="BD409" s="37">
        <v>685752</v>
      </c>
      <c r="BE409" s="36" t="s">
        <v>1401</v>
      </c>
      <c r="BF409" s="36" t="s">
        <v>1964</v>
      </c>
      <c r="BG409" s="36" t="s">
        <v>1965</v>
      </c>
      <c r="BH409" s="36" t="s">
        <v>1515</v>
      </c>
      <c r="BI409" s="36" t="s">
        <v>1498</v>
      </c>
      <c r="BJ409" s="36" t="s">
        <v>1499</v>
      </c>
      <c r="BK409" s="36" t="s">
        <v>1518</v>
      </c>
      <c r="BL409" s="36" t="s">
        <v>1519</v>
      </c>
      <c r="BM409" s="36" t="s">
        <v>1502</v>
      </c>
      <c r="BN409" s="36" t="s">
        <v>1503</v>
      </c>
      <c r="BO409" s="36" t="s">
        <v>1520</v>
      </c>
      <c r="BP409" s="36" t="s">
        <v>1521</v>
      </c>
      <c r="BQ409" s="36" t="s">
        <v>1522</v>
      </c>
      <c r="BR409" s="36" t="s">
        <v>1523</v>
      </c>
      <c r="BS409" s="36" t="s">
        <v>1524</v>
      </c>
      <c r="BT409" s="36" t="s">
        <v>1525</v>
      </c>
      <c r="BU409" s="36" t="s">
        <v>1526</v>
      </c>
      <c r="BV409" s="36" t="s">
        <v>1966</v>
      </c>
      <c r="BW409" s="36" t="s">
        <v>2059</v>
      </c>
      <c r="BX409" s="36" t="s">
        <v>1967</v>
      </c>
      <c r="BY409" s="36" t="s">
        <v>1968</v>
      </c>
      <c r="BZ409" s="36" t="s">
        <v>1969</v>
      </c>
    </row>
    <row r="410" spans="1:78" ht="28.8" hidden="1" x14ac:dyDescent="0.3">
      <c r="A410" s="12" t="s">
        <v>757</v>
      </c>
      <c r="B410" s="11" t="s">
        <v>1401</v>
      </c>
      <c r="C410" s="20">
        <v>636</v>
      </c>
      <c r="D410" s="14">
        <v>4977</v>
      </c>
      <c r="E410" s="12">
        <v>43.756999999999998</v>
      </c>
      <c r="F410" s="12">
        <v>-73.283500000000004</v>
      </c>
      <c r="G410" s="15" t="s">
        <v>1126</v>
      </c>
      <c r="H410" s="15" t="s">
        <v>2539</v>
      </c>
      <c r="I410" s="17" t="s">
        <v>1216</v>
      </c>
      <c r="J410" s="12" t="s">
        <v>758</v>
      </c>
      <c r="K410" s="29">
        <v>1</v>
      </c>
      <c r="L410" s="11">
        <v>58</v>
      </c>
      <c r="M410" s="52">
        <v>39289</v>
      </c>
      <c r="N410" s="11">
        <v>14</v>
      </c>
      <c r="O410" s="11">
        <v>14</v>
      </c>
      <c r="P410" s="11">
        <v>6.0714285714285703</v>
      </c>
      <c r="Q410" s="11">
        <v>6.0714285714285703</v>
      </c>
      <c r="R410" s="11">
        <v>22.717205562556099</v>
      </c>
      <c r="S410" s="11">
        <v>22.717205562556099</v>
      </c>
      <c r="T410" s="11">
        <v>60.714285714285701</v>
      </c>
      <c r="U410" s="11">
        <v>1.62265754018258</v>
      </c>
      <c r="V410" s="11">
        <v>6.5241730279230099</v>
      </c>
      <c r="W410" s="11">
        <v>6.5241730279230099</v>
      </c>
      <c r="X410" s="11">
        <v>24.411220202519399</v>
      </c>
      <c r="Y410" s="11">
        <v>24.411220202519399</v>
      </c>
      <c r="Z410" s="11">
        <v>65.241730279230097</v>
      </c>
      <c r="AA410" s="11">
        <v>1</v>
      </c>
      <c r="AB410" s="11">
        <v>0</v>
      </c>
      <c r="AC410" s="11">
        <v>78.600000001490102</v>
      </c>
      <c r="AD410" s="11"/>
      <c r="AE410" s="11"/>
      <c r="AF410" s="11">
        <v>2</v>
      </c>
      <c r="AG410" s="67">
        <v>14</v>
      </c>
      <c r="AH410" s="67">
        <v>14</v>
      </c>
      <c r="AI410" s="67">
        <v>6.2142857142857144</v>
      </c>
      <c r="AJ410" s="67">
        <v>6.2142857142857144</v>
      </c>
      <c r="AK410" s="67">
        <v>23.251728046380922</v>
      </c>
      <c r="AL410" s="67">
        <v>23.251728046380922</v>
      </c>
      <c r="AM410" s="67">
        <v>62.142857142857146</v>
      </c>
      <c r="AN410" s="67">
        <v>1.6608377175986373</v>
      </c>
      <c r="AO410" s="67">
        <v>6.4147582696364056</v>
      </c>
      <c r="AP410" s="67">
        <v>6.4147582696364056</v>
      </c>
      <c r="AQ410" s="67">
        <v>24.001827663954284</v>
      </c>
      <c r="AR410" s="67">
        <v>24.001827663954284</v>
      </c>
      <c r="AS410" s="67">
        <v>64.147582696364054</v>
      </c>
      <c r="AT410" s="67">
        <v>1</v>
      </c>
      <c r="AU410" s="67">
        <v>0</v>
      </c>
      <c r="AV410" s="67">
        <v>78.600000001490116</v>
      </c>
      <c r="AW410" s="67">
        <v>60.384461332054435</v>
      </c>
      <c r="AX410" s="67">
        <v>0</v>
      </c>
      <c r="AY410" s="67">
        <v>4</v>
      </c>
      <c r="AZ410" s="29" t="s">
        <v>2110</v>
      </c>
      <c r="BA410" s="29" t="s">
        <v>2110</v>
      </c>
      <c r="BB410" s="29" t="s">
        <v>2110</v>
      </c>
      <c r="BC410" s="29" t="s">
        <v>2110</v>
      </c>
      <c r="BD410" s="37">
        <v>685752</v>
      </c>
      <c r="BE410" s="36" t="s">
        <v>1401</v>
      </c>
      <c r="BF410" s="36" t="s">
        <v>1964</v>
      </c>
      <c r="BG410" s="36" t="s">
        <v>1965</v>
      </c>
      <c r="BH410" s="36" t="s">
        <v>1515</v>
      </c>
      <c r="BI410" s="36" t="s">
        <v>1498</v>
      </c>
      <c r="BJ410" s="36" t="s">
        <v>1499</v>
      </c>
      <c r="BK410" s="36" t="s">
        <v>1518</v>
      </c>
      <c r="BL410" s="36" t="s">
        <v>1519</v>
      </c>
      <c r="BM410" s="36" t="s">
        <v>1502</v>
      </c>
      <c r="BN410" s="36" t="s">
        <v>1503</v>
      </c>
      <c r="BO410" s="36" t="s">
        <v>1520</v>
      </c>
      <c r="BP410" s="36" t="s">
        <v>1521</v>
      </c>
      <c r="BQ410" s="36" t="s">
        <v>1522</v>
      </c>
      <c r="BR410" s="36" t="s">
        <v>1523</v>
      </c>
      <c r="BS410" s="36" t="s">
        <v>1524</v>
      </c>
      <c r="BT410" s="36" t="s">
        <v>1525</v>
      </c>
      <c r="BU410" s="36" t="s">
        <v>1526</v>
      </c>
      <c r="BV410" s="36" t="s">
        <v>1966</v>
      </c>
      <c r="BW410" s="36" t="s">
        <v>2059</v>
      </c>
      <c r="BX410" s="36" t="s">
        <v>1967</v>
      </c>
      <c r="BY410" s="36" t="s">
        <v>1968</v>
      </c>
      <c r="BZ410" s="36" t="s">
        <v>1969</v>
      </c>
    </row>
    <row r="411" spans="1:78" hidden="1" x14ac:dyDescent="0.3">
      <c r="A411" s="12" t="s">
        <v>759</v>
      </c>
      <c r="B411" s="11" t="s">
        <v>1411</v>
      </c>
      <c r="C411" s="20">
        <v>637</v>
      </c>
      <c r="D411" s="14">
        <v>8913</v>
      </c>
      <c r="E411" s="22">
        <v>42.9375</v>
      </c>
      <c r="F411" s="22">
        <v>-73.021299999999997</v>
      </c>
      <c r="G411" s="15" t="s">
        <v>1129</v>
      </c>
      <c r="H411" s="15" t="s">
        <v>2539</v>
      </c>
      <c r="I411" s="17" t="s">
        <v>1216</v>
      </c>
      <c r="J411" s="12" t="s">
        <v>760</v>
      </c>
      <c r="K411" s="13">
        <v>58</v>
      </c>
      <c r="L411" s="11">
        <v>58</v>
      </c>
      <c r="M411" s="52">
        <v>39338</v>
      </c>
      <c r="N411" s="11">
        <v>12</v>
      </c>
      <c r="O411" s="11">
        <v>12</v>
      </c>
      <c r="P411" s="11">
        <v>6.3333333333333304</v>
      </c>
      <c r="Q411" s="11">
        <v>6.3333333333333304</v>
      </c>
      <c r="R411" s="11">
        <v>21.939310229205802</v>
      </c>
      <c r="S411" s="11">
        <v>21.939310229205802</v>
      </c>
      <c r="T411" s="11">
        <v>63.3333333333333</v>
      </c>
      <c r="U411" s="11">
        <v>1.8282758524338101</v>
      </c>
      <c r="V411" s="11">
        <v>6.3015873015872996</v>
      </c>
      <c r="W411" s="11">
        <v>6.3015873015872996</v>
      </c>
      <c r="X411" s="11">
        <v>21.829338749360101</v>
      </c>
      <c r="Y411" s="11">
        <v>21.829338749360101</v>
      </c>
      <c r="Z411" s="11">
        <v>63.015873015872998</v>
      </c>
      <c r="AA411" s="11">
        <v>1</v>
      </c>
      <c r="AB411" s="11">
        <v>0</v>
      </c>
      <c r="AC411" s="11">
        <v>94.5</v>
      </c>
      <c r="AD411" s="11"/>
      <c r="AE411" s="11"/>
      <c r="AF411" s="11">
        <v>0</v>
      </c>
      <c r="AG411" s="67">
        <v>12</v>
      </c>
      <c r="AH411" s="67">
        <v>12</v>
      </c>
      <c r="AI411" s="67">
        <v>6.416666666666667</v>
      </c>
      <c r="AJ411" s="67">
        <v>6.416666666666667</v>
      </c>
      <c r="AK411" s="67">
        <v>22.227985363800592</v>
      </c>
      <c r="AL411" s="67">
        <v>22.227985363800592</v>
      </c>
      <c r="AM411" s="67">
        <v>64.166666666666671</v>
      </c>
      <c r="AN411" s="67">
        <v>1.8523321136500495</v>
      </c>
      <c r="AO411" s="67">
        <v>5.7777777777777777</v>
      </c>
      <c r="AP411" s="67">
        <v>5.7777777777777777</v>
      </c>
      <c r="AQ411" s="67">
        <v>20.014809331907024</v>
      </c>
      <c r="AR411" s="67">
        <v>20.014809331907024</v>
      </c>
      <c r="AS411" s="67">
        <v>57.777777777777771</v>
      </c>
      <c r="AT411" s="67">
        <v>1</v>
      </c>
      <c r="AU411" s="67">
        <v>0</v>
      </c>
      <c r="AV411" s="67">
        <v>94.5</v>
      </c>
      <c r="AW411" s="67">
        <v>60.200817822907254</v>
      </c>
      <c r="AX411" s="67">
        <v>0</v>
      </c>
      <c r="AY411" s="67">
        <v>3</v>
      </c>
      <c r="AZ411" s="13" t="s">
        <v>2110</v>
      </c>
      <c r="BA411" s="13" t="s">
        <v>2109</v>
      </c>
      <c r="BB411" s="13" t="s">
        <v>2109</v>
      </c>
      <c r="BC411" s="13" t="s">
        <v>2110</v>
      </c>
      <c r="BD411" s="37">
        <v>685030</v>
      </c>
      <c r="BE411" s="36" t="s">
        <v>1411</v>
      </c>
      <c r="BF411" s="36" t="s">
        <v>1946</v>
      </c>
      <c r="BG411" s="36" t="s">
        <v>1947</v>
      </c>
      <c r="BH411" s="36" t="s">
        <v>1764</v>
      </c>
      <c r="BI411" s="36" t="s">
        <v>1498</v>
      </c>
      <c r="BJ411" s="36" t="s">
        <v>1499</v>
      </c>
      <c r="BK411" s="36" t="s">
        <v>1518</v>
      </c>
      <c r="BL411" s="36" t="s">
        <v>1519</v>
      </c>
      <c r="BM411" s="36" t="s">
        <v>1502</v>
      </c>
      <c r="BN411" s="36" t="s">
        <v>1503</v>
      </c>
      <c r="BO411" s="36" t="s">
        <v>1520</v>
      </c>
      <c r="BP411" s="36" t="s">
        <v>1521</v>
      </c>
      <c r="BQ411" s="36" t="s">
        <v>1522</v>
      </c>
      <c r="BR411" s="36" t="s">
        <v>1523</v>
      </c>
      <c r="BS411" s="36" t="s">
        <v>1524</v>
      </c>
      <c r="BT411" s="36" t="s">
        <v>1767</v>
      </c>
      <c r="BU411" s="36" t="s">
        <v>1768</v>
      </c>
      <c r="BV411" s="36" t="s">
        <v>1838</v>
      </c>
      <c r="BW411" s="36" t="s">
        <v>2065</v>
      </c>
      <c r="BX411" s="36" t="s">
        <v>1948</v>
      </c>
      <c r="BY411" s="36" t="s">
        <v>1840</v>
      </c>
      <c r="BZ411" s="36" t="s">
        <v>1841</v>
      </c>
    </row>
    <row r="412" spans="1:78" ht="28.8" hidden="1" x14ac:dyDescent="0.3">
      <c r="A412" s="12" t="s">
        <v>761</v>
      </c>
      <c r="B412" s="11" t="s">
        <v>1456</v>
      </c>
      <c r="C412" s="20">
        <v>638</v>
      </c>
      <c r="D412" s="14">
        <v>8914</v>
      </c>
      <c r="E412" s="22">
        <v>43.085000000000001</v>
      </c>
      <c r="F412" s="22">
        <v>-73.025300000000001</v>
      </c>
      <c r="G412" s="15" t="s">
        <v>1129</v>
      </c>
      <c r="H412" s="15" t="s">
        <v>2539</v>
      </c>
      <c r="I412" s="17" t="s">
        <v>1216</v>
      </c>
      <c r="J412" s="12" t="s">
        <v>762</v>
      </c>
      <c r="K412" s="13">
        <v>58</v>
      </c>
      <c r="L412" s="11">
        <v>58</v>
      </c>
      <c r="M412" s="52">
        <v>40059</v>
      </c>
      <c r="N412" s="11">
        <v>11</v>
      </c>
      <c r="O412" s="11">
        <v>11</v>
      </c>
      <c r="P412" s="11">
        <v>7</v>
      </c>
      <c r="Q412" s="11">
        <v>7</v>
      </c>
      <c r="R412" s="11">
        <v>23.2163735324878</v>
      </c>
      <c r="S412" s="11">
        <v>23.2163735324878</v>
      </c>
      <c r="T412" s="11">
        <v>70</v>
      </c>
      <c r="U412" s="11">
        <v>2.1105794120443502</v>
      </c>
      <c r="V412" s="11">
        <v>6.4</v>
      </c>
      <c r="W412" s="11">
        <v>6.4</v>
      </c>
      <c r="X412" s="11">
        <v>21.226398658274601</v>
      </c>
      <c r="Y412" s="11">
        <v>21.226398658274601</v>
      </c>
      <c r="Z412" s="11">
        <v>64</v>
      </c>
      <c r="AA412" s="11">
        <v>1</v>
      </c>
      <c r="AB412" s="11">
        <v>0</v>
      </c>
      <c r="AC412" s="11">
        <v>70</v>
      </c>
      <c r="AD412" s="11"/>
      <c r="AE412" s="11"/>
      <c r="AF412" s="11">
        <v>0</v>
      </c>
      <c r="AG412" s="67">
        <v>11</v>
      </c>
      <c r="AH412" s="67">
        <v>11</v>
      </c>
      <c r="AI412" s="67">
        <v>7</v>
      </c>
      <c r="AJ412" s="67">
        <v>7</v>
      </c>
      <c r="AK412" s="67">
        <v>23.2163735324878</v>
      </c>
      <c r="AL412" s="67">
        <v>23.2163735324878</v>
      </c>
      <c r="AM412" s="67">
        <v>70</v>
      </c>
      <c r="AN412" s="67">
        <v>2.1105794120443453</v>
      </c>
      <c r="AO412" s="67">
        <v>5.6714285714285717</v>
      </c>
      <c r="AP412" s="67">
        <v>5.6714285714285717</v>
      </c>
      <c r="AQ412" s="67">
        <v>18.81000059672991</v>
      </c>
      <c r="AR412" s="67">
        <v>18.81000059672991</v>
      </c>
      <c r="AS412" s="67">
        <v>56.714285714285715</v>
      </c>
      <c r="AT412" s="67">
        <v>1</v>
      </c>
      <c r="AU412" s="67">
        <v>0</v>
      </c>
      <c r="AV412" s="67">
        <v>70</v>
      </c>
      <c r="AW412" s="67">
        <v>61.60653517574076</v>
      </c>
      <c r="AX412" s="67">
        <v>0</v>
      </c>
      <c r="AY412" s="67">
        <v>2</v>
      </c>
      <c r="AZ412" s="13" t="s">
        <v>2110</v>
      </c>
      <c r="BA412" s="13" t="s">
        <v>2110</v>
      </c>
      <c r="BB412" s="13" t="s">
        <v>2109</v>
      </c>
      <c r="BC412" s="13" t="s">
        <v>2109</v>
      </c>
      <c r="BD412" s="37">
        <v>685030</v>
      </c>
      <c r="BE412" s="36" t="s">
        <v>1411</v>
      </c>
      <c r="BF412" s="36" t="s">
        <v>1946</v>
      </c>
      <c r="BG412" s="36" t="s">
        <v>1947</v>
      </c>
      <c r="BH412" s="36" t="s">
        <v>1764</v>
      </c>
      <c r="BI412" s="36" t="s">
        <v>1498</v>
      </c>
      <c r="BJ412" s="36" t="s">
        <v>1499</v>
      </c>
      <c r="BK412" s="36" t="s">
        <v>1518</v>
      </c>
      <c r="BL412" s="36" t="s">
        <v>1519</v>
      </c>
      <c r="BM412" s="36" t="s">
        <v>1502</v>
      </c>
      <c r="BN412" s="36" t="s">
        <v>1503</v>
      </c>
      <c r="BO412" s="36" t="s">
        <v>1520</v>
      </c>
      <c r="BP412" s="36" t="s">
        <v>1521</v>
      </c>
      <c r="BQ412" s="36" t="s">
        <v>1522</v>
      </c>
      <c r="BR412" s="36" t="s">
        <v>1523</v>
      </c>
      <c r="BS412" s="36" t="s">
        <v>1524</v>
      </c>
      <c r="BT412" s="36" t="s">
        <v>1767</v>
      </c>
      <c r="BU412" s="36" t="s">
        <v>1768</v>
      </c>
      <c r="BV412" s="36" t="s">
        <v>1838</v>
      </c>
      <c r="BW412" s="36" t="s">
        <v>2065</v>
      </c>
      <c r="BX412" s="36" t="s">
        <v>1948</v>
      </c>
      <c r="BY412" s="36" t="s">
        <v>1840</v>
      </c>
      <c r="BZ412" s="36" t="s">
        <v>1841</v>
      </c>
    </row>
    <row r="413" spans="1:78" ht="28.8" hidden="1" x14ac:dyDescent="0.3">
      <c r="A413" s="12" t="s">
        <v>763</v>
      </c>
      <c r="B413" s="11" t="s">
        <v>1411</v>
      </c>
      <c r="C413" s="20">
        <v>639</v>
      </c>
      <c r="D413" s="12">
        <v>9773</v>
      </c>
      <c r="E413" s="22">
        <v>44.789000000000001</v>
      </c>
      <c r="F413" s="22">
        <v>-72.617599999999996</v>
      </c>
      <c r="G413" s="15" t="s">
        <v>1129</v>
      </c>
      <c r="H413" s="15" t="s">
        <v>2539</v>
      </c>
      <c r="I413" s="17" t="s">
        <v>1216</v>
      </c>
      <c r="J413" s="12" t="s">
        <v>764</v>
      </c>
      <c r="K413" s="13">
        <v>58</v>
      </c>
      <c r="L413" s="11">
        <v>58</v>
      </c>
      <c r="M413" s="52">
        <v>39658</v>
      </c>
      <c r="N413" s="11">
        <v>4</v>
      </c>
      <c r="O413" s="11">
        <v>4</v>
      </c>
      <c r="P413" s="11">
        <v>6</v>
      </c>
      <c r="Q413" s="11">
        <v>6</v>
      </c>
      <c r="R413" s="11">
        <v>12</v>
      </c>
      <c r="S413" s="11">
        <v>12</v>
      </c>
      <c r="T413" s="11">
        <v>60</v>
      </c>
      <c r="U413" s="11">
        <v>3</v>
      </c>
      <c r="V413" s="11">
        <v>5.7619047619047601</v>
      </c>
      <c r="W413" s="11">
        <v>5.7619047619047601</v>
      </c>
      <c r="X413" s="11">
        <v>11.523809523809501</v>
      </c>
      <c r="Y413" s="11">
        <v>11.523809523809501</v>
      </c>
      <c r="Z413" s="11">
        <v>57.619047619047599</v>
      </c>
      <c r="AA413" s="11">
        <v>1</v>
      </c>
      <c r="AB413" s="11">
        <v>0</v>
      </c>
      <c r="AC413" s="11">
        <v>105</v>
      </c>
      <c r="AD413" s="11"/>
      <c r="AE413" s="11"/>
      <c r="AF413" s="11">
        <v>1</v>
      </c>
      <c r="AG413" s="67">
        <v>4</v>
      </c>
      <c r="AH413" s="67">
        <v>4</v>
      </c>
      <c r="AI413" s="67">
        <v>6</v>
      </c>
      <c r="AJ413" s="67">
        <v>6</v>
      </c>
      <c r="AK413" s="67">
        <v>12</v>
      </c>
      <c r="AL413" s="67">
        <v>12</v>
      </c>
      <c r="AM413" s="67">
        <v>60</v>
      </c>
      <c r="AN413" s="67">
        <v>3</v>
      </c>
      <c r="AO413" s="67">
        <v>5.0857142857142854</v>
      </c>
      <c r="AP413" s="67">
        <v>5.0857142857142854</v>
      </c>
      <c r="AQ413" s="67">
        <v>10.171428571428571</v>
      </c>
      <c r="AR413" s="67">
        <v>10.171428571428571</v>
      </c>
      <c r="AS413" s="67">
        <v>50.857142857142854</v>
      </c>
      <c r="AT413" s="67">
        <v>1</v>
      </c>
      <c r="AU413" s="67">
        <v>0</v>
      </c>
      <c r="AV413" s="67">
        <v>105</v>
      </c>
      <c r="AW413" s="67">
        <v>53.996840442338076</v>
      </c>
      <c r="AX413" s="67">
        <v>0</v>
      </c>
      <c r="AY413" s="67">
        <v>0</v>
      </c>
      <c r="AZ413" s="13" t="s">
        <v>2111</v>
      </c>
      <c r="BA413" s="13" t="s">
        <v>2108</v>
      </c>
      <c r="BB413" s="13" t="s">
        <v>2110</v>
      </c>
      <c r="BC413" s="13" t="s">
        <v>2108</v>
      </c>
      <c r="BD413" s="37">
        <v>685030</v>
      </c>
      <c r="BE413" s="36" t="s">
        <v>1411</v>
      </c>
      <c r="BF413" s="36" t="s">
        <v>1946</v>
      </c>
      <c r="BG413" s="36" t="s">
        <v>1947</v>
      </c>
      <c r="BH413" s="36" t="s">
        <v>1764</v>
      </c>
      <c r="BI413" s="36" t="s">
        <v>1498</v>
      </c>
      <c r="BJ413" s="36" t="s">
        <v>1499</v>
      </c>
      <c r="BK413" s="36" t="s">
        <v>1518</v>
      </c>
      <c r="BL413" s="36" t="s">
        <v>1519</v>
      </c>
      <c r="BM413" s="36" t="s">
        <v>1502</v>
      </c>
      <c r="BN413" s="36" t="s">
        <v>1503</v>
      </c>
      <c r="BO413" s="36" t="s">
        <v>1520</v>
      </c>
      <c r="BP413" s="36" t="s">
        <v>1521</v>
      </c>
      <c r="BQ413" s="36" t="s">
        <v>1522</v>
      </c>
      <c r="BR413" s="36" t="s">
        <v>1523</v>
      </c>
      <c r="BS413" s="36" t="s">
        <v>1524</v>
      </c>
      <c r="BT413" s="36" t="s">
        <v>1767</v>
      </c>
      <c r="BU413" s="36" t="s">
        <v>1768</v>
      </c>
      <c r="BV413" s="36" t="s">
        <v>1838</v>
      </c>
      <c r="BW413" s="36" t="s">
        <v>2065</v>
      </c>
      <c r="BX413" s="36" t="s">
        <v>1948</v>
      </c>
      <c r="BY413" s="36" t="s">
        <v>1840</v>
      </c>
      <c r="BZ413" s="36" t="s">
        <v>1841</v>
      </c>
    </row>
    <row r="414" spans="1:78" hidden="1" x14ac:dyDescent="0.3">
      <c r="A414" s="12" t="s">
        <v>765</v>
      </c>
      <c r="B414" s="11" t="s">
        <v>1443</v>
      </c>
      <c r="C414" s="20">
        <v>640</v>
      </c>
      <c r="D414" s="7">
        <v>5325</v>
      </c>
      <c r="E414" s="22">
        <v>44.793199999999999</v>
      </c>
      <c r="F414" s="22">
        <v>-71.857900000000001</v>
      </c>
      <c r="G414" s="15" t="s">
        <v>1129</v>
      </c>
      <c r="H414" s="15" t="s">
        <v>2539</v>
      </c>
      <c r="I414" s="17" t="s">
        <v>1216</v>
      </c>
      <c r="J414" s="12" t="s">
        <v>766</v>
      </c>
      <c r="K414" s="13">
        <v>58</v>
      </c>
      <c r="L414" s="11">
        <v>58</v>
      </c>
      <c r="M414" s="52">
        <v>39631</v>
      </c>
      <c r="N414" s="11">
        <v>5</v>
      </c>
      <c r="O414" s="11">
        <v>5</v>
      </c>
      <c r="P414" s="11">
        <v>6.4</v>
      </c>
      <c r="Q414" s="11">
        <v>6.4</v>
      </c>
      <c r="R414" s="11">
        <v>14.3108350559987</v>
      </c>
      <c r="S414" s="11">
        <v>14.3108350559987</v>
      </c>
      <c r="T414" s="11">
        <v>64</v>
      </c>
      <c r="U414" s="11">
        <v>2.8621670111997299</v>
      </c>
      <c r="V414" s="11">
        <v>5.8884297503155496</v>
      </c>
      <c r="W414" s="11">
        <v>5.8884297503155496</v>
      </c>
      <c r="X414" s="11">
        <v>13.1669292024377</v>
      </c>
      <c r="Y414" s="11">
        <v>13.1669292024377</v>
      </c>
      <c r="Z414" s="11">
        <v>58.884297503155501</v>
      </c>
      <c r="AA414" s="11">
        <v>1</v>
      </c>
      <c r="AB414" s="11">
        <v>0</v>
      </c>
      <c r="AC414" s="11">
        <v>48.400000095367403</v>
      </c>
      <c r="AD414" s="11"/>
      <c r="AE414" s="11"/>
      <c r="AF414" s="11">
        <v>0</v>
      </c>
      <c r="AG414" s="67">
        <v>5</v>
      </c>
      <c r="AH414" s="67">
        <v>5</v>
      </c>
      <c r="AI414" s="67">
        <v>6.4</v>
      </c>
      <c r="AJ414" s="67">
        <v>6.4</v>
      </c>
      <c r="AK414" s="67">
        <v>14.310835055998655</v>
      </c>
      <c r="AL414" s="67">
        <v>14.310835055998655</v>
      </c>
      <c r="AM414" s="67">
        <v>64</v>
      </c>
      <c r="AN414" s="67">
        <v>2.8621670111997308</v>
      </c>
      <c r="AO414" s="67">
        <v>4.9400826427757591</v>
      </c>
      <c r="AP414" s="67">
        <v>4.9400826427757591</v>
      </c>
      <c r="AQ414" s="67">
        <v>11.046360603713408</v>
      </c>
      <c r="AR414" s="67">
        <v>11.046360603713408</v>
      </c>
      <c r="AS414" s="67">
        <v>49.400826427757593</v>
      </c>
      <c r="AT414" s="67">
        <v>1</v>
      </c>
      <c r="AU414" s="67">
        <v>0</v>
      </c>
      <c r="AV414" s="67">
        <v>48.400000095367432</v>
      </c>
      <c r="AW414" s="67">
        <v>55.197144593995773</v>
      </c>
      <c r="AX414" s="67">
        <v>0</v>
      </c>
      <c r="AY414" s="67">
        <v>1</v>
      </c>
      <c r="AZ414" s="13" t="s">
        <v>2111</v>
      </c>
      <c r="BA414" s="13" t="s">
        <v>2110</v>
      </c>
      <c r="BB414" s="13" t="s">
        <v>2110</v>
      </c>
      <c r="BC414" s="13" t="s">
        <v>2112</v>
      </c>
      <c r="BD414" s="37">
        <v>685409</v>
      </c>
      <c r="BE414" s="36" t="s">
        <v>1376</v>
      </c>
      <c r="BF414" s="36" t="s">
        <v>1836</v>
      </c>
      <c r="BG414" s="36" t="s">
        <v>1837</v>
      </c>
      <c r="BH414" s="36" t="s">
        <v>1764</v>
      </c>
      <c r="BI414" s="36" t="s">
        <v>1498</v>
      </c>
      <c r="BJ414" s="36" t="s">
        <v>1499</v>
      </c>
      <c r="BK414" s="36" t="s">
        <v>1518</v>
      </c>
      <c r="BL414" s="36" t="s">
        <v>1519</v>
      </c>
      <c r="BM414" s="36" t="s">
        <v>1502</v>
      </c>
      <c r="BN414" s="36" t="s">
        <v>1503</v>
      </c>
      <c r="BO414" s="36" t="s">
        <v>1520</v>
      </c>
      <c r="BP414" s="36" t="s">
        <v>1521</v>
      </c>
      <c r="BQ414" s="36" t="s">
        <v>1522</v>
      </c>
      <c r="BR414" s="36" t="s">
        <v>1523</v>
      </c>
      <c r="BS414" s="36" t="s">
        <v>1524</v>
      </c>
      <c r="BT414" s="36" t="s">
        <v>1767</v>
      </c>
      <c r="BU414" s="36" t="s">
        <v>1768</v>
      </c>
      <c r="BV414" s="36" t="s">
        <v>1838</v>
      </c>
      <c r="BW414" s="36" t="s">
        <v>2065</v>
      </c>
      <c r="BX414" s="36" t="s">
        <v>1839</v>
      </c>
      <c r="BY414" s="36" t="s">
        <v>1840</v>
      </c>
      <c r="BZ414" s="36" t="s">
        <v>1841</v>
      </c>
    </row>
    <row r="415" spans="1:78" ht="28.8" hidden="1" x14ac:dyDescent="0.3">
      <c r="A415" s="12" t="s">
        <v>767</v>
      </c>
      <c r="B415" s="11" t="s">
        <v>1425</v>
      </c>
      <c r="C415" s="20">
        <v>641</v>
      </c>
      <c r="D415" s="12">
        <v>2044</v>
      </c>
      <c r="E415" s="22">
        <v>44.720199999999998</v>
      </c>
      <c r="F415" s="22">
        <v>-71.786500000000004</v>
      </c>
      <c r="G415" s="15" t="s">
        <v>1129</v>
      </c>
      <c r="H415" s="15" t="s">
        <v>2539</v>
      </c>
      <c r="I415" s="17" t="s">
        <v>1216</v>
      </c>
      <c r="J415" s="12" t="s">
        <v>768</v>
      </c>
      <c r="K415" s="13">
        <v>58</v>
      </c>
      <c r="L415" s="11">
        <v>58</v>
      </c>
      <c r="M415" s="52">
        <v>39626</v>
      </c>
      <c r="N415" s="11">
        <v>13</v>
      </c>
      <c r="O415" s="11">
        <v>13</v>
      </c>
      <c r="P415" s="11">
        <v>6.3846153846153904</v>
      </c>
      <c r="Q415" s="11">
        <v>6.3846153846153904</v>
      </c>
      <c r="R415" s="11">
        <v>23.020058143347001</v>
      </c>
      <c r="S415" s="11">
        <v>23.020058143347001</v>
      </c>
      <c r="T415" s="11">
        <v>63.846153846153904</v>
      </c>
      <c r="U415" s="11">
        <v>1.77077370333439</v>
      </c>
      <c r="V415" s="11">
        <v>7.3160919540229896</v>
      </c>
      <c r="W415" s="11">
        <v>7.3160919540229896</v>
      </c>
      <c r="X415" s="11">
        <v>26.3785446762394</v>
      </c>
      <c r="Y415" s="11">
        <v>26.3785446762394</v>
      </c>
      <c r="Z415" s="11">
        <v>73.160919540229898</v>
      </c>
      <c r="AA415" s="11">
        <v>1</v>
      </c>
      <c r="AB415" s="11">
        <v>0</v>
      </c>
      <c r="AC415" s="11">
        <v>87</v>
      </c>
      <c r="AD415" s="11"/>
      <c r="AE415" s="11"/>
      <c r="AF415" s="11">
        <v>1</v>
      </c>
      <c r="AG415" s="67">
        <v>13</v>
      </c>
      <c r="AH415" s="67">
        <v>13</v>
      </c>
      <c r="AI415" s="67">
        <v>6.1538461538461542</v>
      </c>
      <c r="AJ415" s="67">
        <v>6.1538461538461542</v>
      </c>
      <c r="AK415" s="67">
        <v>22.188007849009164</v>
      </c>
      <c r="AL415" s="67">
        <v>22.188007849009164</v>
      </c>
      <c r="AM415" s="67">
        <v>61.53846153846154</v>
      </c>
      <c r="AN415" s="67">
        <v>1.7067698345391666</v>
      </c>
      <c r="AO415" s="67">
        <v>6.4022988505747129</v>
      </c>
      <c r="AP415" s="67">
        <v>6.4022988505747129</v>
      </c>
      <c r="AQ415" s="67">
        <v>23.083816786591289</v>
      </c>
      <c r="AR415" s="67">
        <v>23.083816786591289</v>
      </c>
      <c r="AS415" s="67">
        <v>64.022988505747122</v>
      </c>
      <c r="AT415" s="67">
        <v>1</v>
      </c>
      <c r="AU415" s="67">
        <v>0</v>
      </c>
      <c r="AV415" s="67">
        <v>87</v>
      </c>
      <c r="AW415" s="67">
        <v>59.544240007116244</v>
      </c>
      <c r="AX415" s="67">
        <v>0</v>
      </c>
      <c r="AY415" s="67">
        <v>4</v>
      </c>
      <c r="AZ415" s="13" t="s">
        <v>2111</v>
      </c>
      <c r="BA415" s="13" t="s">
        <v>2109</v>
      </c>
      <c r="BB415" s="13" t="s">
        <v>2109</v>
      </c>
      <c r="BC415" s="13" t="s">
        <v>2110</v>
      </c>
      <c r="BD415" s="37">
        <v>689070</v>
      </c>
      <c r="BE415" s="36" t="s">
        <v>1472</v>
      </c>
      <c r="BF415" s="36" t="s">
        <v>1961</v>
      </c>
      <c r="BG415" s="36" t="s">
        <v>1962</v>
      </c>
      <c r="BH415" s="36" t="s">
        <v>1764</v>
      </c>
      <c r="BI415" s="36" t="s">
        <v>1498</v>
      </c>
      <c r="BJ415" s="36" t="s">
        <v>1499</v>
      </c>
      <c r="BK415" s="36" t="s">
        <v>1518</v>
      </c>
      <c r="BL415" s="36" t="s">
        <v>1519</v>
      </c>
      <c r="BM415" s="36" t="s">
        <v>1502</v>
      </c>
      <c r="BN415" s="36" t="s">
        <v>1503</v>
      </c>
      <c r="BO415" s="36" t="s">
        <v>1520</v>
      </c>
      <c r="BP415" s="36" t="s">
        <v>1521</v>
      </c>
      <c r="BQ415" s="36" t="s">
        <v>1522</v>
      </c>
      <c r="BR415" s="36" t="s">
        <v>1523</v>
      </c>
      <c r="BS415" s="36" t="s">
        <v>1524</v>
      </c>
      <c r="BT415" s="36" t="s">
        <v>1767</v>
      </c>
      <c r="BU415" s="36" t="s">
        <v>1768</v>
      </c>
      <c r="BV415" s="36" t="s">
        <v>1769</v>
      </c>
      <c r="BW415" s="36" t="s">
        <v>2042</v>
      </c>
      <c r="BX415" s="36" t="s">
        <v>1963</v>
      </c>
      <c r="BY415" s="36" t="s">
        <v>1771</v>
      </c>
      <c r="BZ415" s="36" t="s">
        <v>1772</v>
      </c>
    </row>
    <row r="416" spans="1:78" ht="43.2" hidden="1" x14ac:dyDescent="0.3">
      <c r="A416" s="12" t="s">
        <v>769</v>
      </c>
      <c r="B416" s="11" t="s">
        <v>1440</v>
      </c>
      <c r="C416" s="20">
        <v>642</v>
      </c>
      <c r="D416" s="14">
        <v>4449</v>
      </c>
      <c r="E416" s="12">
        <v>44.953400000000002</v>
      </c>
      <c r="F416" s="12">
        <v>-72.831800000000001</v>
      </c>
      <c r="G416" s="15" t="s">
        <v>1130</v>
      </c>
      <c r="H416" s="15" t="s">
        <v>2539</v>
      </c>
      <c r="I416" s="17" t="s">
        <v>1216</v>
      </c>
      <c r="J416" s="12" t="s">
        <v>770</v>
      </c>
      <c r="K416" s="29">
        <v>1</v>
      </c>
      <c r="L416" s="11">
        <v>58</v>
      </c>
      <c r="M416" s="52">
        <v>39701</v>
      </c>
      <c r="N416" s="11">
        <v>11</v>
      </c>
      <c r="O416" s="11">
        <v>11</v>
      </c>
      <c r="P416" s="11">
        <v>6.8181818181818201</v>
      </c>
      <c r="Q416" s="11">
        <v>6.8181818181818201</v>
      </c>
      <c r="R416" s="11">
        <v>22.613350843332299</v>
      </c>
      <c r="S416" s="11">
        <v>22.613350843332299</v>
      </c>
      <c r="T416" s="11">
        <v>68.181818181818201</v>
      </c>
      <c r="U416" s="11">
        <v>2.0557591675756601</v>
      </c>
      <c r="V416" s="11">
        <v>6.6390977443608996</v>
      </c>
      <c r="W416" s="11">
        <v>6.6390977443608996</v>
      </c>
      <c r="X416" s="11">
        <v>22.019396164540002</v>
      </c>
      <c r="Y416" s="11">
        <v>22.019396164540002</v>
      </c>
      <c r="Z416" s="11">
        <v>66.390977443609003</v>
      </c>
      <c r="AA416" s="11">
        <v>1</v>
      </c>
      <c r="AB416" s="11">
        <v>0</v>
      </c>
      <c r="AC416" s="11">
        <v>66.5</v>
      </c>
      <c r="AD416" s="11"/>
      <c r="AE416" s="11"/>
      <c r="AF416" s="11">
        <v>0</v>
      </c>
      <c r="AG416" s="67">
        <v>11</v>
      </c>
      <c r="AH416" s="67">
        <v>11</v>
      </c>
      <c r="AI416" s="67">
        <v>7</v>
      </c>
      <c r="AJ416" s="67">
        <v>7</v>
      </c>
      <c r="AK416" s="67">
        <v>23.2163735324878</v>
      </c>
      <c r="AL416" s="67">
        <v>23.2163735324878</v>
      </c>
      <c r="AM416" s="67">
        <v>70</v>
      </c>
      <c r="AN416" s="67">
        <v>2.1105794120443453</v>
      </c>
      <c r="AO416" s="67">
        <v>6.3383458646616537</v>
      </c>
      <c r="AP416" s="67">
        <v>6.3383458646616537</v>
      </c>
      <c r="AQ416" s="67">
        <v>21.021915024583471</v>
      </c>
      <c r="AR416" s="67">
        <v>21.021915024583471</v>
      </c>
      <c r="AS416" s="67">
        <v>63.383458646616539</v>
      </c>
      <c r="AT416" s="67">
        <v>1</v>
      </c>
      <c r="AU416" s="67">
        <v>0</v>
      </c>
      <c r="AV416" s="67">
        <v>66.5</v>
      </c>
      <c r="AW416" s="67">
        <v>62.23153517574076</v>
      </c>
      <c r="AX416" s="67">
        <v>0</v>
      </c>
      <c r="AY416" s="67">
        <v>1</v>
      </c>
      <c r="AZ416" s="29" t="s">
        <v>2109</v>
      </c>
      <c r="BA416" s="29" t="s">
        <v>2110</v>
      </c>
      <c r="BB416" s="29" t="s">
        <v>2108</v>
      </c>
      <c r="BC416" s="29" t="s">
        <v>2108</v>
      </c>
      <c r="BD416" s="37">
        <v>685030</v>
      </c>
      <c r="BE416" s="36" t="s">
        <v>1411</v>
      </c>
      <c r="BF416" s="36" t="s">
        <v>1946</v>
      </c>
      <c r="BG416" s="36" t="s">
        <v>1947</v>
      </c>
      <c r="BH416" s="36" t="s">
        <v>1764</v>
      </c>
      <c r="BI416" s="36" t="s">
        <v>1498</v>
      </c>
      <c r="BJ416" s="36" t="s">
        <v>1499</v>
      </c>
      <c r="BK416" s="36" t="s">
        <v>1518</v>
      </c>
      <c r="BL416" s="36" t="s">
        <v>1519</v>
      </c>
      <c r="BM416" s="36" t="s">
        <v>1502</v>
      </c>
      <c r="BN416" s="36" t="s">
        <v>1503</v>
      </c>
      <c r="BO416" s="36" t="s">
        <v>1520</v>
      </c>
      <c r="BP416" s="36" t="s">
        <v>1521</v>
      </c>
      <c r="BQ416" s="36" t="s">
        <v>1522</v>
      </c>
      <c r="BR416" s="36" t="s">
        <v>1523</v>
      </c>
      <c r="BS416" s="36" t="s">
        <v>1524</v>
      </c>
      <c r="BT416" s="36" t="s">
        <v>1767</v>
      </c>
      <c r="BU416" s="36" t="s">
        <v>1768</v>
      </c>
      <c r="BV416" s="36" t="s">
        <v>1838</v>
      </c>
      <c r="BW416" s="36" t="s">
        <v>2065</v>
      </c>
      <c r="BX416" s="36" t="s">
        <v>1948</v>
      </c>
      <c r="BY416" s="36" t="s">
        <v>1840</v>
      </c>
      <c r="BZ416" s="36" t="s">
        <v>1841</v>
      </c>
    </row>
    <row r="417" spans="1:78" ht="43.2" hidden="1" x14ac:dyDescent="0.3">
      <c r="A417" s="12" t="s">
        <v>771</v>
      </c>
      <c r="B417" s="11" t="s">
        <v>1440</v>
      </c>
      <c r="C417" s="20">
        <v>643</v>
      </c>
      <c r="D417" s="12">
        <v>4449</v>
      </c>
      <c r="E417" s="12">
        <v>44.953400000000002</v>
      </c>
      <c r="F417" s="12">
        <v>-72.831800000000001</v>
      </c>
      <c r="G417" s="15" t="s">
        <v>1128</v>
      </c>
      <c r="H417" s="15" t="s">
        <v>2539</v>
      </c>
      <c r="I417" s="17" t="s">
        <v>1216</v>
      </c>
      <c r="J417" s="12" t="s">
        <v>772</v>
      </c>
      <c r="K417" s="29">
        <v>1</v>
      </c>
      <c r="L417" s="11">
        <v>58</v>
      </c>
      <c r="M417" s="52">
        <v>39701</v>
      </c>
      <c r="N417" s="11">
        <v>6</v>
      </c>
      <c r="O417" s="11">
        <v>6</v>
      </c>
      <c r="P417" s="11">
        <v>6.8333333333333304</v>
      </c>
      <c r="Q417" s="11">
        <v>6.8333333333333304</v>
      </c>
      <c r="R417" s="11">
        <v>16.738179909018399</v>
      </c>
      <c r="S417" s="11">
        <v>16.738179909018399</v>
      </c>
      <c r="T417" s="11">
        <v>68.3333333333333</v>
      </c>
      <c r="U417" s="11">
        <v>2.7896966515030601</v>
      </c>
      <c r="V417" s="11">
        <v>7.8843930635838104</v>
      </c>
      <c r="W417" s="11">
        <v>7.8843930635838104</v>
      </c>
      <c r="X417" s="11">
        <v>19.3127399373194</v>
      </c>
      <c r="Y417" s="11">
        <v>19.3127399373194</v>
      </c>
      <c r="Z417" s="11">
        <v>78.843930635838106</v>
      </c>
      <c r="AA417" s="11">
        <v>1</v>
      </c>
      <c r="AB417" s="11">
        <v>0</v>
      </c>
      <c r="AC417" s="11">
        <v>86.5</v>
      </c>
      <c r="AD417" s="11"/>
      <c r="AE417" s="11"/>
      <c r="AF417" s="11">
        <v>1</v>
      </c>
      <c r="AG417" s="67">
        <v>6</v>
      </c>
      <c r="AH417" s="67">
        <v>6</v>
      </c>
      <c r="AI417" s="67">
        <v>6.5</v>
      </c>
      <c r="AJ417" s="67">
        <v>6.5</v>
      </c>
      <c r="AK417" s="67">
        <v>15.921683328090657</v>
      </c>
      <c r="AL417" s="67">
        <v>15.921683328090657</v>
      </c>
      <c r="AM417" s="67">
        <v>65</v>
      </c>
      <c r="AN417" s="67">
        <v>2.6536138880151099</v>
      </c>
      <c r="AO417" s="67">
        <v>7.8265895953757223</v>
      </c>
      <c r="AP417" s="67">
        <v>7.8265895953757223</v>
      </c>
      <c r="AQ417" s="67">
        <v>19.171150934846374</v>
      </c>
      <c r="AR417" s="67">
        <v>19.171150934846374</v>
      </c>
      <c r="AS417" s="67">
        <v>78.265895953757223</v>
      </c>
      <c r="AT417" s="67">
        <v>1</v>
      </c>
      <c r="AU417" s="67">
        <v>0</v>
      </c>
      <c r="AV417" s="67">
        <v>86.5</v>
      </c>
      <c r="AW417" s="67">
        <v>56.469536594068444</v>
      </c>
      <c r="AX417" s="67">
        <v>0</v>
      </c>
      <c r="AY417" s="67">
        <v>1</v>
      </c>
      <c r="AZ417" s="29" t="s">
        <v>2109</v>
      </c>
      <c r="BA417" s="29" t="s">
        <v>2110</v>
      </c>
      <c r="BB417" s="29" t="s">
        <v>2108</v>
      </c>
      <c r="BC417" s="29" t="s">
        <v>2108</v>
      </c>
      <c r="BD417" s="37">
        <v>685030</v>
      </c>
      <c r="BE417" s="36" t="s">
        <v>1411</v>
      </c>
      <c r="BF417" s="36" t="s">
        <v>1946</v>
      </c>
      <c r="BG417" s="36" t="s">
        <v>1947</v>
      </c>
      <c r="BH417" s="36" t="s">
        <v>1764</v>
      </c>
      <c r="BI417" s="36" t="s">
        <v>1498</v>
      </c>
      <c r="BJ417" s="36" t="s">
        <v>1499</v>
      </c>
      <c r="BK417" s="36" t="s">
        <v>1518</v>
      </c>
      <c r="BL417" s="36" t="s">
        <v>1519</v>
      </c>
      <c r="BM417" s="36" t="s">
        <v>1502</v>
      </c>
      <c r="BN417" s="36" t="s">
        <v>1503</v>
      </c>
      <c r="BO417" s="36" t="s">
        <v>1520</v>
      </c>
      <c r="BP417" s="36" t="s">
        <v>1521</v>
      </c>
      <c r="BQ417" s="36" t="s">
        <v>1522</v>
      </c>
      <c r="BR417" s="36" t="s">
        <v>1523</v>
      </c>
      <c r="BS417" s="36" t="s">
        <v>1524</v>
      </c>
      <c r="BT417" s="36" t="s">
        <v>1767</v>
      </c>
      <c r="BU417" s="36" t="s">
        <v>1768</v>
      </c>
      <c r="BV417" s="36" t="s">
        <v>1838</v>
      </c>
      <c r="BW417" s="36" t="s">
        <v>2065</v>
      </c>
      <c r="BX417" s="36" t="s">
        <v>1948</v>
      </c>
      <c r="BY417" s="36" t="s">
        <v>1840</v>
      </c>
      <c r="BZ417" s="36" t="s">
        <v>1841</v>
      </c>
    </row>
    <row r="418" spans="1:78" ht="28.8" hidden="1" x14ac:dyDescent="0.3">
      <c r="A418" s="12" t="s">
        <v>773</v>
      </c>
      <c r="B418" s="11" t="s">
        <v>1411</v>
      </c>
      <c r="C418" s="20">
        <v>644</v>
      </c>
      <c r="D418" s="19">
        <v>1288</v>
      </c>
      <c r="E418" s="22">
        <v>44.561999999999998</v>
      </c>
      <c r="F418" s="22">
        <v>-71.694800000000001</v>
      </c>
      <c r="G418" s="15" t="s">
        <v>1129</v>
      </c>
      <c r="H418" s="15" t="s">
        <v>2539</v>
      </c>
      <c r="I418" s="17" t="s">
        <v>1216</v>
      </c>
      <c r="J418" s="12" t="s">
        <v>774</v>
      </c>
      <c r="K418" s="13">
        <v>58</v>
      </c>
      <c r="L418" s="11">
        <v>58</v>
      </c>
      <c r="M418" s="52">
        <v>39669</v>
      </c>
      <c r="N418" s="11">
        <v>12</v>
      </c>
      <c r="O418" s="11">
        <v>12</v>
      </c>
      <c r="P418" s="11">
        <v>6.8333333333333304</v>
      </c>
      <c r="Q418" s="11">
        <v>6.8333333333333304</v>
      </c>
      <c r="R418" s="11">
        <v>23.671361036774702</v>
      </c>
      <c r="S418" s="11">
        <v>23.671361036774702</v>
      </c>
      <c r="T418" s="11">
        <v>68.3333333333333</v>
      </c>
      <c r="U418" s="11">
        <v>1.97261341973122</v>
      </c>
      <c r="V418" s="11">
        <v>6.7211538461538503</v>
      </c>
      <c r="W418" s="11">
        <v>6.7211538461538503</v>
      </c>
      <c r="X418" s="11">
        <v>23.282759894050901</v>
      </c>
      <c r="Y418" s="11">
        <v>23.282759894050901</v>
      </c>
      <c r="Z418" s="11">
        <v>67.211538461538495</v>
      </c>
      <c r="AA418" s="11">
        <v>1</v>
      </c>
      <c r="AB418" s="11">
        <v>0</v>
      </c>
      <c r="AC418" s="11">
        <v>104</v>
      </c>
      <c r="AD418" s="11"/>
      <c r="AE418" s="11"/>
      <c r="AF418" s="11">
        <v>0</v>
      </c>
      <c r="AG418" s="67">
        <v>12</v>
      </c>
      <c r="AH418" s="67">
        <v>12</v>
      </c>
      <c r="AI418" s="67">
        <v>7</v>
      </c>
      <c r="AJ418" s="67">
        <v>7</v>
      </c>
      <c r="AK418" s="67">
        <v>24.248711305964282</v>
      </c>
      <c r="AL418" s="67">
        <v>24.248711305964282</v>
      </c>
      <c r="AM418" s="67">
        <v>70</v>
      </c>
      <c r="AN418" s="67">
        <v>2.0207259421636903</v>
      </c>
      <c r="AO418" s="67">
        <v>7.4759615384615383</v>
      </c>
      <c r="AP418" s="67">
        <v>7.4759615384615383</v>
      </c>
      <c r="AQ418" s="67">
        <v>25.897490440092348</v>
      </c>
      <c r="AR418" s="67">
        <v>25.897490440092348</v>
      </c>
      <c r="AS418" s="67">
        <v>74.759615384615387</v>
      </c>
      <c r="AT418" s="67">
        <v>1</v>
      </c>
      <c r="AU418" s="67">
        <v>0</v>
      </c>
      <c r="AV418" s="67">
        <v>104</v>
      </c>
      <c r="AW418" s="67">
        <v>62.421967856211907</v>
      </c>
      <c r="AX418" s="67">
        <v>0</v>
      </c>
      <c r="AY418" s="67">
        <v>2</v>
      </c>
      <c r="AZ418" s="13" t="s">
        <v>2111</v>
      </c>
      <c r="BA418" s="13" t="s">
        <v>2109</v>
      </c>
      <c r="BB418" s="13" t="s">
        <v>2109</v>
      </c>
      <c r="BC418" s="13" t="s">
        <v>2110</v>
      </c>
      <c r="BD418" s="37">
        <v>685030</v>
      </c>
      <c r="BE418" s="36" t="s">
        <v>1411</v>
      </c>
      <c r="BF418" s="36" t="s">
        <v>1946</v>
      </c>
      <c r="BG418" s="36" t="s">
        <v>1947</v>
      </c>
      <c r="BH418" s="36" t="s">
        <v>1764</v>
      </c>
      <c r="BI418" s="36" t="s">
        <v>1498</v>
      </c>
      <c r="BJ418" s="36" t="s">
        <v>1499</v>
      </c>
      <c r="BK418" s="36" t="s">
        <v>1518</v>
      </c>
      <c r="BL418" s="36" t="s">
        <v>1519</v>
      </c>
      <c r="BM418" s="36" t="s">
        <v>1502</v>
      </c>
      <c r="BN418" s="36" t="s">
        <v>1503</v>
      </c>
      <c r="BO418" s="36" t="s">
        <v>1520</v>
      </c>
      <c r="BP418" s="36" t="s">
        <v>1521</v>
      </c>
      <c r="BQ418" s="36" t="s">
        <v>1522</v>
      </c>
      <c r="BR418" s="36" t="s">
        <v>1523</v>
      </c>
      <c r="BS418" s="36" t="s">
        <v>1524</v>
      </c>
      <c r="BT418" s="36" t="s">
        <v>1767</v>
      </c>
      <c r="BU418" s="36" t="s">
        <v>1768</v>
      </c>
      <c r="BV418" s="36" t="s">
        <v>1838</v>
      </c>
      <c r="BW418" s="36" t="s">
        <v>2065</v>
      </c>
      <c r="BX418" s="36" t="s">
        <v>1948</v>
      </c>
      <c r="BY418" s="36" t="s">
        <v>1840</v>
      </c>
      <c r="BZ418" s="36" t="s">
        <v>1841</v>
      </c>
    </row>
    <row r="419" spans="1:78" ht="28.8" hidden="1" x14ac:dyDescent="0.3">
      <c r="A419" s="12" t="s">
        <v>775</v>
      </c>
      <c r="B419" s="11" t="s">
        <v>1411</v>
      </c>
      <c r="C419" s="20">
        <v>645</v>
      </c>
      <c r="D419" s="14">
        <v>9789</v>
      </c>
      <c r="E419" s="12">
        <v>43.863700000000001</v>
      </c>
      <c r="F419" s="12">
        <v>-73.067700000000002</v>
      </c>
      <c r="G419" s="15" t="s">
        <v>1127</v>
      </c>
      <c r="H419" s="15" t="s">
        <v>2539</v>
      </c>
      <c r="I419" s="17" t="s">
        <v>1216</v>
      </c>
      <c r="J419" s="12" t="s">
        <v>776</v>
      </c>
      <c r="K419" s="29">
        <v>1</v>
      </c>
      <c r="L419" s="11">
        <v>83</v>
      </c>
      <c r="M419" s="52">
        <v>39608</v>
      </c>
      <c r="N419" s="11">
        <v>2</v>
      </c>
      <c r="O419" s="11">
        <v>2</v>
      </c>
      <c r="P419" s="11">
        <v>5</v>
      </c>
      <c r="Q419" s="11">
        <v>5</v>
      </c>
      <c r="R419" s="11">
        <v>7.0710678118654799</v>
      </c>
      <c r="S419" s="11">
        <v>7.0710678118654799</v>
      </c>
      <c r="T419" s="11">
        <v>50</v>
      </c>
      <c r="U419" s="11">
        <v>3.53553390593274</v>
      </c>
      <c r="V419" s="11">
        <v>6.9886039884346598</v>
      </c>
      <c r="W419" s="11">
        <v>6.9886039884346598</v>
      </c>
      <c r="X419" s="11">
        <v>9.8833785424990008</v>
      </c>
      <c r="Y419" s="11">
        <v>9.8833785424990008</v>
      </c>
      <c r="Z419" s="11">
        <v>69.886039884346602</v>
      </c>
      <c r="AA419" s="11">
        <v>1</v>
      </c>
      <c r="AB419" s="11">
        <v>0</v>
      </c>
      <c r="AC419" s="11">
        <v>35.100000001490102</v>
      </c>
      <c r="AD419" s="11"/>
      <c r="AE419" s="11"/>
      <c r="AF419" s="11">
        <v>1</v>
      </c>
      <c r="AG419" s="67">
        <v>2</v>
      </c>
      <c r="AH419" s="67">
        <v>2</v>
      </c>
      <c r="AI419" s="67">
        <v>4.5</v>
      </c>
      <c r="AJ419" s="67">
        <v>4.5</v>
      </c>
      <c r="AK419" s="67">
        <v>6.3639610306789285</v>
      </c>
      <c r="AL419" s="67">
        <v>6.3639610306789285</v>
      </c>
      <c r="AM419" s="67">
        <v>45</v>
      </c>
      <c r="AN419" s="67">
        <v>3.1819805153394638</v>
      </c>
      <c r="AO419" s="67">
        <v>4.9971509971086645</v>
      </c>
      <c r="AP419" s="67">
        <v>4.9971509971086645</v>
      </c>
      <c r="AQ419" s="67">
        <v>7.0670387133373085</v>
      </c>
      <c r="AR419" s="67">
        <v>7.0670387133373085</v>
      </c>
      <c r="AS419" s="67">
        <v>49.971509971086647</v>
      </c>
      <c r="AT419" s="67">
        <v>1</v>
      </c>
      <c r="AU419" s="67">
        <v>0</v>
      </c>
      <c r="AV419" s="67">
        <v>35.100000001490116</v>
      </c>
      <c r="AW419" s="67">
        <v>49.375</v>
      </c>
      <c r="AX419" s="67">
        <v>0</v>
      </c>
      <c r="AY419" s="67">
        <v>1</v>
      </c>
      <c r="AZ419" s="29" t="s">
        <v>2108</v>
      </c>
      <c r="BA419" s="29" t="s">
        <v>2110</v>
      </c>
      <c r="BB419" s="29" t="s">
        <v>2108</v>
      </c>
      <c r="BC419" s="29" t="s">
        <v>2108</v>
      </c>
      <c r="BD419" s="37">
        <v>685030</v>
      </c>
      <c r="BE419" s="36" t="s">
        <v>1411</v>
      </c>
      <c r="BF419" s="36" t="s">
        <v>1946</v>
      </c>
      <c r="BG419" s="36" t="s">
        <v>1947</v>
      </c>
      <c r="BH419" s="36" t="s">
        <v>1764</v>
      </c>
      <c r="BI419" s="36" t="s">
        <v>1498</v>
      </c>
      <c r="BJ419" s="36" t="s">
        <v>1499</v>
      </c>
      <c r="BK419" s="36" t="s">
        <v>1518</v>
      </c>
      <c r="BL419" s="36" t="s">
        <v>1519</v>
      </c>
      <c r="BM419" s="36" t="s">
        <v>1502</v>
      </c>
      <c r="BN419" s="36" t="s">
        <v>1503</v>
      </c>
      <c r="BO419" s="36" t="s">
        <v>1520</v>
      </c>
      <c r="BP419" s="36" t="s">
        <v>1521</v>
      </c>
      <c r="BQ419" s="36" t="s">
        <v>1522</v>
      </c>
      <c r="BR419" s="36" t="s">
        <v>1523</v>
      </c>
      <c r="BS419" s="36" t="s">
        <v>1524</v>
      </c>
      <c r="BT419" s="36" t="s">
        <v>1767</v>
      </c>
      <c r="BU419" s="36" t="s">
        <v>1768</v>
      </c>
      <c r="BV419" s="36" t="s">
        <v>1838</v>
      </c>
      <c r="BW419" s="36" t="s">
        <v>2065</v>
      </c>
      <c r="BX419" s="36" t="s">
        <v>1948</v>
      </c>
      <c r="BY419" s="36" t="s">
        <v>1840</v>
      </c>
      <c r="BZ419" s="36" t="s">
        <v>1841</v>
      </c>
    </row>
    <row r="420" spans="1:78" ht="28.8" hidden="1" x14ac:dyDescent="0.3">
      <c r="A420" s="12" t="s">
        <v>777</v>
      </c>
      <c r="B420" s="11" t="s">
        <v>1413</v>
      </c>
      <c r="C420" s="20">
        <v>646</v>
      </c>
      <c r="D420" s="19">
        <v>9791</v>
      </c>
      <c r="E420" s="8">
        <v>43.464300000000001</v>
      </c>
      <c r="F420" s="8">
        <v>-72.758200000000002</v>
      </c>
      <c r="G420" s="15" t="s">
        <v>1129</v>
      </c>
      <c r="H420" s="15" t="s">
        <v>2539</v>
      </c>
      <c r="I420" s="17" t="s">
        <v>1216</v>
      </c>
      <c r="J420" s="12" t="s">
        <v>778</v>
      </c>
      <c r="K420" s="29">
        <v>1</v>
      </c>
      <c r="L420" s="11">
        <v>58</v>
      </c>
      <c r="M420" s="52">
        <v>39647</v>
      </c>
      <c r="N420" s="11">
        <v>5</v>
      </c>
      <c r="O420" s="11">
        <v>5</v>
      </c>
      <c r="P420" s="11">
        <v>6.4</v>
      </c>
      <c r="Q420" s="11">
        <v>6.4</v>
      </c>
      <c r="R420" s="11">
        <v>14.3108350559987</v>
      </c>
      <c r="S420" s="11">
        <v>14.3108350559987</v>
      </c>
      <c r="T420" s="11">
        <v>64</v>
      </c>
      <c r="U420" s="11">
        <v>2.8621670111997299</v>
      </c>
      <c r="V420" s="11">
        <v>6.04433497536946</v>
      </c>
      <c r="W420" s="11">
        <v>6.04433497536946</v>
      </c>
      <c r="X420" s="11">
        <v>13.5155438837056</v>
      </c>
      <c r="Y420" s="11">
        <v>13.5155438837056</v>
      </c>
      <c r="Z420" s="11">
        <v>60.443349753694598</v>
      </c>
      <c r="AA420" s="11">
        <v>1</v>
      </c>
      <c r="AB420" s="11">
        <v>0</v>
      </c>
      <c r="AC420" s="11">
        <v>101.5</v>
      </c>
      <c r="AD420" s="11"/>
      <c r="AE420" s="11"/>
      <c r="AF420" s="11">
        <v>1</v>
      </c>
      <c r="AG420" s="67">
        <v>5</v>
      </c>
      <c r="AH420" s="67">
        <v>4</v>
      </c>
      <c r="AI420" s="67">
        <v>5.6</v>
      </c>
      <c r="AJ420" s="67">
        <v>7</v>
      </c>
      <c r="AK420" s="67">
        <v>12.521980673998822</v>
      </c>
      <c r="AL420" s="67">
        <v>14</v>
      </c>
      <c r="AM420" s="67">
        <v>62.6099033699941</v>
      </c>
      <c r="AN420" s="67">
        <v>2.8</v>
      </c>
      <c r="AO420" s="67">
        <v>5.1182266009852215</v>
      </c>
      <c r="AP420" s="67">
        <v>5.1435643564356432</v>
      </c>
      <c r="AQ420" s="67">
        <v>11.444702604050647</v>
      </c>
      <c r="AR420" s="67">
        <v>10.287128712871286</v>
      </c>
      <c r="AS420" s="67">
        <v>46.005438190540225</v>
      </c>
      <c r="AT420" s="67">
        <v>0.99507389162561577</v>
      </c>
      <c r="AU420" s="67">
        <v>0.5</v>
      </c>
      <c r="AV420" s="67">
        <v>101</v>
      </c>
      <c r="AW420" s="67">
        <v>53.660994742456211</v>
      </c>
      <c r="AX420" s="67">
        <v>0</v>
      </c>
      <c r="AY420" s="67">
        <v>1</v>
      </c>
      <c r="AZ420" s="29" t="s">
        <v>2109</v>
      </c>
      <c r="BA420" s="29" t="s">
        <v>2109</v>
      </c>
      <c r="BB420" s="29" t="s">
        <v>2110</v>
      </c>
      <c r="BC420" s="29" t="s">
        <v>2109</v>
      </c>
      <c r="BD420" s="37">
        <v>683438</v>
      </c>
      <c r="BE420" s="36" t="s">
        <v>1413</v>
      </c>
      <c r="BF420" s="36" t="s">
        <v>1888</v>
      </c>
      <c r="BG420" s="36" t="s">
        <v>1889</v>
      </c>
      <c r="BH420" s="36" t="s">
        <v>1887</v>
      </c>
      <c r="BI420" s="36" t="s">
        <v>1498</v>
      </c>
      <c r="BJ420" s="36" t="s">
        <v>1499</v>
      </c>
      <c r="BK420" s="36" t="s">
        <v>1518</v>
      </c>
      <c r="BL420" s="36" t="s">
        <v>1519</v>
      </c>
      <c r="BM420" s="36" t="s">
        <v>1502</v>
      </c>
      <c r="BN420" s="36" t="s">
        <v>1503</v>
      </c>
      <c r="BO420" s="36" t="s">
        <v>1520</v>
      </c>
      <c r="BP420" s="36" t="s">
        <v>1521</v>
      </c>
      <c r="BQ420" s="36" t="s">
        <v>1522</v>
      </c>
      <c r="BR420" s="36" t="s">
        <v>1691</v>
      </c>
      <c r="BS420" s="36" t="s">
        <v>1692</v>
      </c>
      <c r="BT420" s="36" t="s">
        <v>1890</v>
      </c>
      <c r="BU420" s="36" t="s">
        <v>1891</v>
      </c>
      <c r="BV420" s="36" t="s">
        <v>1892</v>
      </c>
      <c r="BW420" s="36" t="s">
        <v>2053</v>
      </c>
      <c r="BX420" s="36" t="s">
        <v>1893</v>
      </c>
      <c r="BY420" s="36" t="s">
        <v>1894</v>
      </c>
      <c r="BZ420" s="36" t="s">
        <v>1895</v>
      </c>
    </row>
    <row r="421" spans="1:78" hidden="1" x14ac:dyDescent="0.3">
      <c r="A421" s="12" t="s">
        <v>779</v>
      </c>
      <c r="B421" s="11" t="s">
        <v>1376</v>
      </c>
      <c r="C421" s="20">
        <v>647</v>
      </c>
      <c r="D421" s="19">
        <v>1933</v>
      </c>
      <c r="E421" s="22">
        <v>43.222099999999998</v>
      </c>
      <c r="F421" s="22">
        <v>-72.873900000000006</v>
      </c>
      <c r="G421" s="15" t="s">
        <v>1129</v>
      </c>
      <c r="H421" s="15" t="s">
        <v>2539</v>
      </c>
      <c r="I421" s="17" t="s">
        <v>1219</v>
      </c>
      <c r="J421" s="12" t="s">
        <v>780</v>
      </c>
      <c r="K421" s="13">
        <v>58</v>
      </c>
      <c r="L421" s="11">
        <v>58</v>
      </c>
      <c r="M421" s="52">
        <v>39636</v>
      </c>
      <c r="N421" s="11">
        <v>6</v>
      </c>
      <c r="O421" s="11">
        <v>6</v>
      </c>
      <c r="P421" s="11">
        <v>6.5</v>
      </c>
      <c r="Q421" s="11">
        <v>6.5</v>
      </c>
      <c r="R421" s="11">
        <v>15.921683328090699</v>
      </c>
      <c r="S421" s="11">
        <v>15.921683328090699</v>
      </c>
      <c r="T421" s="11">
        <v>65</v>
      </c>
      <c r="U421" s="11">
        <v>2.6536138880151099</v>
      </c>
      <c r="V421" s="11">
        <v>6.4560229445014397</v>
      </c>
      <c r="W421" s="11">
        <v>6.4560229445014397</v>
      </c>
      <c r="X421" s="11">
        <v>15.813961981729101</v>
      </c>
      <c r="Y421" s="11">
        <v>15.813961981729101</v>
      </c>
      <c r="Z421" s="11">
        <v>64.560229445014301</v>
      </c>
      <c r="AA421" s="11">
        <v>1</v>
      </c>
      <c r="AB421" s="11">
        <v>0</v>
      </c>
      <c r="AC421" s="11">
        <v>104.60000000149</v>
      </c>
      <c r="AD421" s="11"/>
      <c r="AE421" s="11"/>
      <c r="AF421" s="11">
        <v>1</v>
      </c>
      <c r="AG421" s="67">
        <v>6</v>
      </c>
      <c r="AH421" s="67">
        <v>6</v>
      </c>
      <c r="AI421" s="67">
        <v>6</v>
      </c>
      <c r="AJ421" s="67">
        <v>6</v>
      </c>
      <c r="AK421" s="67">
        <v>14.696938456699067</v>
      </c>
      <c r="AL421" s="67">
        <v>14.696938456699067</v>
      </c>
      <c r="AM421" s="67">
        <v>60</v>
      </c>
      <c r="AN421" s="67">
        <v>2.4494897427831783</v>
      </c>
      <c r="AO421" s="67">
        <v>5.2552581261486546</v>
      </c>
      <c r="AP421" s="67">
        <v>5.2552581261486546</v>
      </c>
      <c r="AQ421" s="67">
        <v>12.872700875679074</v>
      </c>
      <c r="AR421" s="67">
        <v>12.872700875679074</v>
      </c>
      <c r="AS421" s="67">
        <v>52.552581261486544</v>
      </c>
      <c r="AT421" s="67">
        <v>1</v>
      </c>
      <c r="AU421" s="67">
        <v>0</v>
      </c>
      <c r="AV421" s="67">
        <v>104.60000000149012</v>
      </c>
      <c r="AW421" s="67">
        <v>55.502123583490572</v>
      </c>
      <c r="AX421" s="67">
        <v>0</v>
      </c>
      <c r="AY421" s="67">
        <v>1</v>
      </c>
      <c r="AZ421" s="13" t="s">
        <v>2111</v>
      </c>
      <c r="BA421" s="13" t="s">
        <v>2109</v>
      </c>
      <c r="BB421" s="13" t="s">
        <v>2109</v>
      </c>
      <c r="BC421" s="13" t="s">
        <v>2110</v>
      </c>
      <c r="BD421" s="37">
        <v>685409</v>
      </c>
      <c r="BE421" s="36" t="s">
        <v>1376</v>
      </c>
      <c r="BF421" s="36" t="s">
        <v>1836</v>
      </c>
      <c r="BG421" s="36" t="s">
        <v>1837</v>
      </c>
      <c r="BH421" s="36" t="s">
        <v>1764</v>
      </c>
      <c r="BI421" s="36" t="s">
        <v>1498</v>
      </c>
      <c r="BJ421" s="36" t="s">
        <v>1499</v>
      </c>
      <c r="BK421" s="36" t="s">
        <v>1518</v>
      </c>
      <c r="BL421" s="36" t="s">
        <v>1519</v>
      </c>
      <c r="BM421" s="36" t="s">
        <v>1502</v>
      </c>
      <c r="BN421" s="36" t="s">
        <v>1503</v>
      </c>
      <c r="BO421" s="36" t="s">
        <v>1520</v>
      </c>
      <c r="BP421" s="36" t="s">
        <v>1521</v>
      </c>
      <c r="BQ421" s="36" t="s">
        <v>1522</v>
      </c>
      <c r="BR421" s="36" t="s">
        <v>1523</v>
      </c>
      <c r="BS421" s="36" t="s">
        <v>1524</v>
      </c>
      <c r="BT421" s="36" t="s">
        <v>1767</v>
      </c>
      <c r="BU421" s="36" t="s">
        <v>1768</v>
      </c>
      <c r="BV421" s="36" t="s">
        <v>1838</v>
      </c>
      <c r="BW421" s="36" t="s">
        <v>2065</v>
      </c>
      <c r="BX421" s="36" t="s">
        <v>1839</v>
      </c>
      <c r="BY421" s="36" t="s">
        <v>1840</v>
      </c>
      <c r="BZ421" s="36" t="s">
        <v>1841</v>
      </c>
    </row>
    <row r="422" spans="1:78" ht="28.8" hidden="1" x14ac:dyDescent="0.3">
      <c r="A422" s="12" t="s">
        <v>781</v>
      </c>
      <c r="B422" s="11" t="s">
        <v>1410</v>
      </c>
      <c r="C422" s="20">
        <v>648</v>
      </c>
      <c r="D422" s="14">
        <v>8925</v>
      </c>
      <c r="E422" s="12">
        <v>43.012300000000003</v>
      </c>
      <c r="F422" s="12">
        <v>-72.924700000000001</v>
      </c>
      <c r="G422" s="15" t="s">
        <v>1129</v>
      </c>
      <c r="H422" s="15" t="s">
        <v>2539</v>
      </c>
      <c r="I422" s="17" t="s">
        <v>1216</v>
      </c>
      <c r="J422" s="12" t="s">
        <v>782</v>
      </c>
      <c r="K422" s="29">
        <v>1</v>
      </c>
      <c r="L422" s="11">
        <v>58</v>
      </c>
      <c r="M422" s="52">
        <v>39637</v>
      </c>
      <c r="N422" s="11">
        <v>11</v>
      </c>
      <c r="O422" s="11">
        <v>11</v>
      </c>
      <c r="P422" s="11">
        <v>6.1818181818181799</v>
      </c>
      <c r="Q422" s="11">
        <v>6.1818181818181799</v>
      </c>
      <c r="R422" s="11">
        <v>20.502771431287901</v>
      </c>
      <c r="S422" s="11">
        <v>20.502771431287901</v>
      </c>
      <c r="T422" s="11">
        <v>61.818181818181799</v>
      </c>
      <c r="U422" s="11">
        <v>1.86388831193527</v>
      </c>
      <c r="V422" s="11">
        <v>6.3260188087774303</v>
      </c>
      <c r="W422" s="11">
        <v>6.3260188087774303</v>
      </c>
      <c r="X422" s="11">
        <v>20.981030805445801</v>
      </c>
      <c r="Y422" s="11">
        <v>20.981030805445801</v>
      </c>
      <c r="Z422" s="11">
        <v>63.260188087774303</v>
      </c>
      <c r="AA422" s="11">
        <v>1</v>
      </c>
      <c r="AB422" s="11">
        <v>0</v>
      </c>
      <c r="AC422" s="11">
        <v>159.5</v>
      </c>
      <c r="AD422" s="11"/>
      <c r="AE422" s="11"/>
      <c r="AF422" s="11">
        <v>2</v>
      </c>
      <c r="AG422" s="67">
        <v>11</v>
      </c>
      <c r="AH422" s="67">
        <v>11</v>
      </c>
      <c r="AI422" s="67">
        <v>6.1818181818181817</v>
      </c>
      <c r="AJ422" s="67">
        <v>6.1818181818181817</v>
      </c>
      <c r="AK422" s="67">
        <v>20.502771431287925</v>
      </c>
      <c r="AL422" s="67">
        <v>20.502771431287925</v>
      </c>
      <c r="AM422" s="67">
        <v>61.818181818181813</v>
      </c>
      <c r="AN422" s="67">
        <v>1.8638883119352661</v>
      </c>
      <c r="AO422" s="67">
        <v>5.9467084639498431</v>
      </c>
      <c r="AP422" s="67">
        <v>5.9467084639498431</v>
      </c>
      <c r="AQ422" s="67">
        <v>19.723000712552331</v>
      </c>
      <c r="AR422" s="67">
        <v>19.723000712552331</v>
      </c>
      <c r="AS422" s="67">
        <v>59.467084639498438</v>
      </c>
      <c r="AT422" s="67">
        <v>1</v>
      </c>
      <c r="AU422" s="67">
        <v>0</v>
      </c>
      <c r="AV422" s="67">
        <v>159.5</v>
      </c>
      <c r="AW422" s="67">
        <v>58.213089598173717</v>
      </c>
      <c r="AX422" s="67">
        <v>0</v>
      </c>
      <c r="AY422" s="67">
        <v>4</v>
      </c>
      <c r="AZ422" s="29" t="s">
        <v>2111</v>
      </c>
      <c r="BA422" s="29" t="s">
        <v>2110</v>
      </c>
      <c r="BB422" s="29" t="s">
        <v>2109</v>
      </c>
      <c r="BC422" s="29" t="s">
        <v>2110</v>
      </c>
      <c r="BD422" s="37">
        <v>688461</v>
      </c>
      <c r="BE422" s="36" t="s">
        <v>1410</v>
      </c>
      <c r="BF422" s="36" t="s">
        <v>1949</v>
      </c>
      <c r="BG422" s="36" t="s">
        <v>1950</v>
      </c>
      <c r="BH422" s="36" t="s">
        <v>1764</v>
      </c>
      <c r="BI422" s="36" t="s">
        <v>1498</v>
      </c>
      <c r="BJ422" s="36" t="s">
        <v>1499</v>
      </c>
      <c r="BK422" s="36" t="s">
        <v>1518</v>
      </c>
      <c r="BL422" s="36" t="s">
        <v>1519</v>
      </c>
      <c r="BM422" s="36" t="s">
        <v>1502</v>
      </c>
      <c r="BN422" s="36" t="s">
        <v>1503</v>
      </c>
      <c r="BO422" s="36" t="s">
        <v>1520</v>
      </c>
      <c r="BP422" s="36" t="s">
        <v>1521</v>
      </c>
      <c r="BQ422" s="36" t="s">
        <v>1522</v>
      </c>
      <c r="BR422" s="36" t="s">
        <v>1523</v>
      </c>
      <c r="BS422" s="36" t="s">
        <v>1524</v>
      </c>
      <c r="BT422" s="36" t="s">
        <v>1767</v>
      </c>
      <c r="BU422" s="36" t="s">
        <v>1768</v>
      </c>
      <c r="BV422" s="36" t="s">
        <v>1838</v>
      </c>
      <c r="BW422" s="36" t="s">
        <v>2065</v>
      </c>
      <c r="BX422" s="36" t="s">
        <v>1951</v>
      </c>
      <c r="BY422" s="36" t="s">
        <v>1840</v>
      </c>
      <c r="BZ422" s="36" t="s">
        <v>1841</v>
      </c>
    </row>
    <row r="423" spans="1:78" ht="28.8" hidden="1" x14ac:dyDescent="0.3">
      <c r="A423" s="12" t="s">
        <v>783</v>
      </c>
      <c r="B423" s="11" t="s">
        <v>1410</v>
      </c>
      <c r="C423" s="20">
        <v>649</v>
      </c>
      <c r="D423" s="12">
        <v>8925</v>
      </c>
      <c r="E423" s="12">
        <v>43.012300000000003</v>
      </c>
      <c r="F423" s="12">
        <v>-72.924700000000001</v>
      </c>
      <c r="G423" s="15" t="s">
        <v>1129</v>
      </c>
      <c r="H423" s="15" t="s">
        <v>2539</v>
      </c>
      <c r="I423" s="17" t="s">
        <v>1216</v>
      </c>
      <c r="J423" s="12" t="s">
        <v>784</v>
      </c>
      <c r="K423" s="29">
        <v>1</v>
      </c>
      <c r="L423" s="11">
        <v>58</v>
      </c>
      <c r="M423" s="52">
        <v>39637</v>
      </c>
      <c r="N423" s="11">
        <v>12</v>
      </c>
      <c r="O423" s="11">
        <v>12</v>
      </c>
      <c r="P423" s="11">
        <v>5.75</v>
      </c>
      <c r="Q423" s="11">
        <v>5.75</v>
      </c>
      <c r="R423" s="11">
        <v>19.918584287042101</v>
      </c>
      <c r="S423" s="11">
        <v>19.918584287042101</v>
      </c>
      <c r="T423" s="11">
        <v>57.5</v>
      </c>
      <c r="U423" s="11">
        <v>1.6598820239201699</v>
      </c>
      <c r="V423" s="11">
        <v>5.71769019244684</v>
      </c>
      <c r="W423" s="11">
        <v>5.71769019244684</v>
      </c>
      <c r="X423" s="11">
        <v>19.806659830512402</v>
      </c>
      <c r="Y423" s="11">
        <v>19.806659830512402</v>
      </c>
      <c r="Z423" s="11">
        <v>57.176901924468403</v>
      </c>
      <c r="AA423" s="11">
        <v>1</v>
      </c>
      <c r="AB423" s="11">
        <v>0</v>
      </c>
      <c r="AC423" s="11">
        <v>109.10000000149</v>
      </c>
      <c r="AD423" s="11"/>
      <c r="AE423" s="11"/>
      <c r="AF423" s="11">
        <v>3</v>
      </c>
      <c r="AG423" s="67">
        <v>12</v>
      </c>
      <c r="AH423" s="67">
        <v>12</v>
      </c>
      <c r="AI423" s="67">
        <v>6.25</v>
      </c>
      <c r="AJ423" s="67">
        <v>6.25</v>
      </c>
      <c r="AK423" s="67">
        <v>21.650635094610966</v>
      </c>
      <c r="AL423" s="67">
        <v>21.650635094610966</v>
      </c>
      <c r="AM423" s="67">
        <v>62.5</v>
      </c>
      <c r="AN423" s="67">
        <v>1.8042195912175807</v>
      </c>
      <c r="AO423" s="67">
        <v>5.1439046745675086</v>
      </c>
      <c r="AP423" s="67">
        <v>5.1439046745675086</v>
      </c>
      <c r="AQ423" s="67">
        <v>17.819008491283952</v>
      </c>
      <c r="AR423" s="67">
        <v>17.819008491283952</v>
      </c>
      <c r="AS423" s="67">
        <v>51.439046745675086</v>
      </c>
      <c r="AT423" s="67">
        <v>1</v>
      </c>
      <c r="AU423" s="67">
        <v>0</v>
      </c>
      <c r="AV423" s="67">
        <v>109.10000000149012</v>
      </c>
      <c r="AW423" s="67">
        <v>60.369774956248783</v>
      </c>
      <c r="AX423" s="67">
        <v>0</v>
      </c>
      <c r="AY423" s="67">
        <v>2</v>
      </c>
      <c r="AZ423" s="29" t="s">
        <v>2111</v>
      </c>
      <c r="BA423" s="29" t="s">
        <v>2110</v>
      </c>
      <c r="BB423" s="29" t="s">
        <v>2109</v>
      </c>
      <c r="BC423" s="29" t="s">
        <v>2110</v>
      </c>
      <c r="BD423" s="37">
        <v>688461</v>
      </c>
      <c r="BE423" s="36" t="s">
        <v>1410</v>
      </c>
      <c r="BF423" s="36" t="s">
        <v>1949</v>
      </c>
      <c r="BG423" s="36" t="s">
        <v>1950</v>
      </c>
      <c r="BH423" s="36" t="s">
        <v>1764</v>
      </c>
      <c r="BI423" s="36" t="s">
        <v>1498</v>
      </c>
      <c r="BJ423" s="36" t="s">
        <v>1499</v>
      </c>
      <c r="BK423" s="36" t="s">
        <v>1518</v>
      </c>
      <c r="BL423" s="36" t="s">
        <v>1519</v>
      </c>
      <c r="BM423" s="36" t="s">
        <v>1502</v>
      </c>
      <c r="BN423" s="36" t="s">
        <v>1503</v>
      </c>
      <c r="BO423" s="36" t="s">
        <v>1520</v>
      </c>
      <c r="BP423" s="36" t="s">
        <v>1521</v>
      </c>
      <c r="BQ423" s="36" t="s">
        <v>1522</v>
      </c>
      <c r="BR423" s="36" t="s">
        <v>1523</v>
      </c>
      <c r="BS423" s="36" t="s">
        <v>1524</v>
      </c>
      <c r="BT423" s="36" t="s">
        <v>1767</v>
      </c>
      <c r="BU423" s="36" t="s">
        <v>1768</v>
      </c>
      <c r="BV423" s="36" t="s">
        <v>1838</v>
      </c>
      <c r="BW423" s="36" t="s">
        <v>2065</v>
      </c>
      <c r="BX423" s="36" t="s">
        <v>1951</v>
      </c>
      <c r="BY423" s="36" t="s">
        <v>1840</v>
      </c>
      <c r="BZ423" s="36" t="s">
        <v>1841</v>
      </c>
    </row>
    <row r="424" spans="1:78" ht="28.8" hidden="1" x14ac:dyDescent="0.3">
      <c r="A424" s="12" t="s">
        <v>785</v>
      </c>
      <c r="B424" s="11" t="s">
        <v>1441</v>
      </c>
      <c r="C424" s="20">
        <v>650</v>
      </c>
      <c r="D424" s="19">
        <v>4575</v>
      </c>
      <c r="E424" s="8">
        <v>43.108499999999999</v>
      </c>
      <c r="F424" s="8">
        <v>-72.952500000000001</v>
      </c>
      <c r="G424" s="15" t="s">
        <v>1129</v>
      </c>
      <c r="H424" s="15" t="s">
        <v>2539</v>
      </c>
      <c r="I424" s="17" t="s">
        <v>1216</v>
      </c>
      <c r="J424" s="12" t="s">
        <v>786</v>
      </c>
      <c r="K424" s="29">
        <v>1</v>
      </c>
      <c r="L424" s="11">
        <v>58</v>
      </c>
      <c r="M424" s="52">
        <v>39708</v>
      </c>
      <c r="N424" s="11">
        <v>10</v>
      </c>
      <c r="O424" s="11">
        <v>10</v>
      </c>
      <c r="P424" s="11">
        <v>6.9</v>
      </c>
      <c r="Q424" s="11">
        <v>6.9</v>
      </c>
      <c r="R424" s="11">
        <v>21.8197158551618</v>
      </c>
      <c r="S424" s="11">
        <v>21.8197158551618</v>
      </c>
      <c r="T424" s="11">
        <v>69</v>
      </c>
      <c r="U424" s="11">
        <v>2.1819715855161799</v>
      </c>
      <c r="V424" s="11">
        <v>6.7324434107345503</v>
      </c>
      <c r="W424" s="11">
        <v>6.7324434107345503</v>
      </c>
      <c r="X424" s="11">
        <v>21.289855396113701</v>
      </c>
      <c r="Y424" s="11">
        <v>21.289855396113701</v>
      </c>
      <c r="Z424" s="11">
        <v>67.324434107345496</v>
      </c>
      <c r="AA424" s="11">
        <v>1</v>
      </c>
      <c r="AB424" s="11">
        <v>0</v>
      </c>
      <c r="AC424" s="11">
        <v>172.30000019073501</v>
      </c>
      <c r="AD424" s="11"/>
      <c r="AE424" s="11"/>
      <c r="AF424" s="11">
        <v>0</v>
      </c>
      <c r="AG424" s="67">
        <v>10</v>
      </c>
      <c r="AH424" s="67">
        <v>10</v>
      </c>
      <c r="AI424" s="67">
        <v>7</v>
      </c>
      <c r="AJ424" s="67">
        <v>7</v>
      </c>
      <c r="AK424" s="67">
        <v>22.135943621178658</v>
      </c>
      <c r="AL424" s="67">
        <v>22.135943621178658</v>
      </c>
      <c r="AM424" s="67">
        <v>70</v>
      </c>
      <c r="AN424" s="67">
        <v>2.2135943621178655</v>
      </c>
      <c r="AO424" s="67">
        <v>6.2257690050810695</v>
      </c>
      <c r="AP424" s="67">
        <v>6.2257690050810695</v>
      </c>
      <c r="AQ424" s="67">
        <v>19.687610242136586</v>
      </c>
      <c r="AR424" s="67">
        <v>19.687610242136586</v>
      </c>
      <c r="AS424" s="67">
        <v>62.257690050810702</v>
      </c>
      <c r="AT424" s="67">
        <v>1</v>
      </c>
      <c r="AU424" s="67">
        <v>0</v>
      </c>
      <c r="AV424" s="67">
        <v>172.30000019073486</v>
      </c>
      <c r="AW424" s="67">
        <v>61.378115024627689</v>
      </c>
      <c r="AX424" s="67">
        <v>0</v>
      </c>
      <c r="AY424" s="67">
        <v>1</v>
      </c>
      <c r="AZ424" s="29" t="s">
        <v>2110</v>
      </c>
      <c r="BA424" s="29" t="s">
        <v>2108</v>
      </c>
      <c r="BB424" s="29" t="s">
        <v>2109</v>
      </c>
      <c r="BC424" s="29" t="s">
        <v>2112</v>
      </c>
      <c r="BD424" s="37">
        <v>685030</v>
      </c>
      <c r="BE424" s="36" t="s">
        <v>1411</v>
      </c>
      <c r="BF424" s="36" t="s">
        <v>1946</v>
      </c>
      <c r="BG424" s="36" t="s">
        <v>1947</v>
      </c>
      <c r="BH424" s="36" t="s">
        <v>1764</v>
      </c>
      <c r="BI424" s="36" t="s">
        <v>1498</v>
      </c>
      <c r="BJ424" s="36" t="s">
        <v>1499</v>
      </c>
      <c r="BK424" s="36" t="s">
        <v>1518</v>
      </c>
      <c r="BL424" s="36" t="s">
        <v>1519</v>
      </c>
      <c r="BM424" s="36" t="s">
        <v>1502</v>
      </c>
      <c r="BN424" s="36" t="s">
        <v>1503</v>
      </c>
      <c r="BO424" s="36" t="s">
        <v>1520</v>
      </c>
      <c r="BP424" s="36" t="s">
        <v>1521</v>
      </c>
      <c r="BQ424" s="36" t="s">
        <v>1522</v>
      </c>
      <c r="BR424" s="36" t="s">
        <v>1523</v>
      </c>
      <c r="BS424" s="36" t="s">
        <v>1524</v>
      </c>
      <c r="BT424" s="36" t="s">
        <v>1767</v>
      </c>
      <c r="BU424" s="36" t="s">
        <v>1768</v>
      </c>
      <c r="BV424" s="36" t="s">
        <v>1838</v>
      </c>
      <c r="BW424" s="36" t="s">
        <v>2065</v>
      </c>
      <c r="BX424" s="36" t="s">
        <v>1948</v>
      </c>
      <c r="BY424" s="36" t="s">
        <v>1840</v>
      </c>
      <c r="BZ424" s="36" t="s">
        <v>1841</v>
      </c>
    </row>
    <row r="425" spans="1:78" ht="28.8" hidden="1" x14ac:dyDescent="0.3">
      <c r="A425" s="12" t="s">
        <v>787</v>
      </c>
      <c r="B425" s="11" t="s">
        <v>1411</v>
      </c>
      <c r="C425" s="20">
        <v>651</v>
      </c>
      <c r="D425" s="19">
        <v>9804</v>
      </c>
      <c r="E425" s="22">
        <v>43.088999999999999</v>
      </c>
      <c r="F425" s="22">
        <v>-73.033000000000001</v>
      </c>
      <c r="G425" s="15" t="s">
        <v>1129</v>
      </c>
      <c r="H425" s="15" t="s">
        <v>2539</v>
      </c>
      <c r="I425" s="17" t="s">
        <v>1219</v>
      </c>
      <c r="J425" s="12" t="s">
        <v>788</v>
      </c>
      <c r="K425" s="13">
        <v>58</v>
      </c>
      <c r="L425" s="11">
        <v>58</v>
      </c>
      <c r="M425" s="52">
        <v>39709</v>
      </c>
      <c r="N425" s="11">
        <v>6</v>
      </c>
      <c r="O425" s="11">
        <v>6</v>
      </c>
      <c r="P425" s="11">
        <v>6.6666666666666696</v>
      </c>
      <c r="Q425" s="11">
        <v>6.6666666666666696</v>
      </c>
      <c r="R425" s="11">
        <v>16.3299316185545</v>
      </c>
      <c r="S425" s="11">
        <v>16.3299316185545</v>
      </c>
      <c r="T425" s="11">
        <v>66.6666666666667</v>
      </c>
      <c r="U425" s="11">
        <v>2.7216552697590899</v>
      </c>
      <c r="V425" s="11">
        <v>6.2582159624413203</v>
      </c>
      <c r="W425" s="11">
        <v>6.2582159624413203</v>
      </c>
      <c r="X425" s="11">
        <v>15.329435808122</v>
      </c>
      <c r="Y425" s="11">
        <v>15.329435808122</v>
      </c>
      <c r="Z425" s="11">
        <v>62.582159624413102</v>
      </c>
      <c r="AA425" s="11">
        <v>1</v>
      </c>
      <c r="AB425" s="11">
        <v>0</v>
      </c>
      <c r="AC425" s="11">
        <v>106.5</v>
      </c>
      <c r="AD425" s="11"/>
      <c r="AE425" s="11"/>
      <c r="AF425" s="11">
        <v>0</v>
      </c>
      <c r="AG425" s="67">
        <v>6</v>
      </c>
      <c r="AH425" s="67">
        <v>6</v>
      </c>
      <c r="AI425" s="67">
        <v>6.166666666666667</v>
      </c>
      <c r="AJ425" s="67">
        <v>6.166666666666667</v>
      </c>
      <c r="AK425" s="67">
        <v>15.10518674716293</v>
      </c>
      <c r="AL425" s="67">
        <v>15.10518674716293</v>
      </c>
      <c r="AM425" s="67">
        <v>61.666666666666671</v>
      </c>
      <c r="AN425" s="67">
        <v>2.5175311245271557</v>
      </c>
      <c r="AO425" s="67">
        <v>5.455399061032864</v>
      </c>
      <c r="AP425" s="67">
        <v>5.455399061032864</v>
      </c>
      <c r="AQ425" s="67">
        <v>13.36294404278898</v>
      </c>
      <c r="AR425" s="67">
        <v>13.36294404278898</v>
      </c>
      <c r="AS425" s="67">
        <v>54.55399061032864</v>
      </c>
      <c r="AT425" s="67">
        <v>1</v>
      </c>
      <c r="AU425" s="67">
        <v>0</v>
      </c>
      <c r="AV425" s="67">
        <v>106.5</v>
      </c>
      <c r="AW425" s="67">
        <v>55.824594587016527</v>
      </c>
      <c r="AX425" s="67">
        <v>0</v>
      </c>
      <c r="AY425" s="67">
        <v>1</v>
      </c>
      <c r="AZ425" s="13" t="s">
        <v>2110</v>
      </c>
      <c r="BA425" s="13" t="s">
        <v>2110</v>
      </c>
      <c r="BB425" s="13" t="s">
        <v>2109</v>
      </c>
      <c r="BC425" s="13" t="s">
        <v>2109</v>
      </c>
      <c r="BD425" s="37">
        <v>685030</v>
      </c>
      <c r="BE425" s="36" t="s">
        <v>1411</v>
      </c>
      <c r="BF425" s="36" t="s">
        <v>1946</v>
      </c>
      <c r="BG425" s="36" t="s">
        <v>1947</v>
      </c>
      <c r="BH425" s="36" t="s">
        <v>1764</v>
      </c>
      <c r="BI425" s="36" t="s">
        <v>1498</v>
      </c>
      <c r="BJ425" s="36" t="s">
        <v>1499</v>
      </c>
      <c r="BK425" s="36" t="s">
        <v>1518</v>
      </c>
      <c r="BL425" s="36" t="s">
        <v>1519</v>
      </c>
      <c r="BM425" s="36" t="s">
        <v>1502</v>
      </c>
      <c r="BN425" s="36" t="s">
        <v>1503</v>
      </c>
      <c r="BO425" s="36" t="s">
        <v>1520</v>
      </c>
      <c r="BP425" s="36" t="s">
        <v>1521</v>
      </c>
      <c r="BQ425" s="36" t="s">
        <v>1522</v>
      </c>
      <c r="BR425" s="36" t="s">
        <v>1523</v>
      </c>
      <c r="BS425" s="36" t="s">
        <v>1524</v>
      </c>
      <c r="BT425" s="36" t="s">
        <v>1767</v>
      </c>
      <c r="BU425" s="36" t="s">
        <v>1768</v>
      </c>
      <c r="BV425" s="36" t="s">
        <v>1838</v>
      </c>
      <c r="BW425" s="36" t="s">
        <v>2065</v>
      </c>
      <c r="BX425" s="36" t="s">
        <v>1948</v>
      </c>
      <c r="BY425" s="36" t="s">
        <v>1840</v>
      </c>
      <c r="BZ425" s="36" t="s">
        <v>1841</v>
      </c>
    </row>
    <row r="426" spans="1:78" ht="28.8" hidden="1" x14ac:dyDescent="0.3">
      <c r="A426" s="12" t="s">
        <v>789</v>
      </c>
      <c r="B426" s="11" t="s">
        <v>1411</v>
      </c>
      <c r="C426" s="20">
        <v>652</v>
      </c>
      <c r="D426" s="19">
        <v>9804</v>
      </c>
      <c r="E426" s="22">
        <v>43.088999999999999</v>
      </c>
      <c r="F426" s="22">
        <v>-73.033000000000001</v>
      </c>
      <c r="G426" s="15" t="s">
        <v>1129</v>
      </c>
      <c r="H426" s="15" t="s">
        <v>2539</v>
      </c>
      <c r="I426" s="17" t="s">
        <v>1216</v>
      </c>
      <c r="J426" s="12" t="s">
        <v>790</v>
      </c>
      <c r="K426" s="13">
        <v>58</v>
      </c>
      <c r="L426" s="11">
        <v>58</v>
      </c>
      <c r="M426" s="52">
        <v>39709</v>
      </c>
      <c r="N426" s="11">
        <v>11</v>
      </c>
      <c r="O426" s="11">
        <v>11</v>
      </c>
      <c r="P426" s="11">
        <v>5.5454545454545503</v>
      </c>
      <c r="Q426" s="11">
        <v>5.5454545454545503</v>
      </c>
      <c r="R426" s="11">
        <v>18.392192019243598</v>
      </c>
      <c r="S426" s="11">
        <v>18.392192019243598</v>
      </c>
      <c r="T426" s="11">
        <v>55.454545454545503</v>
      </c>
      <c r="U426" s="11">
        <v>1.67201745629487</v>
      </c>
      <c r="V426" s="11">
        <v>6.3991416309012896</v>
      </c>
      <c r="W426" s="11">
        <v>6.3991416309012896</v>
      </c>
      <c r="X426" s="11">
        <v>21.223551770042501</v>
      </c>
      <c r="Y426" s="11">
        <v>21.223551770042501</v>
      </c>
      <c r="Z426" s="11">
        <v>63.991416309012898</v>
      </c>
      <c r="AA426" s="11">
        <v>1</v>
      </c>
      <c r="AB426" s="11">
        <v>0</v>
      </c>
      <c r="AC426" s="11">
        <v>116.5</v>
      </c>
      <c r="AD426" s="11"/>
      <c r="AE426" s="11"/>
      <c r="AF426" s="11">
        <v>2</v>
      </c>
      <c r="AG426" s="67">
        <v>11</v>
      </c>
      <c r="AH426" s="67">
        <v>11</v>
      </c>
      <c r="AI426" s="67">
        <v>5.6363636363636367</v>
      </c>
      <c r="AJ426" s="67">
        <v>5.6363636363636367</v>
      </c>
      <c r="AK426" s="67">
        <v>18.693703363821346</v>
      </c>
      <c r="AL426" s="67">
        <v>18.693703363821346</v>
      </c>
      <c r="AM426" s="67">
        <v>56.363636363636374</v>
      </c>
      <c r="AN426" s="67">
        <v>1.6994275785292132</v>
      </c>
      <c r="AO426" s="67">
        <v>5.6437768240343349</v>
      </c>
      <c r="AP426" s="67">
        <v>5.6437768240343349</v>
      </c>
      <c r="AQ426" s="67">
        <v>18.71829012582554</v>
      </c>
      <c r="AR426" s="67">
        <v>18.71829012582554</v>
      </c>
      <c r="AS426" s="67">
        <v>56.437768240343345</v>
      </c>
      <c r="AT426" s="67">
        <v>1</v>
      </c>
      <c r="AU426" s="67">
        <v>0</v>
      </c>
      <c r="AV426" s="67">
        <v>116.5</v>
      </c>
      <c r="AW426" s="67">
        <v>57.409125879795688</v>
      </c>
      <c r="AX426" s="67">
        <v>0</v>
      </c>
      <c r="AY426" s="67">
        <v>3</v>
      </c>
      <c r="AZ426" s="13" t="s">
        <v>2110</v>
      </c>
      <c r="BA426" s="13" t="s">
        <v>2110</v>
      </c>
      <c r="BB426" s="13" t="s">
        <v>2109</v>
      </c>
      <c r="BC426" s="13" t="s">
        <v>2109</v>
      </c>
      <c r="BD426" s="37">
        <v>685030</v>
      </c>
      <c r="BE426" s="36" t="s">
        <v>1411</v>
      </c>
      <c r="BF426" s="36" t="s">
        <v>1946</v>
      </c>
      <c r="BG426" s="36" t="s">
        <v>1947</v>
      </c>
      <c r="BH426" s="36" t="s">
        <v>1764</v>
      </c>
      <c r="BI426" s="36" t="s">
        <v>1498</v>
      </c>
      <c r="BJ426" s="36" t="s">
        <v>1499</v>
      </c>
      <c r="BK426" s="36" t="s">
        <v>1518</v>
      </c>
      <c r="BL426" s="36" t="s">
        <v>1519</v>
      </c>
      <c r="BM426" s="36" t="s">
        <v>1502</v>
      </c>
      <c r="BN426" s="36" t="s">
        <v>1503</v>
      </c>
      <c r="BO426" s="36" t="s">
        <v>1520</v>
      </c>
      <c r="BP426" s="36" t="s">
        <v>1521</v>
      </c>
      <c r="BQ426" s="36" t="s">
        <v>1522</v>
      </c>
      <c r="BR426" s="36" t="s">
        <v>1523</v>
      </c>
      <c r="BS426" s="36" t="s">
        <v>1524</v>
      </c>
      <c r="BT426" s="36" t="s">
        <v>1767</v>
      </c>
      <c r="BU426" s="36" t="s">
        <v>1768</v>
      </c>
      <c r="BV426" s="36" t="s">
        <v>1838</v>
      </c>
      <c r="BW426" s="36" t="s">
        <v>2065</v>
      </c>
      <c r="BX426" s="36" t="s">
        <v>1948</v>
      </c>
      <c r="BY426" s="36" t="s">
        <v>1840</v>
      </c>
      <c r="BZ426" s="36" t="s">
        <v>1841</v>
      </c>
    </row>
    <row r="427" spans="1:78" ht="28.8" hidden="1" x14ac:dyDescent="0.3">
      <c r="A427" s="12" t="s">
        <v>791</v>
      </c>
      <c r="B427" s="11" t="s">
        <v>1411</v>
      </c>
      <c r="C427" s="20">
        <v>653</v>
      </c>
      <c r="D427" s="19">
        <v>9804</v>
      </c>
      <c r="E427" s="22">
        <v>43.088999999999999</v>
      </c>
      <c r="F427" s="22">
        <v>-73.033000000000001</v>
      </c>
      <c r="G427" s="15" t="s">
        <v>1129</v>
      </c>
      <c r="H427" s="15" t="s">
        <v>2539</v>
      </c>
      <c r="I427" s="17" t="s">
        <v>1216</v>
      </c>
      <c r="J427" s="12" t="s">
        <v>792</v>
      </c>
      <c r="K427" s="13">
        <v>58</v>
      </c>
      <c r="L427" s="11">
        <v>58</v>
      </c>
      <c r="M427" s="52">
        <v>39709</v>
      </c>
      <c r="N427" s="11">
        <v>7</v>
      </c>
      <c r="O427" s="11">
        <v>7</v>
      </c>
      <c r="P427" s="11">
        <v>6</v>
      </c>
      <c r="Q427" s="11">
        <v>6</v>
      </c>
      <c r="R427" s="11">
        <v>15.8745078663875</v>
      </c>
      <c r="S427" s="11">
        <v>15.8745078663875</v>
      </c>
      <c r="T427" s="11">
        <v>60</v>
      </c>
      <c r="U427" s="11">
        <v>2.2677868380553599</v>
      </c>
      <c r="V427" s="11">
        <v>6.63592233009709</v>
      </c>
      <c r="W427" s="11">
        <v>6.63592233009709</v>
      </c>
      <c r="X427" s="11">
        <v>17.5570002049772</v>
      </c>
      <c r="Y427" s="11">
        <v>17.5570002049772</v>
      </c>
      <c r="Z427" s="11">
        <v>66.359223300970896</v>
      </c>
      <c r="AA427" s="11">
        <v>1</v>
      </c>
      <c r="AB427" s="11">
        <v>0</v>
      </c>
      <c r="AC427" s="11">
        <v>103</v>
      </c>
      <c r="AD427" s="11"/>
      <c r="AE427" s="11"/>
      <c r="AF427" s="11">
        <v>1</v>
      </c>
      <c r="AG427" s="67">
        <v>7</v>
      </c>
      <c r="AH427" s="67">
        <v>7</v>
      </c>
      <c r="AI427" s="67">
        <v>5.7142857142857144</v>
      </c>
      <c r="AJ427" s="67">
        <v>5.7142857142857144</v>
      </c>
      <c r="AK427" s="67">
        <v>15.118578920369091</v>
      </c>
      <c r="AL427" s="67">
        <v>15.118578920369091</v>
      </c>
      <c r="AM427" s="67">
        <v>57.142857142857139</v>
      </c>
      <c r="AN427" s="67">
        <v>2.1597969886241555</v>
      </c>
      <c r="AO427" s="67">
        <v>6.150485436893204</v>
      </c>
      <c r="AP427" s="67">
        <v>6.150485436893204</v>
      </c>
      <c r="AQ427" s="67">
        <v>16.272654908343867</v>
      </c>
      <c r="AR427" s="67">
        <v>16.272654908343867</v>
      </c>
      <c r="AS427" s="67">
        <v>61.504854368932037</v>
      </c>
      <c r="AT427" s="67">
        <v>1</v>
      </c>
      <c r="AU427" s="67">
        <v>0</v>
      </c>
      <c r="AV427" s="67">
        <v>103</v>
      </c>
      <c r="AW427" s="67">
        <v>55.210172922882379</v>
      </c>
      <c r="AX427" s="67">
        <v>0</v>
      </c>
      <c r="AY427" s="67">
        <v>2</v>
      </c>
      <c r="AZ427" s="13" t="s">
        <v>2110</v>
      </c>
      <c r="BA427" s="13" t="s">
        <v>2110</v>
      </c>
      <c r="BB427" s="13" t="s">
        <v>2109</v>
      </c>
      <c r="BC427" s="13" t="s">
        <v>2109</v>
      </c>
      <c r="BD427" s="37">
        <v>685030</v>
      </c>
      <c r="BE427" s="36" t="s">
        <v>1411</v>
      </c>
      <c r="BF427" s="36" t="s">
        <v>1946</v>
      </c>
      <c r="BG427" s="36" t="s">
        <v>1947</v>
      </c>
      <c r="BH427" s="36" t="s">
        <v>1764</v>
      </c>
      <c r="BI427" s="36" t="s">
        <v>1498</v>
      </c>
      <c r="BJ427" s="36" t="s">
        <v>1499</v>
      </c>
      <c r="BK427" s="36" t="s">
        <v>1518</v>
      </c>
      <c r="BL427" s="36" t="s">
        <v>1519</v>
      </c>
      <c r="BM427" s="36" t="s">
        <v>1502</v>
      </c>
      <c r="BN427" s="36" t="s">
        <v>1503</v>
      </c>
      <c r="BO427" s="36" t="s">
        <v>1520</v>
      </c>
      <c r="BP427" s="36" t="s">
        <v>1521</v>
      </c>
      <c r="BQ427" s="36" t="s">
        <v>1522</v>
      </c>
      <c r="BR427" s="36" t="s">
        <v>1523</v>
      </c>
      <c r="BS427" s="36" t="s">
        <v>1524</v>
      </c>
      <c r="BT427" s="36" t="s">
        <v>1767</v>
      </c>
      <c r="BU427" s="36" t="s">
        <v>1768</v>
      </c>
      <c r="BV427" s="36" t="s">
        <v>1838</v>
      </c>
      <c r="BW427" s="36" t="s">
        <v>2065</v>
      </c>
      <c r="BX427" s="36" t="s">
        <v>1948</v>
      </c>
      <c r="BY427" s="36" t="s">
        <v>1840</v>
      </c>
      <c r="BZ427" s="36" t="s">
        <v>1841</v>
      </c>
    </row>
    <row r="428" spans="1:78" hidden="1" x14ac:dyDescent="0.3">
      <c r="A428" s="12" t="s">
        <v>793</v>
      </c>
      <c r="B428" s="11" t="s">
        <v>1411</v>
      </c>
      <c r="C428" s="20">
        <v>654</v>
      </c>
      <c r="D428" s="14">
        <v>9806</v>
      </c>
      <c r="E428" s="22">
        <v>43.078000000000003</v>
      </c>
      <c r="F428" s="22">
        <v>-73.023399999999995</v>
      </c>
      <c r="G428" s="15" t="s">
        <v>1129</v>
      </c>
      <c r="H428" s="15" t="s">
        <v>2539</v>
      </c>
      <c r="I428" s="17" t="s">
        <v>1219</v>
      </c>
      <c r="J428" s="12" t="s">
        <v>794</v>
      </c>
      <c r="K428" s="13">
        <v>58</v>
      </c>
      <c r="L428" s="11">
        <v>58</v>
      </c>
      <c r="M428" s="52">
        <v>39708</v>
      </c>
      <c r="N428" s="11">
        <v>9</v>
      </c>
      <c r="O428" s="11">
        <v>9</v>
      </c>
      <c r="P428" s="11">
        <v>7</v>
      </c>
      <c r="Q428" s="11">
        <v>7</v>
      </c>
      <c r="R428" s="11">
        <v>21</v>
      </c>
      <c r="S428" s="11">
        <v>21</v>
      </c>
      <c r="T428" s="11">
        <v>70</v>
      </c>
      <c r="U428" s="11">
        <v>2.3333333333333299</v>
      </c>
      <c r="V428" s="11">
        <v>6.5</v>
      </c>
      <c r="W428" s="11">
        <v>6.5</v>
      </c>
      <c r="X428" s="11">
        <v>19.5</v>
      </c>
      <c r="Y428" s="11">
        <v>19.5</v>
      </c>
      <c r="Z428" s="11">
        <v>65</v>
      </c>
      <c r="AA428" s="11">
        <v>1</v>
      </c>
      <c r="AB428" s="11">
        <v>0</v>
      </c>
      <c r="AC428" s="11">
        <v>109</v>
      </c>
      <c r="AD428" s="11"/>
      <c r="AE428" s="11"/>
      <c r="AF428" s="11">
        <v>0</v>
      </c>
      <c r="AG428" s="67">
        <v>9</v>
      </c>
      <c r="AH428" s="67">
        <v>9</v>
      </c>
      <c r="AI428" s="67">
        <v>7.1111111111111107</v>
      </c>
      <c r="AJ428" s="67">
        <v>7.1111111111111107</v>
      </c>
      <c r="AK428" s="67">
        <v>21.333333333333332</v>
      </c>
      <c r="AL428" s="67">
        <v>21.333333333333332</v>
      </c>
      <c r="AM428" s="67">
        <v>71.1111111111111</v>
      </c>
      <c r="AN428" s="67">
        <v>2.3703703703703702</v>
      </c>
      <c r="AO428" s="67">
        <v>6.1513761467889907</v>
      </c>
      <c r="AP428" s="67">
        <v>6.1513761467889907</v>
      </c>
      <c r="AQ428" s="67">
        <v>18.454128440366972</v>
      </c>
      <c r="AR428" s="67">
        <v>18.454128440366972</v>
      </c>
      <c r="AS428" s="67">
        <v>61.513761467889907</v>
      </c>
      <c r="AT428" s="67">
        <v>1</v>
      </c>
      <c r="AU428" s="67">
        <v>0</v>
      </c>
      <c r="AV428" s="67">
        <v>109</v>
      </c>
      <c r="AW428" s="67">
        <v>60.744141653501842</v>
      </c>
      <c r="AX428" s="67">
        <v>0</v>
      </c>
      <c r="AY428" s="67">
        <v>1</v>
      </c>
      <c r="AZ428" s="13" t="s">
        <v>2110</v>
      </c>
      <c r="BA428" s="13" t="s">
        <v>2109</v>
      </c>
      <c r="BB428" s="13" t="s">
        <v>2109</v>
      </c>
      <c r="BC428" s="13" t="s">
        <v>2109</v>
      </c>
      <c r="BD428" s="37">
        <v>685030</v>
      </c>
      <c r="BE428" s="36" t="s">
        <v>1411</v>
      </c>
      <c r="BF428" s="36" t="s">
        <v>1946</v>
      </c>
      <c r="BG428" s="36" t="s">
        <v>1947</v>
      </c>
      <c r="BH428" s="36" t="s">
        <v>1764</v>
      </c>
      <c r="BI428" s="36" t="s">
        <v>1498</v>
      </c>
      <c r="BJ428" s="36" t="s">
        <v>1499</v>
      </c>
      <c r="BK428" s="36" t="s">
        <v>1518</v>
      </c>
      <c r="BL428" s="36" t="s">
        <v>1519</v>
      </c>
      <c r="BM428" s="36" t="s">
        <v>1502</v>
      </c>
      <c r="BN428" s="36" t="s">
        <v>1503</v>
      </c>
      <c r="BO428" s="36" t="s">
        <v>1520</v>
      </c>
      <c r="BP428" s="36" t="s">
        <v>1521</v>
      </c>
      <c r="BQ428" s="36" t="s">
        <v>1522</v>
      </c>
      <c r="BR428" s="36" t="s">
        <v>1523</v>
      </c>
      <c r="BS428" s="36" t="s">
        <v>1524</v>
      </c>
      <c r="BT428" s="36" t="s">
        <v>1767</v>
      </c>
      <c r="BU428" s="36" t="s">
        <v>1768</v>
      </c>
      <c r="BV428" s="36" t="s">
        <v>1838</v>
      </c>
      <c r="BW428" s="36" t="s">
        <v>2065</v>
      </c>
      <c r="BX428" s="36" t="s">
        <v>1948</v>
      </c>
      <c r="BY428" s="36" t="s">
        <v>1840</v>
      </c>
      <c r="BZ428" s="36" t="s">
        <v>1841</v>
      </c>
    </row>
    <row r="429" spans="1:78" hidden="1" x14ac:dyDescent="0.3">
      <c r="A429" s="12" t="s">
        <v>795</v>
      </c>
      <c r="B429" s="11" t="s">
        <v>1410</v>
      </c>
      <c r="C429" s="20">
        <v>655</v>
      </c>
      <c r="D429" s="7">
        <v>905</v>
      </c>
      <c r="E429" s="22">
        <v>42.732394999999997</v>
      </c>
      <c r="F429" s="22">
        <v>-72.504351999999997</v>
      </c>
      <c r="G429" s="15" t="s">
        <v>1129</v>
      </c>
      <c r="H429" s="15" t="s">
        <v>2539</v>
      </c>
      <c r="I429" s="17" t="s">
        <v>1219</v>
      </c>
      <c r="J429" s="12" t="s">
        <v>796</v>
      </c>
      <c r="K429" s="29">
        <v>1</v>
      </c>
      <c r="L429" s="11">
        <v>58</v>
      </c>
      <c r="M429" s="52">
        <v>39695</v>
      </c>
      <c r="N429" s="11">
        <v>9</v>
      </c>
      <c r="O429" s="11">
        <v>9</v>
      </c>
      <c r="P429" s="11">
        <v>7.2222222222222197</v>
      </c>
      <c r="Q429" s="11">
        <v>7.2222222222222197</v>
      </c>
      <c r="R429" s="11">
        <v>21.6666666666667</v>
      </c>
      <c r="S429" s="11">
        <v>21.6666666666667</v>
      </c>
      <c r="T429" s="11">
        <v>72.2222222222222</v>
      </c>
      <c r="U429" s="11">
        <v>2.4074074074074101</v>
      </c>
      <c r="V429" s="11">
        <v>6.4619047619047603</v>
      </c>
      <c r="W429" s="11">
        <v>6.4619047619047603</v>
      </c>
      <c r="X429" s="11">
        <v>19.3857142857143</v>
      </c>
      <c r="Y429" s="11">
        <v>19.3857142857143</v>
      </c>
      <c r="Z429" s="11">
        <v>64.619047619047606</v>
      </c>
      <c r="AA429" s="11">
        <v>1</v>
      </c>
      <c r="AB429" s="11">
        <v>0</v>
      </c>
      <c r="AC429" s="11">
        <v>105</v>
      </c>
      <c r="AD429" s="11"/>
      <c r="AE429" s="11"/>
      <c r="AF429" s="11">
        <v>0</v>
      </c>
      <c r="AG429" s="67">
        <v>9</v>
      </c>
      <c r="AH429" s="67">
        <v>9</v>
      </c>
      <c r="AI429" s="67">
        <v>7.5555555555555554</v>
      </c>
      <c r="AJ429" s="67">
        <v>7.5555555555555554</v>
      </c>
      <c r="AK429" s="67">
        <v>22.666666666666664</v>
      </c>
      <c r="AL429" s="67">
        <v>22.666666666666664</v>
      </c>
      <c r="AM429" s="67">
        <v>75.555555555555557</v>
      </c>
      <c r="AN429" s="67">
        <v>2.5185185185185186</v>
      </c>
      <c r="AO429" s="67">
        <v>5.8476190476190473</v>
      </c>
      <c r="AP429" s="67">
        <v>5.8476190476190473</v>
      </c>
      <c r="AQ429" s="67">
        <v>17.542857142857141</v>
      </c>
      <c r="AR429" s="67">
        <v>17.542857142857141</v>
      </c>
      <c r="AS429" s="67">
        <v>58.476190476190467</v>
      </c>
      <c r="AT429" s="67">
        <v>1</v>
      </c>
      <c r="AU429" s="67">
        <v>0</v>
      </c>
      <c r="AV429" s="67">
        <v>105</v>
      </c>
      <c r="AW429" s="67">
        <v>61.797327540810947</v>
      </c>
      <c r="AX429" s="67">
        <v>0</v>
      </c>
      <c r="AY429" s="67">
        <v>1</v>
      </c>
      <c r="AZ429" s="29" t="s">
        <v>2111</v>
      </c>
      <c r="BA429" s="29" t="s">
        <v>2109</v>
      </c>
      <c r="BB429" s="29" t="s">
        <v>2110</v>
      </c>
      <c r="BC429" s="29" t="s">
        <v>2110</v>
      </c>
      <c r="BD429" s="37">
        <v>688461</v>
      </c>
      <c r="BE429" s="36" t="s">
        <v>1410</v>
      </c>
      <c r="BF429" s="36" t="s">
        <v>1949</v>
      </c>
      <c r="BG429" s="36" t="s">
        <v>1950</v>
      </c>
      <c r="BH429" s="36" t="s">
        <v>1764</v>
      </c>
      <c r="BI429" s="36" t="s">
        <v>1498</v>
      </c>
      <c r="BJ429" s="36" t="s">
        <v>1499</v>
      </c>
      <c r="BK429" s="36" t="s">
        <v>1518</v>
      </c>
      <c r="BL429" s="36" t="s">
        <v>1519</v>
      </c>
      <c r="BM429" s="36" t="s">
        <v>1502</v>
      </c>
      <c r="BN429" s="36" t="s">
        <v>1503</v>
      </c>
      <c r="BO429" s="36" t="s">
        <v>1520</v>
      </c>
      <c r="BP429" s="36" t="s">
        <v>1521</v>
      </c>
      <c r="BQ429" s="36" t="s">
        <v>1522</v>
      </c>
      <c r="BR429" s="36" t="s">
        <v>1523</v>
      </c>
      <c r="BS429" s="36" t="s">
        <v>1524</v>
      </c>
      <c r="BT429" s="36" t="s">
        <v>1767</v>
      </c>
      <c r="BU429" s="36" t="s">
        <v>1768</v>
      </c>
      <c r="BV429" s="36" t="s">
        <v>1838</v>
      </c>
      <c r="BW429" s="36" t="s">
        <v>2065</v>
      </c>
      <c r="BX429" s="36" t="s">
        <v>1951</v>
      </c>
      <c r="BY429" s="36" t="s">
        <v>1840</v>
      </c>
      <c r="BZ429" s="36" t="s">
        <v>1841</v>
      </c>
    </row>
    <row r="430" spans="1:78" hidden="1" x14ac:dyDescent="0.3">
      <c r="A430" s="12" t="s">
        <v>797</v>
      </c>
      <c r="B430" s="11" t="s">
        <v>1410</v>
      </c>
      <c r="C430" s="20">
        <v>656</v>
      </c>
      <c r="D430" s="19">
        <v>905</v>
      </c>
      <c r="E430" s="8">
        <v>43.437600000000003</v>
      </c>
      <c r="F430" s="8">
        <v>-73.200299999999999</v>
      </c>
      <c r="G430" s="15" t="s">
        <v>1129</v>
      </c>
      <c r="H430" s="15" t="s">
        <v>2539</v>
      </c>
      <c r="I430" s="17" t="s">
        <v>1216</v>
      </c>
      <c r="J430" s="12" t="s">
        <v>798</v>
      </c>
      <c r="K430" s="29">
        <v>1</v>
      </c>
      <c r="L430" s="11">
        <v>58</v>
      </c>
      <c r="M430" s="52">
        <v>39695</v>
      </c>
      <c r="N430" s="11">
        <v>13</v>
      </c>
      <c r="O430" s="11">
        <v>13</v>
      </c>
      <c r="P430" s="11">
        <v>6.9230769230769198</v>
      </c>
      <c r="Q430" s="11">
        <v>6.9230769230769198</v>
      </c>
      <c r="R430" s="11">
        <v>24.961508830135301</v>
      </c>
      <c r="S430" s="11">
        <v>24.961508830135301</v>
      </c>
      <c r="T430" s="11">
        <v>69.230769230769198</v>
      </c>
      <c r="U430" s="11">
        <v>1.92011606385656</v>
      </c>
      <c r="V430" s="11">
        <v>6.5979899497487402</v>
      </c>
      <c r="W430" s="11">
        <v>6.5979899497487402</v>
      </c>
      <c r="X430" s="11">
        <v>23.7893910788152</v>
      </c>
      <c r="Y430" s="11">
        <v>23.7893910788152</v>
      </c>
      <c r="Z430" s="11">
        <v>65.979899497487395</v>
      </c>
      <c r="AA430" s="11">
        <v>1</v>
      </c>
      <c r="AB430" s="11">
        <v>0</v>
      </c>
      <c r="AC430" s="11">
        <v>99.5</v>
      </c>
      <c r="AD430" s="11"/>
      <c r="AE430" s="11"/>
      <c r="AF430" s="11">
        <v>0</v>
      </c>
      <c r="AG430" s="67">
        <v>13</v>
      </c>
      <c r="AH430" s="67">
        <v>13</v>
      </c>
      <c r="AI430" s="67">
        <v>7.1538461538461542</v>
      </c>
      <c r="AJ430" s="67">
        <v>7.1538461538461542</v>
      </c>
      <c r="AK430" s="67">
        <v>25.793559124473155</v>
      </c>
      <c r="AL430" s="67">
        <v>25.793559124473155</v>
      </c>
      <c r="AM430" s="67">
        <v>71.538461538461533</v>
      </c>
      <c r="AN430" s="67">
        <v>1.9841199326517813</v>
      </c>
      <c r="AO430" s="67">
        <v>6.5929648241206031</v>
      </c>
      <c r="AP430" s="67">
        <v>6.5929648241206031</v>
      </c>
      <c r="AQ430" s="67">
        <v>23.771272730697255</v>
      </c>
      <c r="AR430" s="67">
        <v>23.771272730697255</v>
      </c>
      <c r="AS430" s="67">
        <v>65.929648241206024</v>
      </c>
      <c r="AT430" s="67">
        <v>1</v>
      </c>
      <c r="AU430" s="67">
        <v>0</v>
      </c>
      <c r="AV430" s="67">
        <v>99.5</v>
      </c>
      <c r="AW430" s="67">
        <v>64.267226796582264</v>
      </c>
      <c r="AX430" s="67">
        <v>0</v>
      </c>
      <c r="AY430" s="67">
        <v>1</v>
      </c>
      <c r="AZ430" s="29" t="s">
        <v>2111</v>
      </c>
      <c r="BA430" s="29" t="s">
        <v>2109</v>
      </c>
      <c r="BB430" s="29" t="s">
        <v>2110</v>
      </c>
      <c r="BC430" s="29" t="s">
        <v>2110</v>
      </c>
      <c r="BD430" s="37">
        <v>688461</v>
      </c>
      <c r="BE430" s="36" t="s">
        <v>1410</v>
      </c>
      <c r="BF430" s="36" t="s">
        <v>1949</v>
      </c>
      <c r="BG430" s="36" t="s">
        <v>1950</v>
      </c>
      <c r="BH430" s="36" t="s">
        <v>1764</v>
      </c>
      <c r="BI430" s="36" t="s">
        <v>1498</v>
      </c>
      <c r="BJ430" s="36" t="s">
        <v>1499</v>
      </c>
      <c r="BK430" s="36" t="s">
        <v>1518</v>
      </c>
      <c r="BL430" s="36" t="s">
        <v>1519</v>
      </c>
      <c r="BM430" s="36" t="s">
        <v>1502</v>
      </c>
      <c r="BN430" s="36" t="s">
        <v>1503</v>
      </c>
      <c r="BO430" s="36" t="s">
        <v>1520</v>
      </c>
      <c r="BP430" s="36" t="s">
        <v>1521</v>
      </c>
      <c r="BQ430" s="36" t="s">
        <v>1522</v>
      </c>
      <c r="BR430" s="36" t="s">
        <v>1523</v>
      </c>
      <c r="BS430" s="36" t="s">
        <v>1524</v>
      </c>
      <c r="BT430" s="36" t="s">
        <v>1767</v>
      </c>
      <c r="BU430" s="36" t="s">
        <v>1768</v>
      </c>
      <c r="BV430" s="36" t="s">
        <v>1838</v>
      </c>
      <c r="BW430" s="36" t="s">
        <v>2065</v>
      </c>
      <c r="BX430" s="36" t="s">
        <v>1951</v>
      </c>
      <c r="BY430" s="36" t="s">
        <v>1840</v>
      </c>
      <c r="BZ430" s="36" t="s">
        <v>1841</v>
      </c>
    </row>
    <row r="431" spans="1:78" ht="28.8" hidden="1" x14ac:dyDescent="0.3">
      <c r="A431" s="12" t="s">
        <v>799</v>
      </c>
      <c r="B431" s="11" t="s">
        <v>1411</v>
      </c>
      <c r="C431" s="20">
        <v>657</v>
      </c>
      <c r="D431" s="19">
        <v>3063</v>
      </c>
      <c r="E431" s="22">
        <v>44.810099999999998</v>
      </c>
      <c r="F431" s="22">
        <v>-71.849100000000007</v>
      </c>
      <c r="G431" s="15" t="s">
        <v>1129</v>
      </c>
      <c r="H431" s="15" t="s">
        <v>2539</v>
      </c>
      <c r="I431" s="17" t="s">
        <v>1216</v>
      </c>
      <c r="J431" s="12" t="s">
        <v>800</v>
      </c>
      <c r="K431" s="13">
        <v>58</v>
      </c>
      <c r="L431" s="11">
        <v>58</v>
      </c>
      <c r="M431" s="52">
        <v>39703</v>
      </c>
      <c r="N431" s="11">
        <v>10</v>
      </c>
      <c r="O431" s="11">
        <v>10</v>
      </c>
      <c r="P431" s="11">
        <v>6.3</v>
      </c>
      <c r="Q431" s="11">
        <v>6.3</v>
      </c>
      <c r="R431" s="11">
        <v>19.922349259060798</v>
      </c>
      <c r="S431" s="11">
        <v>19.922349259060798</v>
      </c>
      <c r="T431" s="11">
        <v>63</v>
      </c>
      <c r="U431" s="11">
        <v>1.9922349259060801</v>
      </c>
      <c r="V431" s="11">
        <v>6.6631908303905796</v>
      </c>
      <c r="W431" s="11">
        <v>6.6631908303905796</v>
      </c>
      <c r="X431" s="11">
        <v>21.070859508382899</v>
      </c>
      <c r="Y431" s="11">
        <v>21.070859508382899</v>
      </c>
      <c r="Z431" s="11">
        <v>66.631908303905803</v>
      </c>
      <c r="AA431" s="11">
        <v>1</v>
      </c>
      <c r="AB431" s="11">
        <v>0</v>
      </c>
      <c r="AC431" s="11">
        <v>95.899999618530302</v>
      </c>
      <c r="AD431" s="11"/>
      <c r="AE431" s="11"/>
      <c r="AF431" s="11">
        <v>0</v>
      </c>
      <c r="AG431" s="67">
        <v>10</v>
      </c>
      <c r="AH431" s="67">
        <v>10</v>
      </c>
      <c r="AI431" s="67">
        <v>6.2</v>
      </c>
      <c r="AJ431" s="67">
        <v>6.2</v>
      </c>
      <c r="AK431" s="67">
        <v>19.606121493043954</v>
      </c>
      <c r="AL431" s="67">
        <v>19.606121493043954</v>
      </c>
      <c r="AM431" s="67">
        <v>62</v>
      </c>
      <c r="AN431" s="67">
        <v>1.9606121493043951</v>
      </c>
      <c r="AO431" s="67">
        <v>6.1532846800981531</v>
      </c>
      <c r="AP431" s="67">
        <v>6.1532846800981531</v>
      </c>
      <c r="AQ431" s="67">
        <v>19.458394680530724</v>
      </c>
      <c r="AR431" s="67">
        <v>19.458394680530724</v>
      </c>
      <c r="AS431" s="67">
        <v>61.532846800981531</v>
      </c>
      <c r="AT431" s="67">
        <v>1</v>
      </c>
      <c r="AU431" s="67">
        <v>0</v>
      </c>
      <c r="AV431" s="67">
        <v>95.899999618530273</v>
      </c>
      <c r="AW431" s="67">
        <v>58.754835302562363</v>
      </c>
      <c r="AX431" s="67">
        <v>0</v>
      </c>
      <c r="AY431" s="67">
        <v>2</v>
      </c>
      <c r="AZ431" s="13">
        <v>0</v>
      </c>
      <c r="BA431" s="13" t="s">
        <v>2111</v>
      </c>
      <c r="BB431" s="13">
        <v>0</v>
      </c>
      <c r="BC431" s="13" t="s">
        <v>2111</v>
      </c>
      <c r="BD431" s="37">
        <v>685030</v>
      </c>
      <c r="BE431" s="36" t="s">
        <v>1411</v>
      </c>
      <c r="BF431" s="36" t="s">
        <v>1946</v>
      </c>
      <c r="BG431" s="36" t="s">
        <v>1947</v>
      </c>
      <c r="BH431" s="36" t="s">
        <v>1764</v>
      </c>
      <c r="BI431" s="36" t="s">
        <v>1498</v>
      </c>
      <c r="BJ431" s="36" t="s">
        <v>1499</v>
      </c>
      <c r="BK431" s="36" t="s">
        <v>1518</v>
      </c>
      <c r="BL431" s="36" t="s">
        <v>1519</v>
      </c>
      <c r="BM431" s="36" t="s">
        <v>1502</v>
      </c>
      <c r="BN431" s="36" t="s">
        <v>1503</v>
      </c>
      <c r="BO431" s="36" t="s">
        <v>1520</v>
      </c>
      <c r="BP431" s="36" t="s">
        <v>1521</v>
      </c>
      <c r="BQ431" s="36" t="s">
        <v>1522</v>
      </c>
      <c r="BR431" s="36" t="s">
        <v>1523</v>
      </c>
      <c r="BS431" s="36" t="s">
        <v>1524</v>
      </c>
      <c r="BT431" s="36" t="s">
        <v>1767</v>
      </c>
      <c r="BU431" s="36" t="s">
        <v>1768</v>
      </c>
      <c r="BV431" s="36" t="s">
        <v>1838</v>
      </c>
      <c r="BW431" s="36" t="s">
        <v>2065</v>
      </c>
      <c r="BX431" s="36" t="s">
        <v>1948</v>
      </c>
      <c r="BY431" s="36" t="s">
        <v>1840</v>
      </c>
      <c r="BZ431" s="36" t="s">
        <v>1841</v>
      </c>
    </row>
    <row r="432" spans="1:78" hidden="1" x14ac:dyDescent="0.3">
      <c r="A432" s="12" t="s">
        <v>801</v>
      </c>
      <c r="B432" s="11" t="s">
        <v>1415</v>
      </c>
      <c r="C432" s="20">
        <v>658</v>
      </c>
      <c r="D432" s="19">
        <v>5690</v>
      </c>
      <c r="E432" s="8">
        <v>44.942100000000003</v>
      </c>
      <c r="F432" s="8">
        <v>-73.188400000000001</v>
      </c>
      <c r="G432" s="15" t="s">
        <v>1129</v>
      </c>
      <c r="H432" s="15" t="s">
        <v>2539</v>
      </c>
      <c r="I432" s="17" t="s">
        <v>1209</v>
      </c>
      <c r="J432" s="12" t="s">
        <v>802</v>
      </c>
      <c r="K432" s="29">
        <v>1</v>
      </c>
      <c r="L432" s="11">
        <v>83</v>
      </c>
      <c r="M432" s="52">
        <v>39673</v>
      </c>
      <c r="N432" s="11">
        <v>10</v>
      </c>
      <c r="O432" s="11">
        <v>10</v>
      </c>
      <c r="P432" s="11">
        <v>6.2</v>
      </c>
      <c r="Q432" s="11">
        <v>6.2</v>
      </c>
      <c r="R432" s="11">
        <v>19.606121493044</v>
      </c>
      <c r="S432" s="11">
        <v>19.606121493044</v>
      </c>
      <c r="T432" s="11">
        <v>62</v>
      </c>
      <c r="U432" s="11">
        <v>1.9606121493044</v>
      </c>
      <c r="V432" s="11">
        <v>6.9811219036055503</v>
      </c>
      <c r="W432" s="11">
        <v>6.9811219036055503</v>
      </c>
      <c r="X432" s="11">
        <v>22.076245838683999</v>
      </c>
      <c r="Y432" s="11">
        <v>22.076245838683999</v>
      </c>
      <c r="Z432" s="11">
        <v>69.811219036055505</v>
      </c>
      <c r="AA432" s="11">
        <v>1</v>
      </c>
      <c r="AB432" s="11">
        <v>0</v>
      </c>
      <c r="AC432" s="11">
        <v>185.39999866485601</v>
      </c>
      <c r="AD432" s="11"/>
      <c r="AE432" s="11"/>
      <c r="AF432" s="11">
        <v>2</v>
      </c>
      <c r="AG432" s="67">
        <v>10</v>
      </c>
      <c r="AH432" s="67">
        <v>10</v>
      </c>
      <c r="AI432" s="67">
        <v>5.7</v>
      </c>
      <c r="AJ432" s="67">
        <v>5.7</v>
      </c>
      <c r="AK432" s="67">
        <v>18.024982662959765</v>
      </c>
      <c r="AL432" s="67">
        <v>18.024982662959765</v>
      </c>
      <c r="AM432" s="67">
        <v>57.000000000000007</v>
      </c>
      <c r="AN432" s="67">
        <v>1.8024982662959761</v>
      </c>
      <c r="AO432" s="67">
        <v>6.4498381837403169</v>
      </c>
      <c r="AP432" s="67">
        <v>6.4498381837403169</v>
      </c>
      <c r="AQ432" s="67">
        <v>20.396179200142999</v>
      </c>
      <c r="AR432" s="67">
        <v>20.396179200142999</v>
      </c>
      <c r="AS432" s="67">
        <v>64.498381837403173</v>
      </c>
      <c r="AT432" s="67">
        <v>1</v>
      </c>
      <c r="AU432" s="67">
        <v>0</v>
      </c>
      <c r="AV432" s="67">
        <v>185.39999866485596</v>
      </c>
      <c r="AW432" s="67">
        <v>56.880910476271538</v>
      </c>
      <c r="AX432" s="67">
        <v>0</v>
      </c>
      <c r="AY432" s="67">
        <v>3</v>
      </c>
      <c r="AZ432" s="29">
        <v>0</v>
      </c>
      <c r="BA432" s="29">
        <v>0</v>
      </c>
      <c r="BB432" s="29">
        <v>0</v>
      </c>
      <c r="BC432" s="29" t="s">
        <v>2109</v>
      </c>
      <c r="BD432" s="37">
        <v>687571</v>
      </c>
      <c r="BE432" s="36" t="s">
        <v>1415</v>
      </c>
      <c r="BF432" s="36" t="s">
        <v>1808</v>
      </c>
      <c r="BG432" s="36" t="s">
        <v>1809</v>
      </c>
      <c r="BH432" s="36" t="s">
        <v>1807</v>
      </c>
      <c r="BI432" s="36" t="s">
        <v>1534</v>
      </c>
      <c r="BJ432" s="36" t="s">
        <v>1535</v>
      </c>
      <c r="BK432" s="36" t="s">
        <v>1554</v>
      </c>
      <c r="BL432" s="36" t="s">
        <v>1555</v>
      </c>
      <c r="BM432" s="36" t="s">
        <v>1538</v>
      </c>
      <c r="BN432" s="36" t="s">
        <v>1539</v>
      </c>
      <c r="BO432" s="36" t="s">
        <v>1556</v>
      </c>
      <c r="BP432" s="36" t="s">
        <v>1557</v>
      </c>
      <c r="BQ432" s="36" t="s">
        <v>1558</v>
      </c>
      <c r="BR432" s="36" t="s">
        <v>1598</v>
      </c>
      <c r="BS432" s="36" t="s">
        <v>1599</v>
      </c>
      <c r="BT432" s="36" t="s">
        <v>1810</v>
      </c>
      <c r="BU432" s="36" t="s">
        <v>1811</v>
      </c>
      <c r="BV432" s="36" t="s">
        <v>1812</v>
      </c>
      <c r="BW432" s="36" t="s">
        <v>2046</v>
      </c>
      <c r="BX432" s="36" t="s">
        <v>1813</v>
      </c>
      <c r="BY432" s="36" t="s">
        <v>1814</v>
      </c>
      <c r="BZ432" s="36" t="s">
        <v>1815</v>
      </c>
    </row>
    <row r="433" spans="1:78" hidden="1" x14ac:dyDescent="0.3">
      <c r="A433" s="12" t="s">
        <v>803</v>
      </c>
      <c r="B433" s="11" t="s">
        <v>1410</v>
      </c>
      <c r="C433" s="20">
        <v>659</v>
      </c>
      <c r="D433" s="19">
        <v>7127</v>
      </c>
      <c r="E433" s="8">
        <v>44.949599999999997</v>
      </c>
      <c r="F433" s="8">
        <v>-73.1845</v>
      </c>
      <c r="G433" s="15" t="s">
        <v>1129</v>
      </c>
      <c r="H433" s="15" t="s">
        <v>2539</v>
      </c>
      <c r="I433" s="17" t="s">
        <v>1216</v>
      </c>
      <c r="J433" s="12" t="s">
        <v>804</v>
      </c>
      <c r="K433" s="29">
        <v>1</v>
      </c>
      <c r="L433" s="11">
        <v>83</v>
      </c>
      <c r="M433" s="52">
        <v>39673</v>
      </c>
      <c r="N433" s="11">
        <v>5</v>
      </c>
      <c r="O433" s="11">
        <v>5</v>
      </c>
      <c r="P433" s="11">
        <v>6.6</v>
      </c>
      <c r="Q433" s="11">
        <v>6.6</v>
      </c>
      <c r="R433" s="11">
        <v>14.7580486514986</v>
      </c>
      <c r="S433" s="11">
        <v>14.7580486514986</v>
      </c>
      <c r="T433" s="11">
        <v>66</v>
      </c>
      <c r="U433" s="11">
        <v>2.9516097302997202</v>
      </c>
      <c r="V433" s="11">
        <v>7.93333333333333</v>
      </c>
      <c r="W433" s="11">
        <v>7.93333333333333</v>
      </c>
      <c r="X433" s="11">
        <v>17.739472621498301</v>
      </c>
      <c r="Y433" s="11">
        <v>17.739472621498301</v>
      </c>
      <c r="Z433" s="11">
        <v>79.3333333333333</v>
      </c>
      <c r="AA433" s="11">
        <v>1</v>
      </c>
      <c r="AB433" s="11">
        <v>0</v>
      </c>
      <c r="AC433" s="11">
        <v>120</v>
      </c>
      <c r="AD433" s="11"/>
      <c r="AE433" s="11"/>
      <c r="AF433" s="11">
        <v>0</v>
      </c>
      <c r="AG433" s="67">
        <v>5</v>
      </c>
      <c r="AH433" s="67">
        <v>5</v>
      </c>
      <c r="AI433" s="67">
        <v>5.6</v>
      </c>
      <c r="AJ433" s="67">
        <v>5.6</v>
      </c>
      <c r="AK433" s="67">
        <v>12.521980673998822</v>
      </c>
      <c r="AL433" s="67">
        <v>12.521980673998822</v>
      </c>
      <c r="AM433" s="67">
        <v>55.999999999999993</v>
      </c>
      <c r="AN433" s="67">
        <v>2.5043961347997641</v>
      </c>
      <c r="AO433" s="67">
        <v>6.7333333333333334</v>
      </c>
      <c r="AP433" s="67">
        <v>6.7333333333333334</v>
      </c>
      <c r="AQ433" s="67">
        <v>15.056191048498585</v>
      </c>
      <c r="AR433" s="67">
        <v>15.056191048498585</v>
      </c>
      <c r="AS433" s="67">
        <v>67.333333333333329</v>
      </c>
      <c r="AT433" s="67">
        <v>1</v>
      </c>
      <c r="AU433" s="67">
        <v>0</v>
      </c>
      <c r="AV433" s="67">
        <v>120</v>
      </c>
      <c r="AW433" s="67">
        <v>53.784147451815812</v>
      </c>
      <c r="AX433" s="67">
        <v>0</v>
      </c>
      <c r="AY433" s="67">
        <v>1</v>
      </c>
      <c r="AZ433" s="29">
        <v>0</v>
      </c>
      <c r="BA433" s="29">
        <v>0</v>
      </c>
      <c r="BB433" s="29">
        <v>0</v>
      </c>
      <c r="BC433" s="29" t="s">
        <v>2109</v>
      </c>
      <c r="BD433" s="37">
        <v>688461</v>
      </c>
      <c r="BE433" s="36" t="s">
        <v>1410</v>
      </c>
      <c r="BF433" s="36" t="s">
        <v>1949</v>
      </c>
      <c r="BG433" s="36" t="s">
        <v>1950</v>
      </c>
      <c r="BH433" s="36" t="s">
        <v>1764</v>
      </c>
      <c r="BI433" s="36" t="s">
        <v>1498</v>
      </c>
      <c r="BJ433" s="36" t="s">
        <v>1499</v>
      </c>
      <c r="BK433" s="36" t="s">
        <v>1518</v>
      </c>
      <c r="BL433" s="36" t="s">
        <v>1519</v>
      </c>
      <c r="BM433" s="36" t="s">
        <v>1502</v>
      </c>
      <c r="BN433" s="36" t="s">
        <v>1503</v>
      </c>
      <c r="BO433" s="36" t="s">
        <v>1520</v>
      </c>
      <c r="BP433" s="36" t="s">
        <v>1521</v>
      </c>
      <c r="BQ433" s="36" t="s">
        <v>1522</v>
      </c>
      <c r="BR433" s="36" t="s">
        <v>1523</v>
      </c>
      <c r="BS433" s="36" t="s">
        <v>1524</v>
      </c>
      <c r="BT433" s="36" t="s">
        <v>1767</v>
      </c>
      <c r="BU433" s="36" t="s">
        <v>1768</v>
      </c>
      <c r="BV433" s="36" t="s">
        <v>1838</v>
      </c>
      <c r="BW433" s="36" t="s">
        <v>2065</v>
      </c>
      <c r="BX433" s="36" t="s">
        <v>1951</v>
      </c>
      <c r="BY433" s="36" t="s">
        <v>1840</v>
      </c>
      <c r="BZ433" s="36" t="s">
        <v>1841</v>
      </c>
    </row>
    <row r="434" spans="1:78" hidden="1" x14ac:dyDescent="0.3">
      <c r="A434" s="12" t="s">
        <v>805</v>
      </c>
      <c r="B434" s="11" t="s">
        <v>1410</v>
      </c>
      <c r="C434" s="20">
        <v>660</v>
      </c>
      <c r="D434" s="7">
        <v>7127</v>
      </c>
      <c r="E434" s="8">
        <v>44.949599999999997</v>
      </c>
      <c r="F434" s="8">
        <v>-73.1845</v>
      </c>
      <c r="G434" s="15" t="s">
        <v>1129</v>
      </c>
      <c r="H434" s="15" t="s">
        <v>2539</v>
      </c>
      <c r="I434" s="17" t="s">
        <v>1216</v>
      </c>
      <c r="J434" s="12" t="s">
        <v>479</v>
      </c>
      <c r="K434" s="29">
        <v>1</v>
      </c>
      <c r="L434" s="11">
        <v>83</v>
      </c>
      <c r="M434" s="52">
        <v>39673</v>
      </c>
      <c r="N434" s="11">
        <v>10</v>
      </c>
      <c r="O434" s="11">
        <v>10</v>
      </c>
      <c r="P434" s="11">
        <v>7.4</v>
      </c>
      <c r="Q434" s="11">
        <v>7.4</v>
      </c>
      <c r="R434" s="11">
        <v>23.400854685245999</v>
      </c>
      <c r="S434" s="11">
        <v>23.400854685245999</v>
      </c>
      <c r="T434" s="11">
        <v>74</v>
      </c>
      <c r="U434" s="11">
        <v>2.3400854685246002</v>
      </c>
      <c r="V434" s="11">
        <v>7.0726256983240203</v>
      </c>
      <c r="W434" s="11">
        <v>7.0726256983240203</v>
      </c>
      <c r="X434" s="11">
        <v>22.3656062445428</v>
      </c>
      <c r="Y434" s="11">
        <v>22.3656062445428</v>
      </c>
      <c r="Z434" s="11">
        <v>70.726256983240205</v>
      </c>
      <c r="AA434" s="11">
        <v>1</v>
      </c>
      <c r="AB434" s="11">
        <v>0</v>
      </c>
      <c r="AC434" s="11">
        <v>89.5</v>
      </c>
      <c r="AD434" s="11"/>
      <c r="AE434" s="11"/>
      <c r="AF434" s="11">
        <v>0</v>
      </c>
      <c r="AG434" s="67">
        <v>10</v>
      </c>
      <c r="AH434" s="67">
        <v>10</v>
      </c>
      <c r="AI434" s="67">
        <v>6.7</v>
      </c>
      <c r="AJ434" s="67">
        <v>6.7</v>
      </c>
      <c r="AK434" s="67">
        <v>21.187260323128143</v>
      </c>
      <c r="AL434" s="67">
        <v>21.187260323128143</v>
      </c>
      <c r="AM434" s="67">
        <v>67</v>
      </c>
      <c r="AN434" s="67">
        <v>2.1187260323128139</v>
      </c>
      <c r="AO434" s="67">
        <v>5.5865921787709496</v>
      </c>
      <c r="AP434" s="67">
        <v>5.5865921787709496</v>
      </c>
      <c r="AQ434" s="67">
        <v>17.666355643398767</v>
      </c>
      <c r="AR434" s="67">
        <v>17.666355643398767</v>
      </c>
      <c r="AS434" s="67">
        <v>55.865921787709496</v>
      </c>
      <c r="AT434" s="67">
        <v>1</v>
      </c>
      <c r="AU434" s="67">
        <v>0</v>
      </c>
      <c r="AV434" s="67">
        <v>89.5</v>
      </c>
      <c r="AW434" s="67">
        <v>60.003760128853187</v>
      </c>
      <c r="AX434" s="67">
        <v>0</v>
      </c>
      <c r="AY434" s="67">
        <v>2</v>
      </c>
      <c r="AZ434" s="29">
        <v>0</v>
      </c>
      <c r="BA434" s="29">
        <v>0</v>
      </c>
      <c r="BB434" s="29">
        <v>0</v>
      </c>
      <c r="BC434" s="29" t="s">
        <v>2109</v>
      </c>
      <c r="BD434" s="37">
        <v>688461</v>
      </c>
      <c r="BE434" s="36" t="s">
        <v>1410</v>
      </c>
      <c r="BF434" s="36" t="s">
        <v>1949</v>
      </c>
      <c r="BG434" s="36" t="s">
        <v>1950</v>
      </c>
      <c r="BH434" s="36" t="s">
        <v>1764</v>
      </c>
      <c r="BI434" s="36" t="s">
        <v>1498</v>
      </c>
      <c r="BJ434" s="36" t="s">
        <v>1499</v>
      </c>
      <c r="BK434" s="36" t="s">
        <v>1518</v>
      </c>
      <c r="BL434" s="36" t="s">
        <v>1519</v>
      </c>
      <c r="BM434" s="36" t="s">
        <v>1502</v>
      </c>
      <c r="BN434" s="36" t="s">
        <v>1503</v>
      </c>
      <c r="BO434" s="36" t="s">
        <v>1520</v>
      </c>
      <c r="BP434" s="36" t="s">
        <v>1521</v>
      </c>
      <c r="BQ434" s="36" t="s">
        <v>1522</v>
      </c>
      <c r="BR434" s="36" t="s">
        <v>1523</v>
      </c>
      <c r="BS434" s="36" t="s">
        <v>1524</v>
      </c>
      <c r="BT434" s="36" t="s">
        <v>1767</v>
      </c>
      <c r="BU434" s="36" t="s">
        <v>1768</v>
      </c>
      <c r="BV434" s="36" t="s">
        <v>1838</v>
      </c>
      <c r="BW434" s="36" t="s">
        <v>2065</v>
      </c>
      <c r="BX434" s="36" t="s">
        <v>1951</v>
      </c>
      <c r="BY434" s="36" t="s">
        <v>1840</v>
      </c>
      <c r="BZ434" s="36" t="s">
        <v>1841</v>
      </c>
    </row>
    <row r="435" spans="1:78" hidden="1" x14ac:dyDescent="0.3">
      <c r="A435" s="12" t="s">
        <v>806</v>
      </c>
      <c r="B435" s="11" t="s">
        <v>1415</v>
      </c>
      <c r="C435" s="20">
        <v>661</v>
      </c>
      <c r="D435" s="19">
        <v>5690</v>
      </c>
      <c r="E435" s="8">
        <v>44.942100000000003</v>
      </c>
      <c r="F435" s="8">
        <v>-73.188400000000001</v>
      </c>
      <c r="G435" s="15" t="s">
        <v>1129</v>
      </c>
      <c r="H435" s="15" t="s">
        <v>2539</v>
      </c>
      <c r="I435" s="17" t="s">
        <v>1209</v>
      </c>
      <c r="J435" s="12" t="s">
        <v>807</v>
      </c>
      <c r="K435" s="29">
        <v>1</v>
      </c>
      <c r="L435" s="11">
        <v>83</v>
      </c>
      <c r="M435" s="52">
        <v>39673</v>
      </c>
      <c r="N435" s="11">
        <v>9</v>
      </c>
      <c r="O435" s="11">
        <v>9</v>
      </c>
      <c r="P435" s="11">
        <v>7.4444444444444402</v>
      </c>
      <c r="Q435" s="11">
        <v>7.4444444444444402</v>
      </c>
      <c r="R435" s="11">
        <v>22.3333333333333</v>
      </c>
      <c r="S435" s="11">
        <v>22.3333333333333</v>
      </c>
      <c r="T435" s="11">
        <v>74.4444444444444</v>
      </c>
      <c r="U435" s="11">
        <v>2.4814814814814801</v>
      </c>
      <c r="V435" s="11">
        <v>7.52830188679245</v>
      </c>
      <c r="W435" s="11">
        <v>7.52830188679245</v>
      </c>
      <c r="X435" s="11">
        <v>22.584905660377402</v>
      </c>
      <c r="Y435" s="11">
        <v>22.584905660377402</v>
      </c>
      <c r="Z435" s="11">
        <v>75.283018867924497</v>
      </c>
      <c r="AA435" s="11">
        <v>1</v>
      </c>
      <c r="AB435" s="11">
        <v>0</v>
      </c>
      <c r="AC435" s="11">
        <v>159</v>
      </c>
      <c r="AD435" s="11"/>
      <c r="AE435" s="11"/>
      <c r="AF435" s="11">
        <v>0</v>
      </c>
      <c r="AG435" s="67">
        <v>9</v>
      </c>
      <c r="AH435" s="67">
        <v>9</v>
      </c>
      <c r="AI435" s="67">
        <v>6.4444444444444446</v>
      </c>
      <c r="AJ435" s="67">
        <v>6.4444444444444446</v>
      </c>
      <c r="AK435" s="67">
        <v>19.333333333333336</v>
      </c>
      <c r="AL435" s="67">
        <v>19.333333333333336</v>
      </c>
      <c r="AM435" s="67">
        <v>64.444444444444443</v>
      </c>
      <c r="AN435" s="67">
        <v>2.1481481481481484</v>
      </c>
      <c r="AO435" s="67">
        <v>6.2924528301886795</v>
      </c>
      <c r="AP435" s="67">
        <v>6.2924528301886795</v>
      </c>
      <c r="AQ435" s="67">
        <v>18.877358490566039</v>
      </c>
      <c r="AR435" s="67">
        <v>18.877358490566039</v>
      </c>
      <c r="AS435" s="67">
        <v>62.924528301886795</v>
      </c>
      <c r="AT435" s="67">
        <v>1</v>
      </c>
      <c r="AU435" s="67">
        <v>0</v>
      </c>
      <c r="AV435" s="67">
        <v>159</v>
      </c>
      <c r="AW435" s="67">
        <v>58.53936282253818</v>
      </c>
      <c r="AX435" s="67">
        <v>0</v>
      </c>
      <c r="AY435" s="67">
        <v>2</v>
      </c>
      <c r="AZ435" s="29">
        <v>0</v>
      </c>
      <c r="BA435" s="29">
        <v>0</v>
      </c>
      <c r="BB435" s="29">
        <v>0</v>
      </c>
      <c r="BC435" s="29" t="s">
        <v>2109</v>
      </c>
      <c r="BD435" s="37">
        <v>687571</v>
      </c>
      <c r="BE435" s="36" t="s">
        <v>1415</v>
      </c>
      <c r="BF435" s="36" t="s">
        <v>1808</v>
      </c>
      <c r="BG435" s="36" t="s">
        <v>1809</v>
      </c>
      <c r="BH435" s="36" t="s">
        <v>1807</v>
      </c>
      <c r="BI435" s="36" t="s">
        <v>1534</v>
      </c>
      <c r="BJ435" s="36" t="s">
        <v>1535</v>
      </c>
      <c r="BK435" s="36" t="s">
        <v>1554</v>
      </c>
      <c r="BL435" s="36" t="s">
        <v>1555</v>
      </c>
      <c r="BM435" s="36" t="s">
        <v>1538</v>
      </c>
      <c r="BN435" s="36" t="s">
        <v>1539</v>
      </c>
      <c r="BO435" s="36" t="s">
        <v>1556</v>
      </c>
      <c r="BP435" s="36" t="s">
        <v>1557</v>
      </c>
      <c r="BQ435" s="36" t="s">
        <v>1558</v>
      </c>
      <c r="BR435" s="36" t="s">
        <v>1598</v>
      </c>
      <c r="BS435" s="36" t="s">
        <v>1599</v>
      </c>
      <c r="BT435" s="36" t="s">
        <v>1810</v>
      </c>
      <c r="BU435" s="36" t="s">
        <v>1811</v>
      </c>
      <c r="BV435" s="36" t="s">
        <v>1812</v>
      </c>
      <c r="BW435" s="36" t="s">
        <v>2046</v>
      </c>
      <c r="BX435" s="36" t="s">
        <v>1813</v>
      </c>
      <c r="BY435" s="36" t="s">
        <v>1814</v>
      </c>
      <c r="BZ435" s="36" t="s">
        <v>1815</v>
      </c>
    </row>
    <row r="436" spans="1:78" hidden="1" x14ac:dyDescent="0.3">
      <c r="A436" s="12" t="s">
        <v>808</v>
      </c>
      <c r="B436" s="11" t="s">
        <v>1416</v>
      </c>
      <c r="C436" s="20">
        <v>662</v>
      </c>
      <c r="D436" s="7">
        <v>1535</v>
      </c>
      <c r="E436" s="22">
        <v>44.244999999999997</v>
      </c>
      <c r="F436" s="22">
        <v>-72.100399999999993</v>
      </c>
      <c r="G436" s="15" t="s">
        <v>1129</v>
      </c>
      <c r="H436" s="15" t="s">
        <v>2539</v>
      </c>
      <c r="I436" s="17" t="s">
        <v>1219</v>
      </c>
      <c r="J436" s="12" t="s">
        <v>809</v>
      </c>
      <c r="K436" s="13">
        <v>58</v>
      </c>
      <c r="L436" s="11">
        <v>58</v>
      </c>
      <c r="M436" s="52">
        <v>40084</v>
      </c>
      <c r="N436" s="11">
        <v>4</v>
      </c>
      <c r="O436" s="11">
        <v>4</v>
      </c>
      <c r="P436" s="11">
        <v>7.25</v>
      </c>
      <c r="Q436" s="11">
        <v>7.25</v>
      </c>
      <c r="R436" s="11">
        <v>14.5</v>
      </c>
      <c r="S436" s="11">
        <v>14.5</v>
      </c>
      <c r="T436" s="11">
        <v>72.5</v>
      </c>
      <c r="U436" s="11">
        <v>3.625</v>
      </c>
      <c r="V436" s="11">
        <v>6.6909090909090896</v>
      </c>
      <c r="W436" s="11">
        <v>6.6909090909090896</v>
      </c>
      <c r="X436" s="11">
        <v>13.3818181818182</v>
      </c>
      <c r="Y436" s="11">
        <v>13.3818181818182</v>
      </c>
      <c r="Z436" s="11">
        <v>66.909090909090907</v>
      </c>
      <c r="AA436" s="11">
        <v>1</v>
      </c>
      <c r="AB436" s="11">
        <v>0</v>
      </c>
      <c r="AC436" s="11">
        <v>55</v>
      </c>
      <c r="AD436" s="11"/>
      <c r="AE436" s="11"/>
      <c r="AF436" s="11">
        <v>0</v>
      </c>
      <c r="AG436" s="67">
        <v>4</v>
      </c>
      <c r="AH436" s="67">
        <v>4</v>
      </c>
      <c r="AI436" s="67">
        <v>7</v>
      </c>
      <c r="AJ436" s="67">
        <v>7</v>
      </c>
      <c r="AK436" s="67">
        <v>14</v>
      </c>
      <c r="AL436" s="67">
        <v>14</v>
      </c>
      <c r="AM436" s="67">
        <v>70</v>
      </c>
      <c r="AN436" s="67">
        <v>3.5</v>
      </c>
      <c r="AO436" s="67">
        <v>6.4363636363636365</v>
      </c>
      <c r="AP436" s="67">
        <v>6.4363636363636365</v>
      </c>
      <c r="AQ436" s="67">
        <v>12.872727272727273</v>
      </c>
      <c r="AR436" s="67">
        <v>12.872727272727273</v>
      </c>
      <c r="AS436" s="67">
        <v>64.363636363636374</v>
      </c>
      <c r="AT436" s="67">
        <v>1</v>
      </c>
      <c r="AU436" s="67">
        <v>0</v>
      </c>
      <c r="AV436" s="67">
        <v>55</v>
      </c>
      <c r="AW436" s="67">
        <v>55.576619273301738</v>
      </c>
      <c r="AX436" s="67">
        <v>0</v>
      </c>
      <c r="AY436" s="67">
        <v>0</v>
      </c>
      <c r="AZ436" s="13" t="s">
        <v>2111</v>
      </c>
      <c r="BA436" s="13" t="s">
        <v>2109</v>
      </c>
      <c r="BB436" s="13" t="s">
        <v>2109</v>
      </c>
      <c r="BC436" s="13" t="s">
        <v>2110</v>
      </c>
      <c r="BD436" s="37">
        <v>731316</v>
      </c>
      <c r="BE436" s="36" t="s">
        <v>1416</v>
      </c>
      <c r="BF436" s="36" t="s">
        <v>1765</v>
      </c>
      <c r="BG436" s="36" t="s">
        <v>1766</v>
      </c>
      <c r="BH436" s="36" t="s">
        <v>1764</v>
      </c>
      <c r="BI436" s="36" t="s">
        <v>1498</v>
      </c>
      <c r="BJ436" s="36" t="s">
        <v>1499</v>
      </c>
      <c r="BK436" s="36" t="s">
        <v>1518</v>
      </c>
      <c r="BL436" s="36" t="s">
        <v>1519</v>
      </c>
      <c r="BM436" s="36" t="s">
        <v>1502</v>
      </c>
      <c r="BN436" s="36" t="s">
        <v>1503</v>
      </c>
      <c r="BO436" s="36" t="s">
        <v>1520</v>
      </c>
      <c r="BP436" s="36" t="s">
        <v>1521</v>
      </c>
      <c r="BQ436" s="36" t="s">
        <v>1522</v>
      </c>
      <c r="BR436" s="36" t="s">
        <v>1523</v>
      </c>
      <c r="BS436" s="36" t="s">
        <v>1524</v>
      </c>
      <c r="BT436" s="36" t="s">
        <v>1767</v>
      </c>
      <c r="BU436" s="36" t="s">
        <v>1768</v>
      </c>
      <c r="BV436" s="36" t="s">
        <v>1769</v>
      </c>
      <c r="BW436" s="36" t="s">
        <v>2042</v>
      </c>
      <c r="BX436" s="36" t="s">
        <v>1770</v>
      </c>
      <c r="BY436" s="36" t="s">
        <v>1771</v>
      </c>
      <c r="BZ436" s="36" t="s">
        <v>1772</v>
      </c>
    </row>
    <row r="437" spans="1:78" hidden="1" x14ac:dyDescent="0.3">
      <c r="A437" s="12" t="s">
        <v>810</v>
      </c>
      <c r="B437" s="11" t="s">
        <v>1416</v>
      </c>
      <c r="C437" s="20">
        <v>663</v>
      </c>
      <c r="D437" s="7">
        <v>1535</v>
      </c>
      <c r="E437" s="22">
        <v>44.244999999999997</v>
      </c>
      <c r="F437" s="22">
        <v>-72.100399999999993</v>
      </c>
      <c r="G437" s="15" t="s">
        <v>1129</v>
      </c>
      <c r="H437" s="15" t="s">
        <v>2539</v>
      </c>
      <c r="I437" s="17" t="s">
        <v>1219</v>
      </c>
      <c r="J437" s="12" t="s">
        <v>811</v>
      </c>
      <c r="K437" s="13">
        <v>58</v>
      </c>
      <c r="L437" s="11">
        <v>58</v>
      </c>
      <c r="M437" s="52">
        <v>40084</v>
      </c>
      <c r="N437" s="11">
        <v>7</v>
      </c>
      <c r="O437" s="11">
        <v>7</v>
      </c>
      <c r="P437" s="11">
        <v>7.1428571428571397</v>
      </c>
      <c r="Q437" s="11">
        <v>7.1428571428571397</v>
      </c>
      <c r="R437" s="11">
        <v>18.8982236504614</v>
      </c>
      <c r="S437" s="11">
        <v>18.8982236504614</v>
      </c>
      <c r="T437" s="11">
        <v>71.428571428571402</v>
      </c>
      <c r="U437" s="11">
        <v>2.6997462357801898</v>
      </c>
      <c r="V437" s="11">
        <v>6.4689468946965896</v>
      </c>
      <c r="W437" s="11">
        <v>6.4689468946965896</v>
      </c>
      <c r="X437" s="11">
        <v>17.115224727850698</v>
      </c>
      <c r="Y437" s="11">
        <v>17.115224727850698</v>
      </c>
      <c r="Z437" s="11">
        <v>64.689468946965903</v>
      </c>
      <c r="AA437" s="11">
        <v>1</v>
      </c>
      <c r="AB437" s="11">
        <v>0</v>
      </c>
      <c r="AC437" s="11">
        <v>111.10000000149</v>
      </c>
      <c r="AD437" s="11"/>
      <c r="AE437" s="11"/>
      <c r="AF437" s="11">
        <v>0</v>
      </c>
      <c r="AG437" s="67">
        <v>7</v>
      </c>
      <c r="AH437" s="67">
        <v>7</v>
      </c>
      <c r="AI437" s="67">
        <v>7.4285714285714288</v>
      </c>
      <c r="AJ437" s="67">
        <v>7.4285714285714288</v>
      </c>
      <c r="AK437" s="67">
        <v>19.654152596479818</v>
      </c>
      <c r="AL437" s="67">
        <v>19.654152596479818</v>
      </c>
      <c r="AM437" s="67">
        <v>74.285714285714292</v>
      </c>
      <c r="AN437" s="67">
        <v>2.8077360852114022</v>
      </c>
      <c r="AO437" s="67">
        <v>6.0738073807639088</v>
      </c>
      <c r="AP437" s="67">
        <v>6.0738073807639088</v>
      </c>
      <c r="AQ437" s="67">
        <v>16.069783840809901</v>
      </c>
      <c r="AR437" s="67">
        <v>16.069783840809901</v>
      </c>
      <c r="AS437" s="67">
        <v>60.73807380763909</v>
      </c>
      <c r="AT437" s="67">
        <v>1</v>
      </c>
      <c r="AU437" s="67">
        <v>0</v>
      </c>
      <c r="AV437" s="67">
        <v>111.10000000149012</v>
      </c>
      <c r="AW437" s="67">
        <v>59.417774562780266</v>
      </c>
      <c r="AX437" s="67">
        <v>0</v>
      </c>
      <c r="AY437" s="67">
        <v>1</v>
      </c>
      <c r="AZ437" s="13" t="s">
        <v>2111</v>
      </c>
      <c r="BA437" s="13" t="s">
        <v>2109</v>
      </c>
      <c r="BB437" s="13" t="s">
        <v>2109</v>
      </c>
      <c r="BC437" s="13" t="s">
        <v>2110</v>
      </c>
      <c r="BD437" s="37">
        <v>731316</v>
      </c>
      <c r="BE437" s="36" t="s">
        <v>1416</v>
      </c>
      <c r="BF437" s="36" t="s">
        <v>1765</v>
      </c>
      <c r="BG437" s="36" t="s">
        <v>1766</v>
      </c>
      <c r="BH437" s="36" t="s">
        <v>1764</v>
      </c>
      <c r="BI437" s="36" t="s">
        <v>1498</v>
      </c>
      <c r="BJ437" s="36" t="s">
        <v>1499</v>
      </c>
      <c r="BK437" s="36" t="s">
        <v>1518</v>
      </c>
      <c r="BL437" s="36" t="s">
        <v>1519</v>
      </c>
      <c r="BM437" s="36" t="s">
        <v>1502</v>
      </c>
      <c r="BN437" s="36" t="s">
        <v>1503</v>
      </c>
      <c r="BO437" s="36" t="s">
        <v>1520</v>
      </c>
      <c r="BP437" s="36" t="s">
        <v>1521</v>
      </c>
      <c r="BQ437" s="36" t="s">
        <v>1522</v>
      </c>
      <c r="BR437" s="36" t="s">
        <v>1523</v>
      </c>
      <c r="BS437" s="36" t="s">
        <v>1524</v>
      </c>
      <c r="BT437" s="36" t="s">
        <v>1767</v>
      </c>
      <c r="BU437" s="36" t="s">
        <v>1768</v>
      </c>
      <c r="BV437" s="36" t="s">
        <v>1769</v>
      </c>
      <c r="BW437" s="36" t="s">
        <v>2042</v>
      </c>
      <c r="BX437" s="36" t="s">
        <v>1770</v>
      </c>
      <c r="BY437" s="36" t="s">
        <v>1771</v>
      </c>
      <c r="BZ437" s="36" t="s">
        <v>1772</v>
      </c>
    </row>
    <row r="438" spans="1:78" hidden="1" x14ac:dyDescent="0.3">
      <c r="A438" s="12" t="s">
        <v>812</v>
      </c>
      <c r="B438" s="11" t="s">
        <v>1411</v>
      </c>
      <c r="C438" s="20">
        <v>664</v>
      </c>
      <c r="D438" s="7">
        <v>9787</v>
      </c>
      <c r="E438" s="8">
        <v>44.442399999999999</v>
      </c>
      <c r="F438" s="8">
        <v>-72.914100000000005</v>
      </c>
      <c r="G438" s="15" t="s">
        <v>1129</v>
      </c>
      <c r="H438" s="15" t="s">
        <v>2539</v>
      </c>
      <c r="I438" s="17" t="s">
        <v>1219</v>
      </c>
      <c r="J438" s="12" t="s">
        <v>813</v>
      </c>
      <c r="K438" s="29">
        <v>1</v>
      </c>
      <c r="L438" s="11">
        <v>58</v>
      </c>
      <c r="M438" s="52">
        <v>40008</v>
      </c>
      <c r="N438" s="11">
        <v>3</v>
      </c>
      <c r="O438" s="11">
        <v>3</v>
      </c>
      <c r="P438" s="11">
        <v>5.6666666666666696</v>
      </c>
      <c r="Q438" s="11">
        <v>5.6666666666666696</v>
      </c>
      <c r="R438" s="11">
        <v>9.8149545762236396</v>
      </c>
      <c r="S438" s="11">
        <v>9.8149545762236396</v>
      </c>
      <c r="T438" s="11">
        <v>56.6666666666667</v>
      </c>
      <c r="U438" s="11">
        <v>3.2716515254078802</v>
      </c>
      <c r="V438" s="11">
        <v>5.9896907216494801</v>
      </c>
      <c r="W438" s="11">
        <v>5.9896907216494801</v>
      </c>
      <c r="X438" s="11">
        <v>10.374448651520799</v>
      </c>
      <c r="Y438" s="11">
        <v>10.374448651520799</v>
      </c>
      <c r="Z438" s="11">
        <v>59.896907216494803</v>
      </c>
      <c r="AA438" s="11">
        <v>1</v>
      </c>
      <c r="AB438" s="11">
        <v>0</v>
      </c>
      <c r="AC438" s="11">
        <v>97</v>
      </c>
      <c r="AD438" s="11"/>
      <c r="AE438" s="11"/>
      <c r="AF438" s="11">
        <v>0</v>
      </c>
      <c r="AG438" s="67">
        <v>3</v>
      </c>
      <c r="AH438" s="67">
        <v>3</v>
      </c>
      <c r="AI438" s="67">
        <v>5</v>
      </c>
      <c r="AJ438" s="67">
        <v>5</v>
      </c>
      <c r="AK438" s="67">
        <v>8.6602540378443855</v>
      </c>
      <c r="AL438" s="67">
        <v>8.6602540378443855</v>
      </c>
      <c r="AM438" s="67">
        <v>50</v>
      </c>
      <c r="AN438" s="67">
        <v>2.8867513459481291</v>
      </c>
      <c r="AO438" s="67">
        <v>5</v>
      </c>
      <c r="AP438" s="67">
        <v>5</v>
      </c>
      <c r="AQ438" s="67">
        <v>8.6602540378443855</v>
      </c>
      <c r="AR438" s="67">
        <v>8.6602540378443855</v>
      </c>
      <c r="AS438" s="67">
        <v>50</v>
      </c>
      <c r="AT438" s="67">
        <v>1</v>
      </c>
      <c r="AU438" s="67">
        <v>0</v>
      </c>
      <c r="AV438" s="67">
        <v>97</v>
      </c>
      <c r="AW438" s="67">
        <v>50.733810456433162</v>
      </c>
      <c r="AX438" s="67">
        <v>0</v>
      </c>
      <c r="AY438" s="67">
        <v>1</v>
      </c>
      <c r="AZ438" s="29" t="s">
        <v>2111</v>
      </c>
      <c r="BA438" s="29" t="s">
        <v>2110</v>
      </c>
      <c r="BB438" s="29" t="s">
        <v>2110</v>
      </c>
      <c r="BC438" s="29" t="s">
        <v>2110</v>
      </c>
      <c r="BD438" s="37">
        <v>685030</v>
      </c>
      <c r="BE438" s="36" t="s">
        <v>1411</v>
      </c>
      <c r="BF438" s="36" t="s">
        <v>1946</v>
      </c>
      <c r="BG438" s="36" t="s">
        <v>1947</v>
      </c>
      <c r="BH438" s="36" t="s">
        <v>1764</v>
      </c>
      <c r="BI438" s="36" t="s">
        <v>1498</v>
      </c>
      <c r="BJ438" s="36" t="s">
        <v>1499</v>
      </c>
      <c r="BK438" s="36" t="s">
        <v>1518</v>
      </c>
      <c r="BL438" s="36" t="s">
        <v>1519</v>
      </c>
      <c r="BM438" s="36" t="s">
        <v>1502</v>
      </c>
      <c r="BN438" s="36" t="s">
        <v>1503</v>
      </c>
      <c r="BO438" s="36" t="s">
        <v>1520</v>
      </c>
      <c r="BP438" s="36" t="s">
        <v>1521</v>
      </c>
      <c r="BQ438" s="36" t="s">
        <v>1522</v>
      </c>
      <c r="BR438" s="36" t="s">
        <v>1523</v>
      </c>
      <c r="BS438" s="36" t="s">
        <v>1524</v>
      </c>
      <c r="BT438" s="36" t="s">
        <v>1767</v>
      </c>
      <c r="BU438" s="36" t="s">
        <v>1768</v>
      </c>
      <c r="BV438" s="36" t="s">
        <v>1838</v>
      </c>
      <c r="BW438" s="36" t="s">
        <v>2065</v>
      </c>
      <c r="BX438" s="36" t="s">
        <v>1948</v>
      </c>
      <c r="BY438" s="36" t="s">
        <v>1840</v>
      </c>
      <c r="BZ438" s="36" t="s">
        <v>1841</v>
      </c>
    </row>
    <row r="439" spans="1:78" hidden="1" x14ac:dyDescent="0.3">
      <c r="A439" s="12" t="s">
        <v>814</v>
      </c>
      <c r="B439" s="11" t="s">
        <v>1398</v>
      </c>
      <c r="C439" s="20">
        <v>665</v>
      </c>
      <c r="D439" s="7">
        <v>7088</v>
      </c>
      <c r="E439" s="22">
        <v>44.282699999999998</v>
      </c>
      <c r="F439" s="22">
        <v>-72.277799999999999</v>
      </c>
      <c r="G439" s="15" t="s">
        <v>1129</v>
      </c>
      <c r="H439" s="15" t="s">
        <v>2539</v>
      </c>
      <c r="I439" s="17" t="s">
        <v>1216</v>
      </c>
      <c r="J439" s="12" t="s">
        <v>815</v>
      </c>
      <c r="K439" s="13">
        <v>58</v>
      </c>
      <c r="L439" s="11">
        <v>58</v>
      </c>
      <c r="M439" s="52">
        <v>40007</v>
      </c>
      <c r="N439" s="11">
        <v>4</v>
      </c>
      <c r="O439" s="11">
        <v>4</v>
      </c>
      <c r="P439" s="11">
        <v>5.5</v>
      </c>
      <c r="Q439" s="11">
        <v>5.5</v>
      </c>
      <c r="R439" s="11">
        <v>11</v>
      </c>
      <c r="S439" s="11">
        <v>11</v>
      </c>
      <c r="T439" s="11">
        <v>55</v>
      </c>
      <c r="U439" s="11">
        <v>2.75</v>
      </c>
      <c r="V439" s="11">
        <v>5.9565217391304301</v>
      </c>
      <c r="W439" s="11">
        <v>5.9565217391304301</v>
      </c>
      <c r="X439" s="11">
        <v>11.913043478260899</v>
      </c>
      <c r="Y439" s="11">
        <v>11.913043478260899</v>
      </c>
      <c r="Z439" s="11">
        <v>59.565217391304401</v>
      </c>
      <c r="AA439" s="11">
        <v>1</v>
      </c>
      <c r="AB439" s="11">
        <v>0</v>
      </c>
      <c r="AC439" s="11">
        <v>115</v>
      </c>
      <c r="AD439" s="11"/>
      <c r="AE439" s="11"/>
      <c r="AF439" s="11">
        <v>1</v>
      </c>
      <c r="AG439" s="67">
        <v>4</v>
      </c>
      <c r="AH439" s="67">
        <v>4</v>
      </c>
      <c r="AI439" s="67">
        <v>5.75</v>
      </c>
      <c r="AJ439" s="67">
        <v>5.75</v>
      </c>
      <c r="AK439" s="67">
        <v>11.5</v>
      </c>
      <c r="AL439" s="67">
        <v>11.5</v>
      </c>
      <c r="AM439" s="67">
        <v>57.499999999999993</v>
      </c>
      <c r="AN439" s="67">
        <v>2.875</v>
      </c>
      <c r="AO439" s="67">
        <v>5.6521739130434785</v>
      </c>
      <c r="AP439" s="67">
        <v>5.6521739130434785</v>
      </c>
      <c r="AQ439" s="67">
        <v>11.304347826086957</v>
      </c>
      <c r="AR439" s="67">
        <v>11.304347826086957</v>
      </c>
      <c r="AS439" s="67">
        <v>56.521739130434788</v>
      </c>
      <c r="AT439" s="67">
        <v>1</v>
      </c>
      <c r="AU439" s="67">
        <v>0</v>
      </c>
      <c r="AV439" s="67">
        <v>115</v>
      </c>
      <c r="AW439" s="67">
        <v>52.97689573459715</v>
      </c>
      <c r="AX439" s="67">
        <v>0</v>
      </c>
      <c r="AY439" s="67">
        <v>1</v>
      </c>
      <c r="AZ439" s="13" t="s">
        <v>2110</v>
      </c>
      <c r="BA439" s="13" t="s">
        <v>2110</v>
      </c>
      <c r="BB439" s="13" t="s">
        <v>2110</v>
      </c>
      <c r="BC439" s="13" t="s">
        <v>2110</v>
      </c>
      <c r="BD439" s="37">
        <v>684576</v>
      </c>
      <c r="BE439" s="36" t="s">
        <v>1398</v>
      </c>
      <c r="BF439" s="36" t="s">
        <v>1943</v>
      </c>
      <c r="BG439" s="36" t="s">
        <v>1944</v>
      </c>
      <c r="BH439" s="36" t="s">
        <v>1887</v>
      </c>
      <c r="BI439" s="36" t="s">
        <v>1498</v>
      </c>
      <c r="BJ439" s="36" t="s">
        <v>1499</v>
      </c>
      <c r="BK439" s="36" t="s">
        <v>1518</v>
      </c>
      <c r="BL439" s="36" t="s">
        <v>1519</v>
      </c>
      <c r="BM439" s="36" t="s">
        <v>1502</v>
      </c>
      <c r="BN439" s="36" t="s">
        <v>1503</v>
      </c>
      <c r="BO439" s="36" t="s">
        <v>1520</v>
      </c>
      <c r="BP439" s="36" t="s">
        <v>1521</v>
      </c>
      <c r="BQ439" s="36" t="s">
        <v>1522</v>
      </c>
      <c r="BR439" s="36" t="s">
        <v>1691</v>
      </c>
      <c r="BS439" s="36" t="s">
        <v>1692</v>
      </c>
      <c r="BT439" s="36" t="s">
        <v>1890</v>
      </c>
      <c r="BU439" s="36" t="s">
        <v>1891</v>
      </c>
      <c r="BV439" s="36" t="s">
        <v>1892</v>
      </c>
      <c r="BW439" s="36" t="s">
        <v>2053</v>
      </c>
      <c r="BX439" s="36" t="s">
        <v>1945</v>
      </c>
      <c r="BY439" s="36" t="s">
        <v>1894</v>
      </c>
      <c r="BZ439" s="36" t="s">
        <v>1895</v>
      </c>
    </row>
    <row r="440" spans="1:78" hidden="1" x14ac:dyDescent="0.3">
      <c r="A440" s="12" t="s">
        <v>816</v>
      </c>
      <c r="B440" s="11" t="s">
        <v>1406</v>
      </c>
      <c r="C440" s="20">
        <v>666</v>
      </c>
      <c r="D440" s="7">
        <v>699</v>
      </c>
      <c r="E440" s="22">
        <v>44.364899999999999</v>
      </c>
      <c r="F440" s="22">
        <v>-72.352999999999994</v>
      </c>
      <c r="G440" s="15" t="s">
        <v>1129</v>
      </c>
      <c r="H440" s="15" t="s">
        <v>2539</v>
      </c>
      <c r="I440" s="17" t="s">
        <v>1216</v>
      </c>
      <c r="J440" s="12" t="s">
        <v>817</v>
      </c>
      <c r="K440" s="13">
        <v>58</v>
      </c>
      <c r="L440" s="11">
        <v>58</v>
      </c>
      <c r="M440" s="52">
        <v>40007</v>
      </c>
      <c r="N440" s="11">
        <v>4</v>
      </c>
      <c r="O440" s="11">
        <v>4</v>
      </c>
      <c r="P440" s="11">
        <v>5.25</v>
      </c>
      <c r="Q440" s="11">
        <v>5.25</v>
      </c>
      <c r="R440" s="11">
        <v>10.5</v>
      </c>
      <c r="S440" s="11">
        <v>10.5</v>
      </c>
      <c r="T440" s="11">
        <v>52.5</v>
      </c>
      <c r="U440" s="11">
        <v>2.625</v>
      </c>
      <c r="V440" s="11">
        <v>5.7209302325581399</v>
      </c>
      <c r="W440" s="11">
        <v>5.7209302325581399</v>
      </c>
      <c r="X440" s="11">
        <v>11.441860465116299</v>
      </c>
      <c r="Y440" s="11">
        <v>11.441860465116299</v>
      </c>
      <c r="Z440" s="11">
        <v>57.209302325581397</v>
      </c>
      <c r="AA440" s="11">
        <v>1</v>
      </c>
      <c r="AB440" s="11">
        <v>0</v>
      </c>
      <c r="AC440" s="11">
        <v>86</v>
      </c>
      <c r="AD440" s="11"/>
      <c r="AE440" s="11"/>
      <c r="AF440" s="11">
        <v>1</v>
      </c>
      <c r="AG440" s="67">
        <v>4</v>
      </c>
      <c r="AH440" s="67">
        <v>4</v>
      </c>
      <c r="AI440" s="67">
        <v>4</v>
      </c>
      <c r="AJ440" s="67">
        <v>4</v>
      </c>
      <c r="AK440" s="67">
        <v>8</v>
      </c>
      <c r="AL440" s="67">
        <v>8</v>
      </c>
      <c r="AM440" s="67">
        <v>40</v>
      </c>
      <c r="AN440" s="67">
        <v>2</v>
      </c>
      <c r="AO440" s="67">
        <v>4.441860465116279</v>
      </c>
      <c r="AP440" s="67">
        <v>4.441860465116279</v>
      </c>
      <c r="AQ440" s="67">
        <v>8.8837209302325579</v>
      </c>
      <c r="AR440" s="67">
        <v>8.8837209302325579</v>
      </c>
      <c r="AS440" s="67">
        <v>44.418604651162788</v>
      </c>
      <c r="AT440" s="67">
        <v>1</v>
      </c>
      <c r="AU440" s="67">
        <v>0</v>
      </c>
      <c r="AV440" s="67">
        <v>86</v>
      </c>
      <c r="AW440" s="67">
        <v>48.962282780410746</v>
      </c>
      <c r="AX440" s="67">
        <v>0</v>
      </c>
      <c r="AY440" s="67">
        <v>3</v>
      </c>
      <c r="AZ440" s="13" t="s">
        <v>2111</v>
      </c>
      <c r="BA440" s="13" t="s">
        <v>2108</v>
      </c>
      <c r="BB440" s="13" t="s">
        <v>2110</v>
      </c>
      <c r="BC440" s="13" t="s">
        <v>2108</v>
      </c>
      <c r="BD440" s="37">
        <v>685030</v>
      </c>
      <c r="BE440" s="36" t="s">
        <v>1411</v>
      </c>
      <c r="BF440" s="36" t="s">
        <v>1946</v>
      </c>
      <c r="BG440" s="36" t="s">
        <v>1947</v>
      </c>
      <c r="BH440" s="36" t="s">
        <v>1764</v>
      </c>
      <c r="BI440" s="36" t="s">
        <v>1498</v>
      </c>
      <c r="BJ440" s="36" t="s">
        <v>1499</v>
      </c>
      <c r="BK440" s="36" t="s">
        <v>1518</v>
      </c>
      <c r="BL440" s="36" t="s">
        <v>1519</v>
      </c>
      <c r="BM440" s="36" t="s">
        <v>1502</v>
      </c>
      <c r="BN440" s="36" t="s">
        <v>1503</v>
      </c>
      <c r="BO440" s="36" t="s">
        <v>1520</v>
      </c>
      <c r="BP440" s="36" t="s">
        <v>1521</v>
      </c>
      <c r="BQ440" s="36" t="s">
        <v>1522</v>
      </c>
      <c r="BR440" s="36" t="s">
        <v>1523</v>
      </c>
      <c r="BS440" s="36" t="s">
        <v>1524</v>
      </c>
      <c r="BT440" s="36" t="s">
        <v>1767</v>
      </c>
      <c r="BU440" s="36" t="s">
        <v>1768</v>
      </c>
      <c r="BV440" s="36" t="s">
        <v>1838</v>
      </c>
      <c r="BW440" s="36" t="s">
        <v>2065</v>
      </c>
      <c r="BX440" s="36" t="s">
        <v>1948</v>
      </c>
      <c r="BY440" s="36" t="s">
        <v>1840</v>
      </c>
      <c r="BZ440" s="36" t="s">
        <v>1841</v>
      </c>
    </row>
    <row r="441" spans="1:78" ht="28.8" hidden="1" x14ac:dyDescent="0.3">
      <c r="A441" s="12" t="s">
        <v>818</v>
      </c>
      <c r="B441" s="11" t="s">
        <v>1401</v>
      </c>
      <c r="C441" s="20">
        <v>667</v>
      </c>
      <c r="D441" s="12">
        <v>6498</v>
      </c>
      <c r="E441" s="22">
        <v>44.6858</v>
      </c>
      <c r="F441" s="22">
        <v>-71.658799999999999</v>
      </c>
      <c r="G441" s="15" t="s">
        <v>1129</v>
      </c>
      <c r="H441" s="15" t="s">
        <v>2539</v>
      </c>
      <c r="I441" s="17" t="s">
        <v>1216</v>
      </c>
      <c r="J441" s="12" t="s">
        <v>819</v>
      </c>
      <c r="K441" s="13">
        <v>58</v>
      </c>
      <c r="L441" s="11">
        <v>58</v>
      </c>
      <c r="M441" s="52">
        <v>39994</v>
      </c>
      <c r="N441" s="11">
        <v>10</v>
      </c>
      <c r="O441" s="11">
        <v>10</v>
      </c>
      <c r="P441" s="11">
        <v>7.5</v>
      </c>
      <c r="Q441" s="11">
        <v>7.5</v>
      </c>
      <c r="R441" s="11">
        <v>23.717082451262801</v>
      </c>
      <c r="S441" s="11">
        <v>23.717082451262801</v>
      </c>
      <c r="T441" s="11">
        <v>75</v>
      </c>
      <c r="U441" s="11">
        <v>2.3717082451262801</v>
      </c>
      <c r="V441" s="11">
        <v>8.125</v>
      </c>
      <c r="W441" s="11">
        <v>8.125</v>
      </c>
      <c r="X441" s="11">
        <v>25.6935059888681</v>
      </c>
      <c r="Y441" s="11">
        <v>25.6935059888681</v>
      </c>
      <c r="Z441" s="11">
        <v>81.25</v>
      </c>
      <c r="AA441" s="11">
        <v>1</v>
      </c>
      <c r="AB441" s="11">
        <v>0</v>
      </c>
      <c r="AC441" s="11">
        <v>80</v>
      </c>
      <c r="AD441" s="11"/>
      <c r="AE441" s="11"/>
      <c r="AF441" s="11">
        <v>0</v>
      </c>
      <c r="AG441" s="67">
        <v>10</v>
      </c>
      <c r="AH441" s="67">
        <v>10</v>
      </c>
      <c r="AI441" s="67">
        <v>7.6</v>
      </c>
      <c r="AJ441" s="67">
        <v>7.6</v>
      </c>
      <c r="AK441" s="67">
        <v>24.033310217279684</v>
      </c>
      <c r="AL441" s="67">
        <v>24.033310217279684</v>
      </c>
      <c r="AM441" s="67">
        <v>76</v>
      </c>
      <c r="AN441" s="67">
        <v>2.403331021727968</v>
      </c>
      <c r="AO441" s="67">
        <v>7.95</v>
      </c>
      <c r="AP441" s="67">
        <v>7.95</v>
      </c>
      <c r="AQ441" s="67">
        <v>25.140107398338618</v>
      </c>
      <c r="AR441" s="67">
        <v>25.140107398338618</v>
      </c>
      <c r="AS441" s="67">
        <v>79.5</v>
      </c>
      <c r="AT441" s="67">
        <v>1</v>
      </c>
      <c r="AU441" s="67">
        <v>0</v>
      </c>
      <c r="AV441" s="67">
        <v>80</v>
      </c>
      <c r="AW441" s="67">
        <v>62.876824816176686</v>
      </c>
      <c r="AX441" s="67">
        <v>0</v>
      </c>
      <c r="AY441" s="67">
        <v>1</v>
      </c>
      <c r="AZ441" s="13" t="s">
        <v>2111</v>
      </c>
      <c r="BA441" s="13" t="s">
        <v>2110</v>
      </c>
      <c r="BB441" s="13" t="s">
        <v>2109</v>
      </c>
      <c r="BC441" s="13" t="s">
        <v>2112</v>
      </c>
      <c r="BD441" s="37">
        <v>685752</v>
      </c>
      <c r="BE441" s="36" t="s">
        <v>1401</v>
      </c>
      <c r="BF441" s="36" t="s">
        <v>1964</v>
      </c>
      <c r="BG441" s="36" t="s">
        <v>1965</v>
      </c>
      <c r="BH441" s="36" t="s">
        <v>1515</v>
      </c>
      <c r="BI441" s="36" t="s">
        <v>1498</v>
      </c>
      <c r="BJ441" s="36" t="s">
        <v>1499</v>
      </c>
      <c r="BK441" s="36" t="s">
        <v>1518</v>
      </c>
      <c r="BL441" s="36" t="s">
        <v>1519</v>
      </c>
      <c r="BM441" s="36" t="s">
        <v>1502</v>
      </c>
      <c r="BN441" s="36" t="s">
        <v>1503</v>
      </c>
      <c r="BO441" s="36" t="s">
        <v>1520</v>
      </c>
      <c r="BP441" s="36" t="s">
        <v>1521</v>
      </c>
      <c r="BQ441" s="36" t="s">
        <v>1522</v>
      </c>
      <c r="BR441" s="36" t="s">
        <v>1523</v>
      </c>
      <c r="BS441" s="36" t="s">
        <v>1524</v>
      </c>
      <c r="BT441" s="36" t="s">
        <v>1525</v>
      </c>
      <c r="BU441" s="36" t="s">
        <v>1526</v>
      </c>
      <c r="BV441" s="36" t="s">
        <v>1966</v>
      </c>
      <c r="BW441" s="36" t="s">
        <v>2059</v>
      </c>
      <c r="BX441" s="36" t="s">
        <v>1967</v>
      </c>
      <c r="BY441" s="36" t="s">
        <v>1968</v>
      </c>
      <c r="BZ441" s="36" t="s">
        <v>1969</v>
      </c>
    </row>
    <row r="442" spans="1:78" hidden="1" x14ac:dyDescent="0.3">
      <c r="A442" s="12" t="s">
        <v>820</v>
      </c>
      <c r="B442" s="11" t="s">
        <v>1411</v>
      </c>
      <c r="C442" s="20">
        <v>668</v>
      </c>
      <c r="D442" s="7">
        <v>9764</v>
      </c>
      <c r="E442" s="22">
        <v>44.5563</v>
      </c>
      <c r="F442" s="22">
        <v>-71.833799999999997</v>
      </c>
      <c r="G442" s="15" t="s">
        <v>1129</v>
      </c>
      <c r="H442" s="15" t="s">
        <v>2539</v>
      </c>
      <c r="I442" s="17" t="s">
        <v>1216</v>
      </c>
      <c r="J442" s="12" t="s">
        <v>821</v>
      </c>
      <c r="K442" s="13">
        <v>58</v>
      </c>
      <c r="L442" s="11">
        <v>58</v>
      </c>
      <c r="M442" s="52">
        <v>40022</v>
      </c>
      <c r="N442" s="11">
        <v>8</v>
      </c>
      <c r="O442" s="11">
        <v>8</v>
      </c>
      <c r="P442" s="11">
        <v>7.625</v>
      </c>
      <c r="Q442" s="11">
        <v>7.625</v>
      </c>
      <c r="R442" s="11">
        <v>21.5667568261897</v>
      </c>
      <c r="S442" s="11">
        <v>21.5667568261897</v>
      </c>
      <c r="T442" s="11">
        <v>76.25</v>
      </c>
      <c r="U442" s="11">
        <v>2.6958446032737098</v>
      </c>
      <c r="V442" s="11">
        <v>6.7074829931972797</v>
      </c>
      <c r="W442" s="11">
        <v>6.7074829931972797</v>
      </c>
      <c r="X442" s="11">
        <v>18.971626836732899</v>
      </c>
      <c r="Y442" s="11">
        <v>18.971626836732899</v>
      </c>
      <c r="Z442" s="11">
        <v>67.074829931972801</v>
      </c>
      <c r="AA442" s="11">
        <v>1</v>
      </c>
      <c r="AB442" s="11">
        <v>0</v>
      </c>
      <c r="AC442" s="11">
        <v>147</v>
      </c>
      <c r="AD442" s="11"/>
      <c r="AE442" s="11"/>
      <c r="AF442" s="11">
        <v>0</v>
      </c>
      <c r="AG442" s="67">
        <v>8</v>
      </c>
      <c r="AH442" s="67">
        <v>8</v>
      </c>
      <c r="AI442" s="67">
        <v>7.5</v>
      </c>
      <c r="AJ442" s="67">
        <v>7.5</v>
      </c>
      <c r="AK442" s="67">
        <v>21.213203435596427</v>
      </c>
      <c r="AL442" s="67">
        <v>21.213203435596427</v>
      </c>
      <c r="AM442" s="67">
        <v>75</v>
      </c>
      <c r="AN442" s="67">
        <v>2.6516504294495529</v>
      </c>
      <c r="AO442" s="67">
        <v>6.1156462585034017</v>
      </c>
      <c r="AP442" s="67">
        <v>6.1156462585034017</v>
      </c>
      <c r="AQ442" s="67">
        <v>17.297659762903574</v>
      </c>
      <c r="AR442" s="67">
        <v>17.297659762903574</v>
      </c>
      <c r="AS442" s="67">
        <v>61.156462585034021</v>
      </c>
      <c r="AT442" s="67">
        <v>1</v>
      </c>
      <c r="AU442" s="67">
        <v>0</v>
      </c>
      <c r="AV442" s="67">
        <v>147</v>
      </c>
      <c r="AW442" s="67">
        <v>60.649252318796549</v>
      </c>
      <c r="AX442" s="67">
        <v>0</v>
      </c>
      <c r="AY442" s="67">
        <v>1</v>
      </c>
      <c r="AZ442" s="13" t="s">
        <v>2110</v>
      </c>
      <c r="BA442" s="13" t="s">
        <v>2109</v>
      </c>
      <c r="BB442" s="13" t="s">
        <v>2109</v>
      </c>
      <c r="BC442" s="13" t="s">
        <v>2109</v>
      </c>
      <c r="BD442" s="37">
        <v>685030</v>
      </c>
      <c r="BE442" s="36" t="s">
        <v>1411</v>
      </c>
      <c r="BF442" s="36" t="s">
        <v>1946</v>
      </c>
      <c r="BG442" s="36" t="s">
        <v>1947</v>
      </c>
      <c r="BH442" s="36" t="s">
        <v>1764</v>
      </c>
      <c r="BI442" s="36" t="s">
        <v>1498</v>
      </c>
      <c r="BJ442" s="36" t="s">
        <v>1499</v>
      </c>
      <c r="BK442" s="36" t="s">
        <v>1518</v>
      </c>
      <c r="BL442" s="36" t="s">
        <v>1519</v>
      </c>
      <c r="BM442" s="36" t="s">
        <v>1502</v>
      </c>
      <c r="BN442" s="36" t="s">
        <v>1503</v>
      </c>
      <c r="BO442" s="36" t="s">
        <v>1520</v>
      </c>
      <c r="BP442" s="36" t="s">
        <v>1521</v>
      </c>
      <c r="BQ442" s="36" t="s">
        <v>1522</v>
      </c>
      <c r="BR442" s="36" t="s">
        <v>1523</v>
      </c>
      <c r="BS442" s="36" t="s">
        <v>1524</v>
      </c>
      <c r="BT442" s="36" t="s">
        <v>1767</v>
      </c>
      <c r="BU442" s="36" t="s">
        <v>1768</v>
      </c>
      <c r="BV442" s="36" t="s">
        <v>1838</v>
      </c>
      <c r="BW442" s="36" t="s">
        <v>2065</v>
      </c>
      <c r="BX442" s="36" t="s">
        <v>1948</v>
      </c>
      <c r="BY442" s="36" t="s">
        <v>1840</v>
      </c>
      <c r="BZ442" s="36" t="s">
        <v>1841</v>
      </c>
    </row>
    <row r="443" spans="1:78" hidden="1" x14ac:dyDescent="0.3">
      <c r="A443" s="12" t="s">
        <v>822</v>
      </c>
      <c r="B443" s="11" t="s">
        <v>1411</v>
      </c>
      <c r="C443" s="20">
        <v>669</v>
      </c>
      <c r="D443" s="7">
        <v>9764</v>
      </c>
      <c r="E443" s="22">
        <v>44.5563</v>
      </c>
      <c r="F443" s="22">
        <v>-71.833799999999997</v>
      </c>
      <c r="G443" s="15" t="s">
        <v>1129</v>
      </c>
      <c r="H443" s="15" t="s">
        <v>2539</v>
      </c>
      <c r="I443" s="17" t="s">
        <v>1219</v>
      </c>
      <c r="J443" s="12" t="s">
        <v>823</v>
      </c>
      <c r="K443" s="13">
        <v>58</v>
      </c>
      <c r="L443" s="11">
        <v>58</v>
      </c>
      <c r="M443" s="52">
        <v>40014</v>
      </c>
      <c r="N443" s="11">
        <v>9</v>
      </c>
      <c r="O443" s="11">
        <v>9</v>
      </c>
      <c r="P443" s="11">
        <v>7</v>
      </c>
      <c r="Q443" s="11">
        <v>7</v>
      </c>
      <c r="R443" s="11">
        <v>21</v>
      </c>
      <c r="S443" s="11">
        <v>21</v>
      </c>
      <c r="T443" s="11">
        <v>70</v>
      </c>
      <c r="U443" s="11">
        <v>2.3333333333333299</v>
      </c>
      <c r="V443" s="11">
        <v>6.0568720379146903</v>
      </c>
      <c r="W443" s="11">
        <v>6.0568720379146903</v>
      </c>
      <c r="X443" s="11">
        <v>18.170616113744099</v>
      </c>
      <c r="Y443" s="11">
        <v>18.170616113744099</v>
      </c>
      <c r="Z443" s="11">
        <v>60.568720379146903</v>
      </c>
      <c r="AA443" s="11">
        <v>1</v>
      </c>
      <c r="AB443" s="11">
        <v>0</v>
      </c>
      <c r="AC443" s="11">
        <v>105.5</v>
      </c>
      <c r="AD443" s="11"/>
      <c r="AE443" s="11"/>
      <c r="AF443" s="11">
        <v>0</v>
      </c>
      <c r="AG443" s="67">
        <v>9</v>
      </c>
      <c r="AH443" s="67">
        <v>9</v>
      </c>
      <c r="AI443" s="67">
        <v>7.2222222222222223</v>
      </c>
      <c r="AJ443" s="67">
        <v>7.2222222222222223</v>
      </c>
      <c r="AK443" s="67">
        <v>21.666666666666668</v>
      </c>
      <c r="AL443" s="67">
        <v>21.666666666666668</v>
      </c>
      <c r="AM443" s="67">
        <v>72.222222222222214</v>
      </c>
      <c r="AN443" s="67">
        <v>2.4074074074074074</v>
      </c>
      <c r="AO443" s="67">
        <v>5.1658767772511851</v>
      </c>
      <c r="AP443" s="67">
        <v>5.1658767772511851</v>
      </c>
      <c r="AQ443" s="67">
        <v>15.497630331753555</v>
      </c>
      <c r="AR443" s="67">
        <v>15.497630331753555</v>
      </c>
      <c r="AS443" s="67">
        <v>51.658767772511851</v>
      </c>
      <c r="AT443" s="67">
        <v>1</v>
      </c>
      <c r="AU443" s="67">
        <v>0</v>
      </c>
      <c r="AV443" s="67">
        <v>105.5</v>
      </c>
      <c r="AW443" s="67">
        <v>61.007438125329116</v>
      </c>
      <c r="AX443" s="67">
        <v>0</v>
      </c>
      <c r="AY443" s="67">
        <v>1</v>
      </c>
      <c r="AZ443" s="13" t="s">
        <v>2110</v>
      </c>
      <c r="BA443" s="13" t="s">
        <v>2109</v>
      </c>
      <c r="BB443" s="13" t="s">
        <v>2109</v>
      </c>
      <c r="BC443" s="13" t="s">
        <v>2109</v>
      </c>
      <c r="BD443" s="37">
        <v>685030</v>
      </c>
      <c r="BE443" s="36" t="s">
        <v>1411</v>
      </c>
      <c r="BF443" s="36" t="s">
        <v>1946</v>
      </c>
      <c r="BG443" s="36" t="s">
        <v>1947</v>
      </c>
      <c r="BH443" s="36" t="s">
        <v>1764</v>
      </c>
      <c r="BI443" s="36" t="s">
        <v>1498</v>
      </c>
      <c r="BJ443" s="36" t="s">
        <v>1499</v>
      </c>
      <c r="BK443" s="36" t="s">
        <v>1518</v>
      </c>
      <c r="BL443" s="36" t="s">
        <v>1519</v>
      </c>
      <c r="BM443" s="36" t="s">
        <v>1502</v>
      </c>
      <c r="BN443" s="36" t="s">
        <v>1503</v>
      </c>
      <c r="BO443" s="36" t="s">
        <v>1520</v>
      </c>
      <c r="BP443" s="36" t="s">
        <v>1521</v>
      </c>
      <c r="BQ443" s="36" t="s">
        <v>1522</v>
      </c>
      <c r="BR443" s="36" t="s">
        <v>1523</v>
      </c>
      <c r="BS443" s="36" t="s">
        <v>1524</v>
      </c>
      <c r="BT443" s="36" t="s">
        <v>1767</v>
      </c>
      <c r="BU443" s="36" t="s">
        <v>1768</v>
      </c>
      <c r="BV443" s="36" t="s">
        <v>1838</v>
      </c>
      <c r="BW443" s="36" t="s">
        <v>2065</v>
      </c>
      <c r="BX443" s="36" t="s">
        <v>1948</v>
      </c>
      <c r="BY443" s="36" t="s">
        <v>1840</v>
      </c>
      <c r="BZ443" s="36" t="s">
        <v>1841</v>
      </c>
    </row>
    <row r="444" spans="1:78" hidden="1" x14ac:dyDescent="0.3">
      <c r="A444" s="12" t="s">
        <v>824</v>
      </c>
      <c r="B444" s="11" t="s">
        <v>1413</v>
      </c>
      <c r="C444" s="20">
        <v>670</v>
      </c>
      <c r="D444" s="7">
        <v>5672</v>
      </c>
      <c r="E444" s="22">
        <v>44.4313</v>
      </c>
      <c r="F444" s="22">
        <v>-72.464600000000004</v>
      </c>
      <c r="G444" s="15" t="s">
        <v>1129</v>
      </c>
      <c r="H444" s="15" t="s">
        <v>2539</v>
      </c>
      <c r="I444" s="17" t="s">
        <v>1216</v>
      </c>
      <c r="J444" s="12" t="s">
        <v>825</v>
      </c>
      <c r="K444" s="13">
        <v>58</v>
      </c>
      <c r="L444" s="11">
        <v>58</v>
      </c>
      <c r="M444" s="52">
        <v>40026</v>
      </c>
      <c r="N444" s="11">
        <v>11</v>
      </c>
      <c r="O444" s="11">
        <v>11</v>
      </c>
      <c r="P444" s="11">
        <v>6.9090909090909101</v>
      </c>
      <c r="Q444" s="11">
        <v>6.9090909090909101</v>
      </c>
      <c r="R444" s="11">
        <v>22.91486218791</v>
      </c>
      <c r="S444" s="11">
        <v>22.91486218791</v>
      </c>
      <c r="T444" s="11">
        <v>69.090909090909093</v>
      </c>
      <c r="U444" s="11">
        <v>2.0831692898099998</v>
      </c>
      <c r="V444" s="11">
        <v>7.4822695035461004</v>
      </c>
      <c r="W444" s="11">
        <v>7.4822695035461004</v>
      </c>
      <c r="X444" s="11">
        <v>24.8158805235812</v>
      </c>
      <c r="Y444" s="11">
        <v>24.8158805235812</v>
      </c>
      <c r="Z444" s="11">
        <v>74.822695035460995</v>
      </c>
      <c r="AA444" s="11">
        <v>1</v>
      </c>
      <c r="AB444" s="11">
        <v>0</v>
      </c>
      <c r="AC444" s="11">
        <v>70.5</v>
      </c>
      <c r="AD444" s="11"/>
      <c r="AE444" s="11"/>
      <c r="AF444" s="11">
        <v>1</v>
      </c>
      <c r="AG444" s="67">
        <v>11</v>
      </c>
      <c r="AH444" s="67">
        <v>10</v>
      </c>
      <c r="AI444" s="67">
        <v>7</v>
      </c>
      <c r="AJ444" s="67">
        <v>7.7</v>
      </c>
      <c r="AK444" s="67">
        <v>23.2163735324878</v>
      </c>
      <c r="AL444" s="67">
        <v>24.349537983296521</v>
      </c>
      <c r="AM444" s="67">
        <v>73.416619371910613</v>
      </c>
      <c r="AN444" s="67">
        <v>2.2135943621178655</v>
      </c>
      <c r="AO444" s="67">
        <v>7.8510638297872344</v>
      </c>
      <c r="AP444" s="67">
        <v>7.9071428571428575</v>
      </c>
      <c r="AQ444" s="67">
        <v>26.039032928534947</v>
      </c>
      <c r="AR444" s="67">
        <v>25.004581212902831</v>
      </c>
      <c r="AS444" s="67">
        <v>75.391649021062193</v>
      </c>
      <c r="AT444" s="67">
        <v>0.99290780141843971</v>
      </c>
      <c r="AU444" s="67">
        <v>0.5</v>
      </c>
      <c r="AV444" s="67">
        <v>70</v>
      </c>
      <c r="AW444" s="67">
        <v>62.054230211201755</v>
      </c>
      <c r="AX444" s="67">
        <v>0</v>
      </c>
      <c r="AY444" s="67">
        <v>1</v>
      </c>
      <c r="AZ444" s="13" t="s">
        <v>2110</v>
      </c>
      <c r="BA444" s="13" t="s">
        <v>2109</v>
      </c>
      <c r="BB444" s="13" t="s">
        <v>2110</v>
      </c>
      <c r="BC444" s="13" t="s">
        <v>2114</v>
      </c>
      <c r="BD444" s="37">
        <v>683438</v>
      </c>
      <c r="BE444" s="36" t="s">
        <v>1413</v>
      </c>
      <c r="BF444" s="36" t="s">
        <v>1888</v>
      </c>
      <c r="BG444" s="36" t="s">
        <v>1889</v>
      </c>
      <c r="BH444" s="36" t="s">
        <v>1887</v>
      </c>
      <c r="BI444" s="36" t="s">
        <v>1498</v>
      </c>
      <c r="BJ444" s="36" t="s">
        <v>1499</v>
      </c>
      <c r="BK444" s="36" t="s">
        <v>1518</v>
      </c>
      <c r="BL444" s="36" t="s">
        <v>1519</v>
      </c>
      <c r="BM444" s="36" t="s">
        <v>1502</v>
      </c>
      <c r="BN444" s="36" t="s">
        <v>1503</v>
      </c>
      <c r="BO444" s="36" t="s">
        <v>1520</v>
      </c>
      <c r="BP444" s="36" t="s">
        <v>1521</v>
      </c>
      <c r="BQ444" s="36" t="s">
        <v>1522</v>
      </c>
      <c r="BR444" s="36" t="s">
        <v>1691</v>
      </c>
      <c r="BS444" s="36" t="s">
        <v>1692</v>
      </c>
      <c r="BT444" s="36" t="s">
        <v>1890</v>
      </c>
      <c r="BU444" s="36" t="s">
        <v>1891</v>
      </c>
      <c r="BV444" s="36" t="s">
        <v>1892</v>
      </c>
      <c r="BW444" s="36" t="s">
        <v>2053</v>
      </c>
      <c r="BX444" s="36" t="s">
        <v>1893</v>
      </c>
      <c r="BY444" s="36" t="s">
        <v>1894</v>
      </c>
      <c r="BZ444" s="36" t="s">
        <v>1895</v>
      </c>
    </row>
    <row r="445" spans="1:78" x14ac:dyDescent="0.3">
      <c r="A445" s="12" t="s">
        <v>826</v>
      </c>
      <c r="B445" s="11" t="s">
        <v>1413</v>
      </c>
      <c r="C445" s="20">
        <v>671</v>
      </c>
      <c r="D445" s="7">
        <v>5672</v>
      </c>
      <c r="E445" s="22">
        <v>44.4313</v>
      </c>
      <c r="F445" s="22">
        <v>-72.464600000000004</v>
      </c>
      <c r="G445" s="15" t="s">
        <v>1129</v>
      </c>
      <c r="H445" s="15" t="s">
        <v>2540</v>
      </c>
      <c r="I445" s="17" t="s">
        <v>1239</v>
      </c>
      <c r="J445" s="12" t="s">
        <v>827</v>
      </c>
      <c r="K445" s="13">
        <v>58</v>
      </c>
      <c r="L445" s="11">
        <v>58</v>
      </c>
      <c r="M445" s="52">
        <v>40026</v>
      </c>
      <c r="N445" s="11">
        <v>21</v>
      </c>
      <c r="O445" s="11">
        <v>21</v>
      </c>
      <c r="P445" s="11">
        <v>6.5238095238095202</v>
      </c>
      <c r="Q445" s="11">
        <v>6.5238095238095202</v>
      </c>
      <c r="R445" s="11">
        <v>29.895850962331</v>
      </c>
      <c r="S445" s="11">
        <v>29.895850962331</v>
      </c>
      <c r="T445" s="11">
        <v>65.238095238095198</v>
      </c>
      <c r="U445" s="11">
        <v>1.42361195058719</v>
      </c>
      <c r="V445" s="11">
        <v>7.4357142857142904</v>
      </c>
      <c r="W445" s="11">
        <v>7.4357142857142904</v>
      </c>
      <c r="X445" s="11">
        <v>34.074723560350201</v>
      </c>
      <c r="Y445" s="11">
        <v>34.074723560350201</v>
      </c>
      <c r="Z445" s="11">
        <v>74.357142857142904</v>
      </c>
      <c r="AA445" s="11">
        <v>1</v>
      </c>
      <c r="AB445" s="11">
        <v>0</v>
      </c>
      <c r="AC445" s="11">
        <v>140</v>
      </c>
      <c r="AD445" s="11"/>
      <c r="AE445" s="11"/>
      <c r="AF445" s="11">
        <v>4</v>
      </c>
      <c r="AG445" s="67">
        <v>21</v>
      </c>
      <c r="AH445" s="67">
        <v>20</v>
      </c>
      <c r="AI445" s="67">
        <v>6.7142857142857144</v>
      </c>
      <c r="AJ445" s="67">
        <v>7.05</v>
      </c>
      <c r="AK445" s="67">
        <v>30.768722523274924</v>
      </c>
      <c r="AL445" s="67">
        <v>31.528558482747034</v>
      </c>
      <c r="AM445" s="67">
        <v>68.800955142871587</v>
      </c>
      <c r="AN445" s="67">
        <v>1.5013599277498588</v>
      </c>
      <c r="AO445" s="67">
        <v>7.0678571428571431</v>
      </c>
      <c r="AP445" s="67">
        <v>7.3296296296296299</v>
      </c>
      <c r="AQ445" s="67">
        <v>32.388990358277169</v>
      </c>
      <c r="AR445" s="67">
        <v>32.779100203496917</v>
      </c>
      <c r="AS445" s="67">
        <v>71.529860902412878</v>
      </c>
      <c r="AT445" s="67">
        <v>0.9642857142857143</v>
      </c>
      <c r="AU445" s="67">
        <v>5</v>
      </c>
      <c r="AV445" s="67">
        <v>135</v>
      </c>
      <c r="AW445" s="67">
        <v>64.804198562731258</v>
      </c>
      <c r="AX445" s="67">
        <v>0</v>
      </c>
      <c r="AY445" s="67">
        <v>5</v>
      </c>
      <c r="AZ445" s="13" t="s">
        <v>2110</v>
      </c>
      <c r="BA445" s="13" t="s">
        <v>2109</v>
      </c>
      <c r="BB445" s="13" t="s">
        <v>2110</v>
      </c>
      <c r="BC445" s="13" t="s">
        <v>2114</v>
      </c>
      <c r="BD445" s="37">
        <v>683438</v>
      </c>
      <c r="BE445" s="36" t="s">
        <v>1413</v>
      </c>
      <c r="BF445" s="36" t="s">
        <v>1888</v>
      </c>
      <c r="BG445" s="36" t="s">
        <v>1889</v>
      </c>
      <c r="BH445" s="36" t="s">
        <v>1887</v>
      </c>
      <c r="BI445" s="36" t="s">
        <v>1498</v>
      </c>
      <c r="BJ445" s="36" t="s">
        <v>1499</v>
      </c>
      <c r="BK445" s="36" t="s">
        <v>1518</v>
      </c>
      <c r="BL445" s="36" t="s">
        <v>1519</v>
      </c>
      <c r="BM445" s="36" t="s">
        <v>1502</v>
      </c>
      <c r="BN445" s="36" t="s">
        <v>1503</v>
      </c>
      <c r="BO445" s="36" t="s">
        <v>1520</v>
      </c>
      <c r="BP445" s="36" t="s">
        <v>1521</v>
      </c>
      <c r="BQ445" s="36" t="s">
        <v>1522</v>
      </c>
      <c r="BR445" s="36" t="s">
        <v>1691</v>
      </c>
      <c r="BS445" s="36" t="s">
        <v>1692</v>
      </c>
      <c r="BT445" s="36" t="s">
        <v>1890</v>
      </c>
      <c r="BU445" s="36" t="s">
        <v>1891</v>
      </c>
      <c r="BV445" s="36" t="s">
        <v>1892</v>
      </c>
      <c r="BW445" s="36" t="s">
        <v>2053</v>
      </c>
      <c r="BX445" s="36" t="s">
        <v>1893</v>
      </c>
      <c r="BY445" s="36" t="s">
        <v>1894</v>
      </c>
      <c r="BZ445" s="36" t="s">
        <v>1895</v>
      </c>
    </row>
    <row r="446" spans="1:78" hidden="1" x14ac:dyDescent="0.3">
      <c r="A446" s="12" t="s">
        <v>828</v>
      </c>
      <c r="B446" s="11" t="s">
        <v>1416</v>
      </c>
      <c r="C446" s="20">
        <v>672</v>
      </c>
      <c r="D446" s="12">
        <v>9807</v>
      </c>
      <c r="E446" s="22">
        <v>44.392400000000002</v>
      </c>
      <c r="F446" s="22">
        <v>-71.936999999999998</v>
      </c>
      <c r="G446" s="15" t="s">
        <v>1129</v>
      </c>
      <c r="H446" s="15" t="s">
        <v>2539</v>
      </c>
      <c r="I446" s="17" t="s">
        <v>1219</v>
      </c>
      <c r="J446" s="12" t="s">
        <v>829</v>
      </c>
      <c r="K446" s="13">
        <v>58</v>
      </c>
      <c r="L446" s="11">
        <v>58</v>
      </c>
      <c r="M446" s="52">
        <v>39350</v>
      </c>
      <c r="N446" s="11">
        <v>11</v>
      </c>
      <c r="O446" s="11">
        <v>11</v>
      </c>
      <c r="P446" s="11">
        <v>7</v>
      </c>
      <c r="Q446" s="11">
        <v>7</v>
      </c>
      <c r="R446" s="11">
        <v>23.2163735324878</v>
      </c>
      <c r="S446" s="11">
        <v>23.2163735324878</v>
      </c>
      <c r="T446" s="11">
        <v>70</v>
      </c>
      <c r="U446" s="11">
        <v>2.1105794120443502</v>
      </c>
      <c r="V446" s="11">
        <v>6.7959372114443397</v>
      </c>
      <c r="W446" s="11">
        <v>6.7959372114443397</v>
      </c>
      <c r="X446" s="11">
        <v>22.539573829175001</v>
      </c>
      <c r="Y446" s="11">
        <v>22.539573829175001</v>
      </c>
      <c r="Z446" s="11">
        <v>67.959372114443397</v>
      </c>
      <c r="AA446" s="11">
        <v>1</v>
      </c>
      <c r="AB446" s="11">
        <v>0</v>
      </c>
      <c r="AC446" s="11">
        <v>108.30000000446999</v>
      </c>
      <c r="AD446" s="11"/>
      <c r="AE446" s="11"/>
      <c r="AF446" s="11">
        <v>0</v>
      </c>
      <c r="AG446" s="67">
        <v>11</v>
      </c>
      <c r="AH446" s="67">
        <v>11</v>
      </c>
      <c r="AI446" s="67">
        <v>7.3636363636363633</v>
      </c>
      <c r="AJ446" s="67">
        <v>7.3636363636363633</v>
      </c>
      <c r="AK446" s="67">
        <v>24.422418910798854</v>
      </c>
      <c r="AL446" s="67">
        <v>24.422418910798854</v>
      </c>
      <c r="AM446" s="67">
        <v>73.636363636363626</v>
      </c>
      <c r="AN446" s="67">
        <v>2.2202199009817138</v>
      </c>
      <c r="AO446" s="67">
        <v>6.6029547553257153</v>
      </c>
      <c r="AP446" s="67">
        <v>6.6029547553257153</v>
      </c>
      <c r="AQ446" s="67">
        <v>21.899523431108342</v>
      </c>
      <c r="AR446" s="67">
        <v>21.899523431108342</v>
      </c>
      <c r="AS446" s="67">
        <v>66.029547553257146</v>
      </c>
      <c r="AT446" s="67">
        <v>1</v>
      </c>
      <c r="AU446" s="67">
        <v>0</v>
      </c>
      <c r="AV446" s="67">
        <v>108.30000000447035</v>
      </c>
      <c r="AW446" s="67">
        <v>63.184177654659443</v>
      </c>
      <c r="AX446" s="67">
        <v>0</v>
      </c>
      <c r="AY446" s="67">
        <v>1</v>
      </c>
      <c r="AZ446" s="13" t="s">
        <v>2111</v>
      </c>
      <c r="BA446" s="13" t="s">
        <v>2109</v>
      </c>
      <c r="BB446" s="13" t="s">
        <v>2110</v>
      </c>
      <c r="BC446" s="13" t="s">
        <v>2112</v>
      </c>
      <c r="BD446" s="37">
        <v>731316</v>
      </c>
      <c r="BE446" s="36" t="s">
        <v>1416</v>
      </c>
      <c r="BF446" s="36" t="s">
        <v>1765</v>
      </c>
      <c r="BG446" s="36" t="s">
        <v>1766</v>
      </c>
      <c r="BH446" s="36" t="s">
        <v>1764</v>
      </c>
      <c r="BI446" s="36" t="s">
        <v>1498</v>
      </c>
      <c r="BJ446" s="36" t="s">
        <v>1499</v>
      </c>
      <c r="BK446" s="36" t="s">
        <v>1518</v>
      </c>
      <c r="BL446" s="36" t="s">
        <v>1519</v>
      </c>
      <c r="BM446" s="36" t="s">
        <v>1502</v>
      </c>
      <c r="BN446" s="36" t="s">
        <v>1503</v>
      </c>
      <c r="BO446" s="36" t="s">
        <v>1520</v>
      </c>
      <c r="BP446" s="36" t="s">
        <v>1521</v>
      </c>
      <c r="BQ446" s="36" t="s">
        <v>1522</v>
      </c>
      <c r="BR446" s="36" t="s">
        <v>1523</v>
      </c>
      <c r="BS446" s="36" t="s">
        <v>1524</v>
      </c>
      <c r="BT446" s="36" t="s">
        <v>1767</v>
      </c>
      <c r="BU446" s="36" t="s">
        <v>1768</v>
      </c>
      <c r="BV446" s="36" t="s">
        <v>1769</v>
      </c>
      <c r="BW446" s="36" t="s">
        <v>2042</v>
      </c>
      <c r="BX446" s="36" t="s">
        <v>1770</v>
      </c>
      <c r="BY446" s="36" t="s">
        <v>1771</v>
      </c>
      <c r="BZ446" s="36" t="s">
        <v>1772</v>
      </c>
    </row>
    <row r="447" spans="1:78" hidden="1" x14ac:dyDescent="0.3">
      <c r="A447" s="12" t="s">
        <v>830</v>
      </c>
      <c r="B447" s="11" t="s">
        <v>1394</v>
      </c>
      <c r="C447" s="20">
        <v>673</v>
      </c>
      <c r="D447" s="7">
        <v>8562</v>
      </c>
      <c r="E447" s="22">
        <v>44.521500000000003</v>
      </c>
      <c r="F447" s="22">
        <v>-71.791200000000003</v>
      </c>
      <c r="G447" s="15" t="s">
        <v>1129</v>
      </c>
      <c r="H447" s="15" t="s">
        <v>2539</v>
      </c>
      <c r="I447" s="17" t="s">
        <v>1183</v>
      </c>
      <c r="J447" s="12" t="s">
        <v>831</v>
      </c>
      <c r="K447" s="13">
        <v>58</v>
      </c>
      <c r="L447" s="11">
        <v>58</v>
      </c>
      <c r="M447" s="52">
        <v>39276</v>
      </c>
      <c r="N447" s="11">
        <v>14</v>
      </c>
      <c r="O447" s="11">
        <v>14</v>
      </c>
      <c r="P447" s="11">
        <v>7</v>
      </c>
      <c r="Q447" s="11">
        <v>7</v>
      </c>
      <c r="R447" s="11">
        <v>26.1916017074176</v>
      </c>
      <c r="S447" s="11">
        <v>26.1916017074176</v>
      </c>
      <c r="T447" s="11">
        <v>70</v>
      </c>
      <c r="U447" s="11">
        <v>1.87082869338697</v>
      </c>
      <c r="V447" s="11">
        <v>7.1384615384615397</v>
      </c>
      <c r="W447" s="11">
        <v>7.1384615384615397</v>
      </c>
      <c r="X447" s="11">
        <v>26.7096773455863</v>
      </c>
      <c r="Y447" s="11">
        <v>26.7096773455863</v>
      </c>
      <c r="Z447" s="11">
        <v>71.384615384615401</v>
      </c>
      <c r="AA447" s="11">
        <v>1</v>
      </c>
      <c r="AB447" s="11">
        <v>0</v>
      </c>
      <c r="AC447" s="11">
        <v>130</v>
      </c>
      <c r="AD447" s="11"/>
      <c r="AE447" s="11"/>
      <c r="AF447" s="11">
        <v>1</v>
      </c>
      <c r="AG447" s="67">
        <v>14</v>
      </c>
      <c r="AH447" s="67">
        <v>14</v>
      </c>
      <c r="AI447" s="67">
        <v>7.5714285714285712</v>
      </c>
      <c r="AJ447" s="67">
        <v>7.5714285714285712</v>
      </c>
      <c r="AK447" s="67">
        <v>28.329691642716984</v>
      </c>
      <c r="AL447" s="67">
        <v>28.329691642716984</v>
      </c>
      <c r="AM447" s="67">
        <v>75.714285714285708</v>
      </c>
      <c r="AN447" s="67">
        <v>2.0235494030512133</v>
      </c>
      <c r="AO447" s="67">
        <v>7.6384615384615389</v>
      </c>
      <c r="AP447" s="67">
        <v>7.6384615384615389</v>
      </c>
      <c r="AQ447" s="67">
        <v>28.580506038973262</v>
      </c>
      <c r="AR447" s="67">
        <v>28.580506038973262</v>
      </c>
      <c r="AS447" s="67">
        <v>76.384615384615387</v>
      </c>
      <c r="AT447" s="67">
        <v>1</v>
      </c>
      <c r="AU447" s="67">
        <v>0</v>
      </c>
      <c r="AV447" s="67">
        <v>130</v>
      </c>
      <c r="AW447" s="67">
        <v>65.645491029002358</v>
      </c>
      <c r="AX447" s="67">
        <v>0</v>
      </c>
      <c r="AY447" s="67">
        <v>2</v>
      </c>
      <c r="AZ447" s="13" t="s">
        <v>2110</v>
      </c>
      <c r="BA447" s="13" t="s">
        <v>2109</v>
      </c>
      <c r="BB447" s="13" t="s">
        <v>2109</v>
      </c>
      <c r="BC447" s="13" t="s">
        <v>2109</v>
      </c>
      <c r="BD447" s="37">
        <v>686898</v>
      </c>
      <c r="BE447" s="36" t="s">
        <v>1394</v>
      </c>
      <c r="BF447" s="36" t="s">
        <v>1516</v>
      </c>
      <c r="BG447" s="36" t="s">
        <v>1517</v>
      </c>
      <c r="BH447" s="36" t="s">
        <v>1515</v>
      </c>
      <c r="BI447" s="36" t="s">
        <v>1498</v>
      </c>
      <c r="BJ447" s="36" t="s">
        <v>1499</v>
      </c>
      <c r="BK447" s="36" t="s">
        <v>1518</v>
      </c>
      <c r="BL447" s="36" t="s">
        <v>1519</v>
      </c>
      <c r="BM447" s="36" t="s">
        <v>1502</v>
      </c>
      <c r="BN447" s="36" t="s">
        <v>1503</v>
      </c>
      <c r="BO447" s="36" t="s">
        <v>1520</v>
      </c>
      <c r="BP447" s="36" t="s">
        <v>1521</v>
      </c>
      <c r="BQ447" s="36" t="s">
        <v>1522</v>
      </c>
      <c r="BR447" s="36" t="s">
        <v>1523</v>
      </c>
      <c r="BS447" s="36" t="s">
        <v>1524</v>
      </c>
      <c r="BT447" s="36" t="s">
        <v>1525</v>
      </c>
      <c r="BU447" s="36" t="s">
        <v>1526</v>
      </c>
      <c r="BV447" s="36" t="s">
        <v>1527</v>
      </c>
      <c r="BW447" s="36" t="s">
        <v>2022</v>
      </c>
      <c r="BX447" s="36" t="s">
        <v>1528</v>
      </c>
      <c r="BY447" s="36" t="s">
        <v>1529</v>
      </c>
      <c r="BZ447" s="36" t="s">
        <v>1530</v>
      </c>
    </row>
    <row r="448" spans="1:78" ht="28.8" hidden="1" x14ac:dyDescent="0.3">
      <c r="A448" s="12" t="s">
        <v>832</v>
      </c>
      <c r="B448" s="11" t="s">
        <v>1376</v>
      </c>
      <c r="C448" s="20">
        <v>674</v>
      </c>
      <c r="D448" s="22">
        <v>2282</v>
      </c>
      <c r="E448" s="22">
        <v>44.060138999999999</v>
      </c>
      <c r="F448" s="22">
        <v>-72.824972000000002</v>
      </c>
      <c r="G448" s="15" t="s">
        <v>1342</v>
      </c>
      <c r="H448" s="15" t="s">
        <v>2539</v>
      </c>
      <c r="I448" s="17" t="s">
        <v>1219</v>
      </c>
      <c r="J448" s="12" t="s">
        <v>833</v>
      </c>
      <c r="K448" s="13">
        <v>58</v>
      </c>
      <c r="L448" s="11">
        <v>58</v>
      </c>
      <c r="M448" s="52">
        <v>39276</v>
      </c>
      <c r="N448" s="11">
        <v>9</v>
      </c>
      <c r="O448" s="11">
        <v>9</v>
      </c>
      <c r="P448" s="11">
        <v>7.5555555555555598</v>
      </c>
      <c r="Q448" s="11">
        <v>7.5555555555555598</v>
      </c>
      <c r="R448" s="11">
        <v>22.6666666666667</v>
      </c>
      <c r="S448" s="11">
        <v>22.6666666666667</v>
      </c>
      <c r="T448" s="11">
        <v>75.5555555555556</v>
      </c>
      <c r="U448" s="11">
        <v>2.5185185185185199</v>
      </c>
      <c r="V448" s="11">
        <v>6.7307692307692299</v>
      </c>
      <c r="W448" s="11">
        <v>6.7307692307692299</v>
      </c>
      <c r="X448" s="11">
        <v>20.192307692307701</v>
      </c>
      <c r="Y448" s="11">
        <v>20.192307692307701</v>
      </c>
      <c r="Z448" s="11">
        <v>67.307692307692307</v>
      </c>
      <c r="AA448" s="11">
        <v>1</v>
      </c>
      <c r="AB448" s="11">
        <v>0</v>
      </c>
      <c r="AC448" s="11">
        <v>130</v>
      </c>
      <c r="AD448" s="11"/>
      <c r="AE448" s="11"/>
      <c r="AF448" s="11">
        <v>0</v>
      </c>
      <c r="AG448" s="67">
        <v>9</v>
      </c>
      <c r="AH448" s="67">
        <v>9</v>
      </c>
      <c r="AI448" s="67">
        <v>7.8888888888888893</v>
      </c>
      <c r="AJ448" s="67">
        <v>7.8888888888888893</v>
      </c>
      <c r="AK448" s="67">
        <v>23.666666666666668</v>
      </c>
      <c r="AL448" s="67">
        <v>23.666666666666668</v>
      </c>
      <c r="AM448" s="67">
        <v>78.8888888888889</v>
      </c>
      <c r="AN448" s="67">
        <v>2.6296296296296298</v>
      </c>
      <c r="AO448" s="67">
        <v>6.6384615384615389</v>
      </c>
      <c r="AP448" s="67">
        <v>6.6384615384615389</v>
      </c>
      <c r="AQ448" s="67">
        <v>19.915384615384617</v>
      </c>
      <c r="AR448" s="67">
        <v>19.915384615384617</v>
      </c>
      <c r="AS448" s="67">
        <v>66.384615384615387</v>
      </c>
      <c r="AT448" s="67">
        <v>1</v>
      </c>
      <c r="AU448" s="67">
        <v>0</v>
      </c>
      <c r="AV448" s="67">
        <v>130</v>
      </c>
      <c r="AW448" s="67">
        <v>63.212216956292778</v>
      </c>
      <c r="AX448" s="67">
        <v>0</v>
      </c>
      <c r="AY448" s="67">
        <v>0</v>
      </c>
      <c r="AZ448" s="13" t="s">
        <v>2108</v>
      </c>
      <c r="BA448" s="13" t="s">
        <v>2109</v>
      </c>
      <c r="BB448" s="13" t="s">
        <v>2109</v>
      </c>
      <c r="BC448" s="13" t="s">
        <v>2109</v>
      </c>
      <c r="BD448" s="37">
        <v>685409</v>
      </c>
      <c r="BE448" s="36" t="s">
        <v>1376</v>
      </c>
      <c r="BF448" s="36" t="s">
        <v>1836</v>
      </c>
      <c r="BG448" s="36" t="s">
        <v>1837</v>
      </c>
      <c r="BH448" s="36" t="s">
        <v>1764</v>
      </c>
      <c r="BI448" s="36" t="s">
        <v>1498</v>
      </c>
      <c r="BJ448" s="36" t="s">
        <v>1499</v>
      </c>
      <c r="BK448" s="36" t="s">
        <v>1518</v>
      </c>
      <c r="BL448" s="36" t="s">
        <v>1519</v>
      </c>
      <c r="BM448" s="36" t="s">
        <v>1502</v>
      </c>
      <c r="BN448" s="36" t="s">
        <v>1503</v>
      </c>
      <c r="BO448" s="36" t="s">
        <v>1520</v>
      </c>
      <c r="BP448" s="36" t="s">
        <v>1521</v>
      </c>
      <c r="BQ448" s="36" t="s">
        <v>1522</v>
      </c>
      <c r="BR448" s="36" t="s">
        <v>1523</v>
      </c>
      <c r="BS448" s="36" t="s">
        <v>1524</v>
      </c>
      <c r="BT448" s="36" t="s">
        <v>1767</v>
      </c>
      <c r="BU448" s="36" t="s">
        <v>1768</v>
      </c>
      <c r="BV448" s="36" t="s">
        <v>1838</v>
      </c>
      <c r="BW448" s="36" t="s">
        <v>2065</v>
      </c>
      <c r="BX448" s="36" t="s">
        <v>1839</v>
      </c>
      <c r="BY448" s="36" t="s">
        <v>1840</v>
      </c>
      <c r="BZ448" s="36" t="s">
        <v>1841</v>
      </c>
    </row>
    <row r="449" spans="1:78" hidden="1" x14ac:dyDescent="0.3">
      <c r="A449" s="12" t="s">
        <v>834</v>
      </c>
      <c r="B449" s="11" t="s">
        <v>1411</v>
      </c>
      <c r="C449" s="20">
        <v>675</v>
      </c>
      <c r="D449" s="22">
        <v>9766</v>
      </c>
      <c r="E449" s="22">
        <v>44.53125</v>
      </c>
      <c r="F449" s="22">
        <v>-72.178471999999999</v>
      </c>
      <c r="G449" s="15" t="s">
        <v>1302</v>
      </c>
      <c r="H449" s="15" t="s">
        <v>2539</v>
      </c>
      <c r="I449" s="17" t="s">
        <v>1242</v>
      </c>
      <c r="J449" s="12" t="s">
        <v>835</v>
      </c>
      <c r="K449" s="13">
        <v>58</v>
      </c>
      <c r="L449" s="11">
        <v>58</v>
      </c>
      <c r="M449" s="52">
        <v>39318</v>
      </c>
      <c r="N449" s="11">
        <v>17</v>
      </c>
      <c r="O449" s="11">
        <v>17</v>
      </c>
      <c r="P449" s="11">
        <v>5.8235294117647101</v>
      </c>
      <c r="Q449" s="11">
        <v>5.8235294117647101</v>
      </c>
      <c r="R449" s="11">
        <v>24.011026878597001</v>
      </c>
      <c r="S449" s="11">
        <v>24.011026878597001</v>
      </c>
      <c r="T449" s="11">
        <v>58.235294117647101</v>
      </c>
      <c r="U449" s="11">
        <v>1.41241334579982</v>
      </c>
      <c r="V449" s="11">
        <v>6.2409470772253197</v>
      </c>
      <c r="W449" s="11">
        <v>6.2409470772253197</v>
      </c>
      <c r="X449" s="11">
        <v>25.732084003289799</v>
      </c>
      <c r="Y449" s="11">
        <v>25.732084003289799</v>
      </c>
      <c r="Z449" s="11">
        <v>62.409470772253201</v>
      </c>
      <c r="AA449" s="11">
        <v>1</v>
      </c>
      <c r="AB449" s="11">
        <v>0</v>
      </c>
      <c r="AC449" s="11">
        <v>143.60000038147001</v>
      </c>
      <c r="AD449" s="11"/>
      <c r="AE449" s="11"/>
      <c r="AF449" s="11">
        <v>3</v>
      </c>
      <c r="AG449" s="67">
        <v>17</v>
      </c>
      <c r="AH449" s="67">
        <v>16</v>
      </c>
      <c r="AI449" s="67">
        <v>5.9411764705882355</v>
      </c>
      <c r="AJ449" s="67">
        <v>6.3125</v>
      </c>
      <c r="AK449" s="67">
        <v>24.496098128669633</v>
      </c>
      <c r="AL449" s="67">
        <v>25.25</v>
      </c>
      <c r="AM449" s="67">
        <v>61.240245321674067</v>
      </c>
      <c r="AN449" s="67">
        <v>1.4852941176470589</v>
      </c>
      <c r="AO449" s="67">
        <v>6.3391364946627382</v>
      </c>
      <c r="AP449" s="67">
        <v>6.5678210717628636</v>
      </c>
      <c r="AQ449" s="67">
        <v>26.136929342702153</v>
      </c>
      <c r="AR449" s="67">
        <v>26.271284287051454</v>
      </c>
      <c r="AS449" s="67">
        <v>63.717223550672173</v>
      </c>
      <c r="AT449" s="67">
        <v>0.96518105858831738</v>
      </c>
      <c r="AU449" s="67">
        <v>5</v>
      </c>
      <c r="AV449" s="67">
        <v>138.60000038146973</v>
      </c>
      <c r="AW449" s="67">
        <v>59.871902553704487</v>
      </c>
      <c r="AX449" s="67">
        <v>0</v>
      </c>
      <c r="AY449" s="67">
        <v>5</v>
      </c>
      <c r="AZ449" s="13" t="s">
        <v>2108</v>
      </c>
      <c r="BA449" s="13" t="s">
        <v>2109</v>
      </c>
      <c r="BB449" s="13" t="s">
        <v>2109</v>
      </c>
      <c r="BC449" s="13" t="s">
        <v>2109</v>
      </c>
      <c r="BD449" s="37">
        <v>685030</v>
      </c>
      <c r="BE449" s="36" t="s">
        <v>1411</v>
      </c>
      <c r="BF449" s="36" t="s">
        <v>1946</v>
      </c>
      <c r="BG449" s="36" t="s">
        <v>1947</v>
      </c>
      <c r="BH449" s="36" t="s">
        <v>1764</v>
      </c>
      <c r="BI449" s="36" t="s">
        <v>1498</v>
      </c>
      <c r="BJ449" s="36" t="s">
        <v>1499</v>
      </c>
      <c r="BK449" s="36" t="s">
        <v>1518</v>
      </c>
      <c r="BL449" s="36" t="s">
        <v>1519</v>
      </c>
      <c r="BM449" s="36" t="s">
        <v>1502</v>
      </c>
      <c r="BN449" s="36" t="s">
        <v>1503</v>
      </c>
      <c r="BO449" s="36" t="s">
        <v>1520</v>
      </c>
      <c r="BP449" s="36" t="s">
        <v>1521</v>
      </c>
      <c r="BQ449" s="36" t="s">
        <v>1522</v>
      </c>
      <c r="BR449" s="36" t="s">
        <v>1523</v>
      </c>
      <c r="BS449" s="36" t="s">
        <v>1524</v>
      </c>
      <c r="BT449" s="36" t="s">
        <v>1767</v>
      </c>
      <c r="BU449" s="36" t="s">
        <v>1768</v>
      </c>
      <c r="BV449" s="36" t="s">
        <v>1838</v>
      </c>
      <c r="BW449" s="36" t="s">
        <v>2065</v>
      </c>
      <c r="BX449" s="36" t="s">
        <v>1948</v>
      </c>
      <c r="BY449" s="36" t="s">
        <v>1840</v>
      </c>
      <c r="BZ449" s="36" t="s">
        <v>1841</v>
      </c>
    </row>
    <row r="450" spans="1:78" hidden="1" x14ac:dyDescent="0.3">
      <c r="A450" s="12" t="s">
        <v>836</v>
      </c>
      <c r="B450" s="11" t="s">
        <v>1411</v>
      </c>
      <c r="C450" s="20">
        <v>676</v>
      </c>
      <c r="D450" s="27">
        <v>9772</v>
      </c>
      <c r="E450" s="22">
        <v>44.523167000000001</v>
      </c>
      <c r="F450" s="22">
        <v>-72.197444000000004</v>
      </c>
      <c r="G450" s="15" t="s">
        <v>1302</v>
      </c>
      <c r="H450" s="15" t="s">
        <v>2539</v>
      </c>
      <c r="I450" s="17" t="s">
        <v>1216</v>
      </c>
      <c r="J450" s="12" t="s">
        <v>837</v>
      </c>
      <c r="K450" s="13">
        <v>58</v>
      </c>
      <c r="L450" s="11">
        <v>58</v>
      </c>
      <c r="M450" s="52">
        <v>39314</v>
      </c>
      <c r="N450" s="11">
        <v>16</v>
      </c>
      <c r="O450" s="11">
        <v>16</v>
      </c>
      <c r="P450" s="11">
        <v>7</v>
      </c>
      <c r="Q450" s="11">
        <v>7</v>
      </c>
      <c r="R450" s="11">
        <v>28</v>
      </c>
      <c r="S450" s="11">
        <v>28</v>
      </c>
      <c r="T450" s="11">
        <v>70</v>
      </c>
      <c r="U450" s="11">
        <v>1.75</v>
      </c>
      <c r="V450" s="11">
        <v>6.6235632183908004</v>
      </c>
      <c r="W450" s="11">
        <v>6.6235632183908004</v>
      </c>
      <c r="X450" s="11">
        <v>26.494252873563202</v>
      </c>
      <c r="Y450" s="11">
        <v>26.494252873563202</v>
      </c>
      <c r="Z450" s="11">
        <v>66.235632183907995</v>
      </c>
      <c r="AA450" s="11">
        <v>1</v>
      </c>
      <c r="AB450" s="11">
        <v>0</v>
      </c>
      <c r="AC450" s="11">
        <v>174</v>
      </c>
      <c r="AD450" s="11"/>
      <c r="AE450" s="11"/>
      <c r="AF450" s="11">
        <v>1</v>
      </c>
      <c r="AG450" s="67">
        <v>16</v>
      </c>
      <c r="AH450" s="67">
        <v>15</v>
      </c>
      <c r="AI450" s="67">
        <v>7.0625</v>
      </c>
      <c r="AJ450" s="67">
        <v>7.5333333333333332</v>
      </c>
      <c r="AK450" s="67">
        <v>28.25</v>
      </c>
      <c r="AL450" s="67">
        <v>29.176474541429208</v>
      </c>
      <c r="AM450" s="67">
        <v>72.941186353573016</v>
      </c>
      <c r="AN450" s="67">
        <v>1.8235296588393255</v>
      </c>
      <c r="AO450" s="67">
        <v>6.3017241379310347</v>
      </c>
      <c r="AP450" s="67">
        <v>6.8962264150943398</v>
      </c>
      <c r="AQ450" s="67">
        <v>25.206896551724139</v>
      </c>
      <c r="AR450" s="67">
        <v>26.708970057336057</v>
      </c>
      <c r="AS450" s="67">
        <v>66.772425143340143</v>
      </c>
      <c r="AT450" s="67">
        <v>0.91379310344827591</v>
      </c>
      <c r="AU450" s="67">
        <v>15</v>
      </c>
      <c r="AV450" s="67">
        <v>159</v>
      </c>
      <c r="AW450" s="67">
        <v>62.802371030124746</v>
      </c>
      <c r="AX450" s="67">
        <v>0</v>
      </c>
      <c r="AY450" s="67">
        <v>3</v>
      </c>
      <c r="AZ450" s="13" t="s">
        <v>2111</v>
      </c>
      <c r="BA450" s="13" t="s">
        <v>2110</v>
      </c>
      <c r="BB450" s="13" t="s">
        <v>2109</v>
      </c>
      <c r="BC450" s="13" t="s">
        <v>2110</v>
      </c>
      <c r="BD450" s="37">
        <v>685030</v>
      </c>
      <c r="BE450" s="36" t="s">
        <v>1411</v>
      </c>
      <c r="BF450" s="36" t="s">
        <v>1946</v>
      </c>
      <c r="BG450" s="36" t="s">
        <v>1947</v>
      </c>
      <c r="BH450" s="36" t="s">
        <v>1764</v>
      </c>
      <c r="BI450" s="36" t="s">
        <v>1498</v>
      </c>
      <c r="BJ450" s="36" t="s">
        <v>1499</v>
      </c>
      <c r="BK450" s="36" t="s">
        <v>1518</v>
      </c>
      <c r="BL450" s="36" t="s">
        <v>1519</v>
      </c>
      <c r="BM450" s="36" t="s">
        <v>1502</v>
      </c>
      <c r="BN450" s="36" t="s">
        <v>1503</v>
      </c>
      <c r="BO450" s="36" t="s">
        <v>1520</v>
      </c>
      <c r="BP450" s="36" t="s">
        <v>1521</v>
      </c>
      <c r="BQ450" s="36" t="s">
        <v>1522</v>
      </c>
      <c r="BR450" s="36" t="s">
        <v>1523</v>
      </c>
      <c r="BS450" s="36" t="s">
        <v>1524</v>
      </c>
      <c r="BT450" s="36" t="s">
        <v>1767</v>
      </c>
      <c r="BU450" s="36" t="s">
        <v>1768</v>
      </c>
      <c r="BV450" s="36" t="s">
        <v>1838</v>
      </c>
      <c r="BW450" s="36" t="s">
        <v>2065</v>
      </c>
      <c r="BX450" s="36" t="s">
        <v>1948</v>
      </c>
      <c r="BY450" s="36" t="s">
        <v>1840</v>
      </c>
      <c r="BZ450" s="36" t="s">
        <v>1841</v>
      </c>
    </row>
    <row r="451" spans="1:78" hidden="1" x14ac:dyDescent="0.3">
      <c r="A451" s="12" t="s">
        <v>838</v>
      </c>
      <c r="B451" s="11" t="s">
        <v>1411</v>
      </c>
      <c r="C451" s="20">
        <v>677</v>
      </c>
      <c r="D451" s="27">
        <v>9771</v>
      </c>
      <c r="E451" s="27">
        <v>44.521583</v>
      </c>
      <c r="F451" s="27">
        <v>-72.195860999999994</v>
      </c>
      <c r="G451" s="15" t="s">
        <v>1302</v>
      </c>
      <c r="H451" s="15" t="s">
        <v>2084</v>
      </c>
      <c r="I451" s="17" t="s">
        <v>1243</v>
      </c>
      <c r="J451" s="12" t="s">
        <v>837</v>
      </c>
      <c r="K451" s="13">
        <v>58</v>
      </c>
      <c r="L451" s="11">
        <v>58</v>
      </c>
      <c r="M451" s="52">
        <v>39314</v>
      </c>
      <c r="N451" s="11">
        <v>5</v>
      </c>
      <c r="O451" s="11">
        <v>5</v>
      </c>
      <c r="P451" s="11">
        <v>6.4</v>
      </c>
      <c r="Q451" s="11">
        <v>6.4</v>
      </c>
      <c r="R451" s="11">
        <v>14.3108350559987</v>
      </c>
      <c r="S451" s="11">
        <v>14.3108350559987</v>
      </c>
      <c r="T451" s="11">
        <v>64</v>
      </c>
      <c r="U451" s="11">
        <v>2.8621670111997299</v>
      </c>
      <c r="V451" s="11">
        <v>6.3560975609756101</v>
      </c>
      <c r="W451" s="11">
        <v>6.3560975609756101</v>
      </c>
      <c r="X451" s="11">
        <v>14.2126662179621</v>
      </c>
      <c r="Y451" s="11">
        <v>14.2126662179621</v>
      </c>
      <c r="Z451" s="11">
        <v>63.560975609756099</v>
      </c>
      <c r="AA451" s="11">
        <v>1</v>
      </c>
      <c r="AB451" s="11">
        <v>0</v>
      </c>
      <c r="AC451" s="11">
        <v>102.5</v>
      </c>
      <c r="AD451" s="11"/>
      <c r="AE451" s="11"/>
      <c r="AF451" s="11">
        <v>0</v>
      </c>
      <c r="AG451" s="67">
        <v>5</v>
      </c>
      <c r="AH451" s="67">
        <v>5</v>
      </c>
      <c r="AI451" s="67">
        <v>6.6</v>
      </c>
      <c r="AJ451" s="67">
        <v>6.6</v>
      </c>
      <c r="AK451" s="67">
        <v>14.758048651498612</v>
      </c>
      <c r="AL451" s="67">
        <v>14.758048651498612</v>
      </c>
      <c r="AM451" s="67">
        <v>65.999999999999986</v>
      </c>
      <c r="AN451" s="67">
        <v>2.951609730299722</v>
      </c>
      <c r="AO451" s="67">
        <v>6.0780487804878049</v>
      </c>
      <c r="AP451" s="67">
        <v>6.0780487804878049</v>
      </c>
      <c r="AQ451" s="67">
        <v>13.59093024373043</v>
      </c>
      <c r="AR451" s="67">
        <v>13.59093024373043</v>
      </c>
      <c r="AS451" s="67">
        <v>60.780487804878049</v>
      </c>
      <c r="AT451" s="67">
        <v>1</v>
      </c>
      <c r="AU451" s="67">
        <v>0</v>
      </c>
      <c r="AV451" s="67">
        <v>102.5</v>
      </c>
      <c r="AW451" s="67">
        <v>55.550393879540763</v>
      </c>
      <c r="AX451" s="67">
        <v>0</v>
      </c>
      <c r="AY451" s="67">
        <v>1</v>
      </c>
      <c r="AZ451" s="13" t="s">
        <v>2108</v>
      </c>
      <c r="BA451" s="13" t="s">
        <v>2109</v>
      </c>
      <c r="BB451" s="13" t="s">
        <v>2109</v>
      </c>
      <c r="BC451" s="13" t="s">
        <v>2109</v>
      </c>
      <c r="BD451" s="37">
        <v>685030</v>
      </c>
      <c r="BE451" s="36" t="s">
        <v>1411</v>
      </c>
      <c r="BF451" s="36" t="s">
        <v>1946</v>
      </c>
      <c r="BG451" s="36" t="s">
        <v>1947</v>
      </c>
      <c r="BH451" s="36" t="s">
        <v>1764</v>
      </c>
      <c r="BI451" s="36" t="s">
        <v>1498</v>
      </c>
      <c r="BJ451" s="36" t="s">
        <v>1499</v>
      </c>
      <c r="BK451" s="36" t="s">
        <v>1518</v>
      </c>
      <c r="BL451" s="36" t="s">
        <v>1519</v>
      </c>
      <c r="BM451" s="36" t="s">
        <v>1502</v>
      </c>
      <c r="BN451" s="36" t="s">
        <v>1503</v>
      </c>
      <c r="BO451" s="36" t="s">
        <v>1520</v>
      </c>
      <c r="BP451" s="36" t="s">
        <v>1521</v>
      </c>
      <c r="BQ451" s="36" t="s">
        <v>1522</v>
      </c>
      <c r="BR451" s="36" t="s">
        <v>1523</v>
      </c>
      <c r="BS451" s="36" t="s">
        <v>1524</v>
      </c>
      <c r="BT451" s="36" t="s">
        <v>1767</v>
      </c>
      <c r="BU451" s="36" t="s">
        <v>1768</v>
      </c>
      <c r="BV451" s="36" t="s">
        <v>1838</v>
      </c>
      <c r="BW451" s="36" t="s">
        <v>2065</v>
      </c>
      <c r="BX451" s="36" t="s">
        <v>1948</v>
      </c>
      <c r="BY451" s="36" t="s">
        <v>1840</v>
      </c>
      <c r="BZ451" s="36" t="s">
        <v>1841</v>
      </c>
    </row>
    <row r="452" spans="1:78" ht="28.8" hidden="1" x14ac:dyDescent="0.3">
      <c r="A452" s="12" t="s">
        <v>839</v>
      </c>
      <c r="B452" s="11" t="s">
        <v>1384</v>
      </c>
      <c r="C452" s="20">
        <v>678</v>
      </c>
      <c r="D452" s="27">
        <v>4491</v>
      </c>
      <c r="E452" s="27">
        <v>44.865333</v>
      </c>
      <c r="F452" s="27">
        <v>-71.907777999999993</v>
      </c>
      <c r="G452" s="15" t="s">
        <v>1302</v>
      </c>
      <c r="H452" s="15" t="s">
        <v>2539</v>
      </c>
      <c r="I452" s="17" t="s">
        <v>1219</v>
      </c>
      <c r="J452" s="12" t="s">
        <v>840</v>
      </c>
      <c r="K452" s="13">
        <v>58</v>
      </c>
      <c r="L452" s="11">
        <v>58</v>
      </c>
      <c r="M452" s="52">
        <v>39304</v>
      </c>
      <c r="N452" s="11">
        <v>8</v>
      </c>
      <c r="O452" s="11">
        <v>8</v>
      </c>
      <c r="P452" s="11">
        <v>6.875</v>
      </c>
      <c r="Q452" s="11">
        <v>6.875</v>
      </c>
      <c r="R452" s="11">
        <v>19.4454364826301</v>
      </c>
      <c r="S452" s="11">
        <v>19.4454364826301</v>
      </c>
      <c r="T452" s="11">
        <v>68.75</v>
      </c>
      <c r="U452" s="11">
        <v>2.4306795603287599</v>
      </c>
      <c r="V452" s="11">
        <v>7.0648648648648704</v>
      </c>
      <c r="W452" s="11">
        <v>7.0648648648648704</v>
      </c>
      <c r="X452" s="11">
        <v>19.982455416450101</v>
      </c>
      <c r="Y452" s="11">
        <v>19.982455416450101</v>
      </c>
      <c r="Z452" s="11">
        <v>70.648648648648603</v>
      </c>
      <c r="AA452" s="11">
        <v>1</v>
      </c>
      <c r="AB452" s="11">
        <v>0</v>
      </c>
      <c r="AC452" s="11">
        <v>92.5</v>
      </c>
      <c r="AD452" s="11"/>
      <c r="AE452" s="11"/>
      <c r="AF452" s="11">
        <v>0</v>
      </c>
      <c r="AG452" s="67">
        <v>8</v>
      </c>
      <c r="AH452" s="67">
        <v>8</v>
      </c>
      <c r="AI452" s="67">
        <v>6.875</v>
      </c>
      <c r="AJ452" s="67">
        <v>6.875</v>
      </c>
      <c r="AK452" s="67">
        <v>19.445436482630058</v>
      </c>
      <c r="AL452" s="67">
        <v>19.445436482630058</v>
      </c>
      <c r="AM452" s="67">
        <v>68.75</v>
      </c>
      <c r="AN452" s="67">
        <v>2.4306795603287568</v>
      </c>
      <c r="AO452" s="67">
        <v>6.4864864864864868</v>
      </c>
      <c r="AP452" s="67">
        <v>6.4864864864864868</v>
      </c>
      <c r="AQ452" s="67">
        <v>18.346554322677992</v>
      </c>
      <c r="AR452" s="67">
        <v>18.346554322677992</v>
      </c>
      <c r="AS452" s="67">
        <v>64.86486486486487</v>
      </c>
      <c r="AT452" s="67">
        <v>1</v>
      </c>
      <c r="AU452" s="67">
        <v>0</v>
      </c>
      <c r="AV452" s="67">
        <v>92.5</v>
      </c>
      <c r="AW452" s="67">
        <v>58.627911913609836</v>
      </c>
      <c r="AX452" s="67">
        <v>0</v>
      </c>
      <c r="AY452" s="67">
        <v>2</v>
      </c>
      <c r="AZ452" s="13" t="s">
        <v>2108</v>
      </c>
      <c r="BA452" s="13" t="s">
        <v>2109</v>
      </c>
      <c r="BB452" s="13" t="s">
        <v>2110</v>
      </c>
      <c r="BC452" s="13" t="s">
        <v>2110</v>
      </c>
      <c r="BD452" s="37">
        <v>688461</v>
      </c>
      <c r="BE452" s="36" t="s">
        <v>1410</v>
      </c>
      <c r="BF452" s="36" t="s">
        <v>1949</v>
      </c>
      <c r="BG452" s="36" t="s">
        <v>1950</v>
      </c>
      <c r="BH452" s="36" t="s">
        <v>1764</v>
      </c>
      <c r="BI452" s="36" t="s">
        <v>1498</v>
      </c>
      <c r="BJ452" s="36" t="s">
        <v>1499</v>
      </c>
      <c r="BK452" s="36" t="s">
        <v>1518</v>
      </c>
      <c r="BL452" s="36" t="s">
        <v>1519</v>
      </c>
      <c r="BM452" s="36" t="s">
        <v>1502</v>
      </c>
      <c r="BN452" s="36" t="s">
        <v>1503</v>
      </c>
      <c r="BO452" s="36" t="s">
        <v>1520</v>
      </c>
      <c r="BP452" s="36" t="s">
        <v>1521</v>
      </c>
      <c r="BQ452" s="36" t="s">
        <v>1522</v>
      </c>
      <c r="BR452" s="36" t="s">
        <v>1523</v>
      </c>
      <c r="BS452" s="36" t="s">
        <v>1524</v>
      </c>
      <c r="BT452" s="36" t="s">
        <v>1767</v>
      </c>
      <c r="BU452" s="36" t="s">
        <v>1768</v>
      </c>
      <c r="BV452" s="36" t="s">
        <v>1838</v>
      </c>
      <c r="BW452" s="36" t="s">
        <v>2065</v>
      </c>
      <c r="BX452" s="36" t="s">
        <v>1951</v>
      </c>
      <c r="BY452" s="36" t="s">
        <v>1840</v>
      </c>
      <c r="BZ452" s="36" t="s">
        <v>1841</v>
      </c>
    </row>
    <row r="453" spans="1:78" hidden="1" x14ac:dyDescent="0.3">
      <c r="A453" s="12" t="s">
        <v>841</v>
      </c>
      <c r="B453" s="11" t="s">
        <v>1423</v>
      </c>
      <c r="C453" s="20">
        <v>679</v>
      </c>
      <c r="D453" s="22">
        <v>3050</v>
      </c>
      <c r="E453" s="27">
        <v>44.579611</v>
      </c>
      <c r="F453" s="27">
        <v>-71.742389000000003</v>
      </c>
      <c r="G453" s="15" t="s">
        <v>1302</v>
      </c>
      <c r="H453" s="15" t="s">
        <v>2539</v>
      </c>
      <c r="I453" s="17" t="s">
        <v>1242</v>
      </c>
      <c r="J453" s="12" t="s">
        <v>842</v>
      </c>
      <c r="K453" s="13">
        <v>58</v>
      </c>
      <c r="L453" s="11">
        <v>58</v>
      </c>
      <c r="M453" s="52">
        <v>39269</v>
      </c>
      <c r="N453" s="11">
        <v>10</v>
      </c>
      <c r="O453" s="11">
        <v>10</v>
      </c>
      <c r="P453" s="11">
        <v>7.1</v>
      </c>
      <c r="Q453" s="11">
        <v>7.1</v>
      </c>
      <c r="R453" s="11">
        <v>22.452171387195499</v>
      </c>
      <c r="S453" s="11">
        <v>22.452171387195499</v>
      </c>
      <c r="T453" s="11">
        <v>71</v>
      </c>
      <c r="U453" s="11">
        <v>2.2452171387195499</v>
      </c>
      <c r="V453" s="11">
        <v>6.92</v>
      </c>
      <c r="W453" s="11">
        <v>6.92</v>
      </c>
      <c r="X453" s="11">
        <v>21.882961408365201</v>
      </c>
      <c r="Y453" s="11">
        <v>21.882961408365201</v>
      </c>
      <c r="Z453" s="11">
        <v>69.2</v>
      </c>
      <c r="AA453" s="11">
        <v>1</v>
      </c>
      <c r="AB453" s="11">
        <v>0</v>
      </c>
      <c r="AC453" s="11">
        <v>125</v>
      </c>
      <c r="AD453" s="11"/>
      <c r="AE453" s="11"/>
      <c r="AF453" s="11">
        <v>0</v>
      </c>
      <c r="AG453" s="67">
        <v>10</v>
      </c>
      <c r="AH453" s="67">
        <v>10</v>
      </c>
      <c r="AI453" s="67">
        <v>7.5</v>
      </c>
      <c r="AJ453" s="67">
        <v>7.5</v>
      </c>
      <c r="AK453" s="67">
        <v>23.717082451262847</v>
      </c>
      <c r="AL453" s="67">
        <v>23.717082451262847</v>
      </c>
      <c r="AM453" s="67">
        <v>75</v>
      </c>
      <c r="AN453" s="67">
        <v>2.3717082451262845</v>
      </c>
      <c r="AO453" s="67">
        <v>7.1280000000000001</v>
      </c>
      <c r="AP453" s="67">
        <v>7.1280000000000001</v>
      </c>
      <c r="AQ453" s="67">
        <v>22.540715161680211</v>
      </c>
      <c r="AR453" s="67">
        <v>22.540715161680211</v>
      </c>
      <c r="AS453" s="67">
        <v>71.28</v>
      </c>
      <c r="AT453" s="67">
        <v>1</v>
      </c>
      <c r="AU453" s="67">
        <v>0</v>
      </c>
      <c r="AV453" s="67">
        <v>125</v>
      </c>
      <c r="AW453" s="67">
        <v>62.627039850918521</v>
      </c>
      <c r="AX453" s="67">
        <v>0</v>
      </c>
      <c r="AY453" s="67">
        <v>1</v>
      </c>
      <c r="AZ453" s="13" t="s">
        <v>2108</v>
      </c>
      <c r="BA453" s="13" t="s">
        <v>2110</v>
      </c>
      <c r="BB453" s="13" t="s">
        <v>2110</v>
      </c>
      <c r="BC453" s="13" t="s">
        <v>2110</v>
      </c>
      <c r="BD453" s="37">
        <v>685030</v>
      </c>
      <c r="BE453" s="36" t="s">
        <v>1411</v>
      </c>
      <c r="BF453" s="36" t="s">
        <v>1946</v>
      </c>
      <c r="BG453" s="36" t="s">
        <v>1947</v>
      </c>
      <c r="BH453" s="36" t="s">
        <v>1764</v>
      </c>
      <c r="BI453" s="36" t="s">
        <v>1498</v>
      </c>
      <c r="BJ453" s="36" t="s">
        <v>1499</v>
      </c>
      <c r="BK453" s="36" t="s">
        <v>1518</v>
      </c>
      <c r="BL453" s="36" t="s">
        <v>1519</v>
      </c>
      <c r="BM453" s="36" t="s">
        <v>1502</v>
      </c>
      <c r="BN453" s="36" t="s">
        <v>1503</v>
      </c>
      <c r="BO453" s="36" t="s">
        <v>1520</v>
      </c>
      <c r="BP453" s="36" t="s">
        <v>1521</v>
      </c>
      <c r="BQ453" s="36" t="s">
        <v>1522</v>
      </c>
      <c r="BR453" s="36" t="s">
        <v>1523</v>
      </c>
      <c r="BS453" s="36" t="s">
        <v>1524</v>
      </c>
      <c r="BT453" s="36" t="s">
        <v>1767</v>
      </c>
      <c r="BU453" s="36" t="s">
        <v>1768</v>
      </c>
      <c r="BV453" s="36" t="s">
        <v>1838</v>
      </c>
      <c r="BW453" s="36" t="s">
        <v>2065</v>
      </c>
      <c r="BX453" s="36" t="s">
        <v>1948</v>
      </c>
      <c r="BY453" s="36" t="s">
        <v>1840</v>
      </c>
      <c r="BZ453" s="36" t="s">
        <v>1841</v>
      </c>
    </row>
    <row r="454" spans="1:78" hidden="1" x14ac:dyDescent="0.3">
      <c r="A454" s="12" t="s">
        <v>843</v>
      </c>
      <c r="B454" s="11" t="s">
        <v>1394</v>
      </c>
      <c r="C454" s="20">
        <v>680</v>
      </c>
      <c r="D454" s="22">
        <v>4524</v>
      </c>
      <c r="E454" s="27">
        <v>44.952167000000003</v>
      </c>
      <c r="F454" s="27">
        <v>-72.882277999999999</v>
      </c>
      <c r="G454" s="15" t="s">
        <v>1302</v>
      </c>
      <c r="H454" s="15" t="s">
        <v>2539</v>
      </c>
      <c r="I454" s="17" t="s">
        <v>1183</v>
      </c>
      <c r="J454" s="12" t="s">
        <v>844</v>
      </c>
      <c r="K454" s="13">
        <v>58</v>
      </c>
      <c r="L454" s="11">
        <v>58</v>
      </c>
      <c r="M454" s="52">
        <v>39308</v>
      </c>
      <c r="N454" s="11">
        <v>14</v>
      </c>
      <c r="O454" s="11">
        <v>14</v>
      </c>
      <c r="P454" s="11">
        <v>6.8571428571428603</v>
      </c>
      <c r="Q454" s="11">
        <v>6.8571428571428603</v>
      </c>
      <c r="R454" s="11">
        <v>25.657079223592699</v>
      </c>
      <c r="S454" s="11">
        <v>25.657079223592699</v>
      </c>
      <c r="T454" s="11">
        <v>68.571428571428598</v>
      </c>
      <c r="U454" s="11">
        <v>1.8326485159709101</v>
      </c>
      <c r="V454" s="11">
        <v>6.9963099630996304</v>
      </c>
      <c r="W454" s="11">
        <v>6.9963099630996304</v>
      </c>
      <c r="X454" s="11">
        <v>26.177794853591902</v>
      </c>
      <c r="Y454" s="11">
        <v>26.177794853591902</v>
      </c>
      <c r="Z454" s="11">
        <v>69.963099630996297</v>
      </c>
      <c r="AA454" s="11">
        <v>1</v>
      </c>
      <c r="AB454" s="11">
        <v>0</v>
      </c>
      <c r="AC454" s="11">
        <v>135.5</v>
      </c>
      <c r="AD454" s="11"/>
      <c r="AE454" s="11"/>
      <c r="AF454" s="11">
        <v>1</v>
      </c>
      <c r="AG454" s="67">
        <v>14</v>
      </c>
      <c r="AH454" s="67">
        <v>14</v>
      </c>
      <c r="AI454" s="67">
        <v>7.2857142857142856</v>
      </c>
      <c r="AJ454" s="67">
        <v>7.2857142857142856</v>
      </c>
      <c r="AK454" s="67">
        <v>27.260646675067285</v>
      </c>
      <c r="AL454" s="67">
        <v>27.260646675067285</v>
      </c>
      <c r="AM454" s="67">
        <v>72.857142857142847</v>
      </c>
      <c r="AN454" s="67">
        <v>1.9471890482190919</v>
      </c>
      <c r="AO454" s="67">
        <v>7.3800738007380078</v>
      </c>
      <c r="AP454" s="67">
        <v>7.3800738007380078</v>
      </c>
      <c r="AQ454" s="67">
        <v>27.613707651468204</v>
      </c>
      <c r="AR454" s="67">
        <v>27.613707651468204</v>
      </c>
      <c r="AS454" s="67">
        <v>73.800738007380076</v>
      </c>
      <c r="AT454" s="67">
        <v>1</v>
      </c>
      <c r="AU454" s="67">
        <v>0</v>
      </c>
      <c r="AV454" s="67">
        <v>135.5</v>
      </c>
      <c r="AW454" s="67">
        <v>64.801063724381734</v>
      </c>
      <c r="AX454" s="67">
        <v>0</v>
      </c>
      <c r="AY454" s="67">
        <v>2</v>
      </c>
      <c r="AZ454" s="13" t="s">
        <v>2109</v>
      </c>
      <c r="BA454" s="13" t="s">
        <v>2109</v>
      </c>
      <c r="BB454" s="13" t="s">
        <v>2110</v>
      </c>
      <c r="BC454" s="13" t="s">
        <v>2109</v>
      </c>
      <c r="BD454" s="37">
        <v>686898</v>
      </c>
      <c r="BE454" s="36" t="s">
        <v>1394</v>
      </c>
      <c r="BF454" s="36" t="s">
        <v>1516</v>
      </c>
      <c r="BG454" s="36" t="s">
        <v>1517</v>
      </c>
      <c r="BH454" s="36" t="s">
        <v>1515</v>
      </c>
      <c r="BI454" s="36" t="s">
        <v>1498</v>
      </c>
      <c r="BJ454" s="36" t="s">
        <v>1499</v>
      </c>
      <c r="BK454" s="36" t="s">
        <v>1518</v>
      </c>
      <c r="BL454" s="36" t="s">
        <v>1519</v>
      </c>
      <c r="BM454" s="36" t="s">
        <v>1502</v>
      </c>
      <c r="BN454" s="36" t="s">
        <v>1503</v>
      </c>
      <c r="BO454" s="36" t="s">
        <v>1520</v>
      </c>
      <c r="BP454" s="36" t="s">
        <v>1521</v>
      </c>
      <c r="BQ454" s="36" t="s">
        <v>1522</v>
      </c>
      <c r="BR454" s="36" t="s">
        <v>1523</v>
      </c>
      <c r="BS454" s="36" t="s">
        <v>1524</v>
      </c>
      <c r="BT454" s="36" t="s">
        <v>1525</v>
      </c>
      <c r="BU454" s="36" t="s">
        <v>1526</v>
      </c>
      <c r="BV454" s="36" t="s">
        <v>1527</v>
      </c>
      <c r="BW454" s="36" t="s">
        <v>2022</v>
      </c>
      <c r="BX454" s="36" t="s">
        <v>1528</v>
      </c>
      <c r="BY454" s="36" t="s">
        <v>1529</v>
      </c>
      <c r="BZ454" s="36" t="s">
        <v>1530</v>
      </c>
    </row>
    <row r="455" spans="1:78" hidden="1" x14ac:dyDescent="0.3">
      <c r="A455" s="12" t="s">
        <v>845</v>
      </c>
      <c r="B455" s="11" t="s">
        <v>1411</v>
      </c>
      <c r="C455" s="20">
        <v>681</v>
      </c>
      <c r="D455" s="22">
        <v>9785</v>
      </c>
      <c r="E455" s="27">
        <v>44.953305999999998</v>
      </c>
      <c r="F455" s="27">
        <v>-72.880306000000004</v>
      </c>
      <c r="G455" s="15" t="s">
        <v>1302</v>
      </c>
      <c r="H455" s="15" t="s">
        <v>2539</v>
      </c>
      <c r="I455" s="17" t="s">
        <v>1244</v>
      </c>
      <c r="J455" s="12" t="s">
        <v>844</v>
      </c>
      <c r="K455" s="13">
        <v>58</v>
      </c>
      <c r="L455" s="11">
        <v>58</v>
      </c>
      <c r="M455" s="52">
        <v>39308</v>
      </c>
      <c r="N455" s="11">
        <v>11</v>
      </c>
      <c r="O455" s="11">
        <v>11</v>
      </c>
      <c r="P455" s="11">
        <v>6.7272727272727302</v>
      </c>
      <c r="Q455" s="11">
        <v>6.7272727272727302</v>
      </c>
      <c r="R455" s="11">
        <v>22.311839498754502</v>
      </c>
      <c r="S455" s="11">
        <v>22.311839498754502</v>
      </c>
      <c r="T455" s="11">
        <v>67.272727272727295</v>
      </c>
      <c r="U455" s="11">
        <v>2.02834904534132</v>
      </c>
      <c r="V455" s="11">
        <v>6.3781512605042003</v>
      </c>
      <c r="W455" s="11">
        <v>6.3781512605042003</v>
      </c>
      <c r="X455" s="11">
        <v>21.1539345872248</v>
      </c>
      <c r="Y455" s="11">
        <v>21.1539345872248</v>
      </c>
      <c r="Z455" s="11">
        <v>63.781512605042003</v>
      </c>
      <c r="AA455" s="11">
        <v>1</v>
      </c>
      <c r="AB455" s="11">
        <v>0</v>
      </c>
      <c r="AC455" s="11">
        <v>59.5</v>
      </c>
      <c r="AD455" s="11"/>
      <c r="AE455" s="11"/>
      <c r="AF455" s="11">
        <v>1</v>
      </c>
      <c r="AG455" s="67">
        <v>11</v>
      </c>
      <c r="AH455" s="67">
        <v>11</v>
      </c>
      <c r="AI455" s="67">
        <v>6.7272727272727275</v>
      </c>
      <c r="AJ455" s="67">
        <v>6.7272727272727275</v>
      </c>
      <c r="AK455" s="67">
        <v>22.311839498754509</v>
      </c>
      <c r="AL455" s="67">
        <v>22.311839498754509</v>
      </c>
      <c r="AM455" s="67">
        <v>67.272727272727266</v>
      </c>
      <c r="AN455" s="67">
        <v>2.0283490453413191</v>
      </c>
      <c r="AO455" s="67">
        <v>6.4117647058823533</v>
      </c>
      <c r="AP455" s="67">
        <v>6.4117647058823533</v>
      </c>
      <c r="AQ455" s="67">
        <v>21.265417773455212</v>
      </c>
      <c r="AR455" s="67">
        <v>21.265417773455212</v>
      </c>
      <c r="AS455" s="67">
        <v>64.117647058823536</v>
      </c>
      <c r="AT455" s="67">
        <v>1</v>
      </c>
      <c r="AU455" s="67">
        <v>0</v>
      </c>
      <c r="AV455" s="67">
        <v>59.5</v>
      </c>
      <c r="AW455" s="67">
        <v>60.267053316551738</v>
      </c>
      <c r="AX455" s="67">
        <v>0</v>
      </c>
      <c r="AY455" s="67">
        <v>3</v>
      </c>
      <c r="AZ455" s="13" t="s">
        <v>2110</v>
      </c>
      <c r="BA455" s="13" t="s">
        <v>2110</v>
      </c>
      <c r="BB455" s="13" t="s">
        <v>2110</v>
      </c>
      <c r="BC455" s="13" t="s">
        <v>2110</v>
      </c>
      <c r="BD455" s="37">
        <v>685030</v>
      </c>
      <c r="BE455" s="36" t="s">
        <v>1411</v>
      </c>
      <c r="BF455" s="36" t="s">
        <v>1946</v>
      </c>
      <c r="BG455" s="36" t="s">
        <v>1947</v>
      </c>
      <c r="BH455" s="36" t="s">
        <v>1764</v>
      </c>
      <c r="BI455" s="36" t="s">
        <v>1498</v>
      </c>
      <c r="BJ455" s="36" t="s">
        <v>1499</v>
      </c>
      <c r="BK455" s="36" t="s">
        <v>1518</v>
      </c>
      <c r="BL455" s="36" t="s">
        <v>1519</v>
      </c>
      <c r="BM455" s="36" t="s">
        <v>1502</v>
      </c>
      <c r="BN455" s="36" t="s">
        <v>1503</v>
      </c>
      <c r="BO455" s="36" t="s">
        <v>1520</v>
      </c>
      <c r="BP455" s="36" t="s">
        <v>1521</v>
      </c>
      <c r="BQ455" s="36" t="s">
        <v>1522</v>
      </c>
      <c r="BR455" s="36" t="s">
        <v>1523</v>
      </c>
      <c r="BS455" s="36" t="s">
        <v>1524</v>
      </c>
      <c r="BT455" s="36" t="s">
        <v>1767</v>
      </c>
      <c r="BU455" s="36" t="s">
        <v>1768</v>
      </c>
      <c r="BV455" s="36" t="s">
        <v>1838</v>
      </c>
      <c r="BW455" s="36" t="s">
        <v>2065</v>
      </c>
      <c r="BX455" s="36" t="s">
        <v>1948</v>
      </c>
      <c r="BY455" s="36" t="s">
        <v>1840</v>
      </c>
      <c r="BZ455" s="36" t="s">
        <v>1841</v>
      </c>
    </row>
    <row r="456" spans="1:78" hidden="1" x14ac:dyDescent="0.3">
      <c r="A456" s="12" t="s">
        <v>846</v>
      </c>
      <c r="B456" s="11" t="s">
        <v>1401</v>
      </c>
      <c r="C456" s="20">
        <v>682</v>
      </c>
      <c r="D456" s="27">
        <v>9701</v>
      </c>
      <c r="E456" s="27">
        <v>44.814278000000002</v>
      </c>
      <c r="F456" s="27">
        <v>-72.995110999999994</v>
      </c>
      <c r="G456" s="15" t="s">
        <v>1302</v>
      </c>
      <c r="H456" s="15" t="s">
        <v>2539</v>
      </c>
      <c r="I456" s="17" t="s">
        <v>1242</v>
      </c>
      <c r="J456" s="12" t="s">
        <v>847</v>
      </c>
      <c r="K456" s="13">
        <v>58</v>
      </c>
      <c r="L456" s="11">
        <v>58</v>
      </c>
      <c r="M456" s="52">
        <v>39293</v>
      </c>
      <c r="N456" s="11">
        <v>7</v>
      </c>
      <c r="O456" s="11">
        <v>7</v>
      </c>
      <c r="P456" s="11">
        <v>5.71428571428571</v>
      </c>
      <c r="Q456" s="11">
        <v>5.71428571428571</v>
      </c>
      <c r="R456" s="11">
        <v>15.118578920369099</v>
      </c>
      <c r="S456" s="11">
        <v>15.118578920369099</v>
      </c>
      <c r="T456" s="11">
        <v>57.142857142857103</v>
      </c>
      <c r="U456" s="11">
        <v>2.1597969886241599</v>
      </c>
      <c r="V456" s="11">
        <v>6.34036568206783</v>
      </c>
      <c r="W456" s="11">
        <v>6.34036568206783</v>
      </c>
      <c r="X456" s="11">
        <v>16.775030815959902</v>
      </c>
      <c r="Y456" s="11">
        <v>16.775030815959902</v>
      </c>
      <c r="Z456" s="11">
        <v>63.4036568206783</v>
      </c>
      <c r="AA456" s="11">
        <v>1</v>
      </c>
      <c r="AB456" s="11">
        <v>0</v>
      </c>
      <c r="AC456" s="11">
        <v>71.100000001490102</v>
      </c>
      <c r="AD456" s="11"/>
      <c r="AE456" s="11"/>
      <c r="AF456" s="11">
        <v>1</v>
      </c>
      <c r="AG456" s="67">
        <v>7</v>
      </c>
      <c r="AH456" s="67">
        <v>7</v>
      </c>
      <c r="AI456" s="67">
        <v>4.8571428571428568</v>
      </c>
      <c r="AJ456" s="67">
        <v>4.8571428571428568</v>
      </c>
      <c r="AK456" s="67">
        <v>12.850792082313726</v>
      </c>
      <c r="AL456" s="67">
        <v>12.850792082313726</v>
      </c>
      <c r="AM456" s="67">
        <v>48.571428571428562</v>
      </c>
      <c r="AN456" s="67">
        <v>1.8358274403305319</v>
      </c>
      <c r="AO456" s="67">
        <v>5.2841068916329998</v>
      </c>
      <c r="AP456" s="67">
        <v>5.2841068916329998</v>
      </c>
      <c r="AQ456" s="67">
        <v>13.980432736343449</v>
      </c>
      <c r="AR456" s="67">
        <v>13.980432736343449</v>
      </c>
      <c r="AS456" s="67">
        <v>52.841068916330002</v>
      </c>
      <c r="AT456" s="67">
        <v>1</v>
      </c>
      <c r="AU456" s="67">
        <v>0</v>
      </c>
      <c r="AV456" s="67">
        <v>71.100000001490116</v>
      </c>
      <c r="AW456" s="67">
        <v>52.793872102933435</v>
      </c>
      <c r="AX456" s="67">
        <v>0</v>
      </c>
      <c r="AY456" s="67">
        <v>3</v>
      </c>
      <c r="AZ456" s="13" t="s">
        <v>2109</v>
      </c>
      <c r="BA456" s="13" t="s">
        <v>2110</v>
      </c>
      <c r="BB456" s="13" t="s">
        <v>2110</v>
      </c>
      <c r="BC456" s="13" t="s">
        <v>2109</v>
      </c>
      <c r="BD456" s="37">
        <v>685752</v>
      </c>
      <c r="BE456" s="36" t="s">
        <v>1401</v>
      </c>
      <c r="BF456" s="36" t="s">
        <v>1964</v>
      </c>
      <c r="BG456" s="36" t="s">
        <v>1965</v>
      </c>
      <c r="BH456" s="36" t="s">
        <v>1515</v>
      </c>
      <c r="BI456" s="36" t="s">
        <v>1498</v>
      </c>
      <c r="BJ456" s="36" t="s">
        <v>1499</v>
      </c>
      <c r="BK456" s="36" t="s">
        <v>1518</v>
      </c>
      <c r="BL456" s="36" t="s">
        <v>1519</v>
      </c>
      <c r="BM456" s="36" t="s">
        <v>1502</v>
      </c>
      <c r="BN456" s="36" t="s">
        <v>1503</v>
      </c>
      <c r="BO456" s="36" t="s">
        <v>1520</v>
      </c>
      <c r="BP456" s="36" t="s">
        <v>1521</v>
      </c>
      <c r="BQ456" s="36" t="s">
        <v>1522</v>
      </c>
      <c r="BR456" s="36" t="s">
        <v>1523</v>
      </c>
      <c r="BS456" s="36" t="s">
        <v>1524</v>
      </c>
      <c r="BT456" s="36" t="s">
        <v>1525</v>
      </c>
      <c r="BU456" s="36" t="s">
        <v>1526</v>
      </c>
      <c r="BV456" s="36" t="s">
        <v>1966</v>
      </c>
      <c r="BW456" s="36" t="s">
        <v>2059</v>
      </c>
      <c r="BX456" s="36" t="s">
        <v>1967</v>
      </c>
      <c r="BY456" s="36" t="s">
        <v>1968</v>
      </c>
      <c r="BZ456" s="36" t="s">
        <v>1969</v>
      </c>
    </row>
    <row r="457" spans="1:78" x14ac:dyDescent="0.3">
      <c r="A457" s="12" t="s">
        <v>848</v>
      </c>
      <c r="B457" s="11" t="s">
        <v>1416</v>
      </c>
      <c r="C457" s="20">
        <v>683</v>
      </c>
      <c r="D457" s="27">
        <v>3521</v>
      </c>
      <c r="E457" s="27">
        <v>44.780138999999998</v>
      </c>
      <c r="F457" s="27">
        <v>-73.005972</v>
      </c>
      <c r="G457" s="15" t="s">
        <v>1302</v>
      </c>
      <c r="H457" s="15" t="s">
        <v>2539</v>
      </c>
      <c r="I457" s="17" t="s">
        <v>1245</v>
      </c>
      <c r="J457" s="12" t="s">
        <v>849</v>
      </c>
      <c r="K457" s="13">
        <v>58</v>
      </c>
      <c r="L457" s="11">
        <v>58</v>
      </c>
      <c r="M457" s="52">
        <v>39291</v>
      </c>
      <c r="N457" s="11">
        <v>10</v>
      </c>
      <c r="O457" s="11">
        <v>10</v>
      </c>
      <c r="P457" s="11">
        <v>7.1</v>
      </c>
      <c r="Q457" s="11">
        <v>7.1</v>
      </c>
      <c r="R457" s="11">
        <v>22.452171387195499</v>
      </c>
      <c r="S457" s="11">
        <v>22.452171387195499</v>
      </c>
      <c r="T457" s="11">
        <v>71</v>
      </c>
      <c r="U457" s="11">
        <v>2.2452171387195499</v>
      </c>
      <c r="V457" s="11">
        <v>6.5431034482758603</v>
      </c>
      <c r="W457" s="11">
        <v>6.5431034482758603</v>
      </c>
      <c r="X457" s="11">
        <v>20.691109862653398</v>
      </c>
      <c r="Y457" s="11">
        <v>20.691109862653398</v>
      </c>
      <c r="Z457" s="11">
        <v>65.431034482758605</v>
      </c>
      <c r="AA457" s="11">
        <v>1</v>
      </c>
      <c r="AB457" s="11">
        <v>0</v>
      </c>
      <c r="AC457" s="11">
        <v>116</v>
      </c>
      <c r="AD457" s="11"/>
      <c r="AE457" s="11"/>
      <c r="AF457" s="11">
        <v>0</v>
      </c>
      <c r="AG457" s="67">
        <v>10</v>
      </c>
      <c r="AH457" s="67">
        <v>10</v>
      </c>
      <c r="AI457" s="67">
        <v>7.3</v>
      </c>
      <c r="AJ457" s="67">
        <v>7.3</v>
      </c>
      <c r="AK457" s="67">
        <v>23.084626919229169</v>
      </c>
      <c r="AL457" s="67">
        <v>23.084626919229169</v>
      </c>
      <c r="AM457" s="67">
        <v>73</v>
      </c>
      <c r="AN457" s="67">
        <v>2.3084626919229168</v>
      </c>
      <c r="AO457" s="67">
        <v>6.2241379310344831</v>
      </c>
      <c r="AP457" s="67">
        <v>6.2241379310344831</v>
      </c>
      <c r="AQ457" s="67">
        <v>19.682452333116984</v>
      </c>
      <c r="AR457" s="67">
        <v>19.682452333116984</v>
      </c>
      <c r="AS457" s="67">
        <v>62.241379310344833</v>
      </c>
      <c r="AT457" s="67">
        <v>1</v>
      </c>
      <c r="AU457" s="67">
        <v>0</v>
      </c>
      <c r="AV457" s="67">
        <v>116</v>
      </c>
      <c r="AW457" s="67">
        <v>62.127469920402191</v>
      </c>
      <c r="AX457" s="67">
        <v>0</v>
      </c>
      <c r="AY457" s="67">
        <v>1</v>
      </c>
      <c r="AZ457" s="13" t="s">
        <v>2108</v>
      </c>
      <c r="BA457" s="13" t="s">
        <v>2110</v>
      </c>
      <c r="BB457" s="13" t="s">
        <v>2110</v>
      </c>
      <c r="BC457" s="13" t="s">
        <v>2110</v>
      </c>
      <c r="BD457" s="37">
        <v>731316</v>
      </c>
      <c r="BE457" s="36" t="s">
        <v>1416</v>
      </c>
      <c r="BF457" s="36" t="s">
        <v>1765</v>
      </c>
      <c r="BG457" s="36" t="s">
        <v>1766</v>
      </c>
      <c r="BH457" s="36" t="s">
        <v>1764</v>
      </c>
      <c r="BI457" s="36" t="s">
        <v>1498</v>
      </c>
      <c r="BJ457" s="36" t="s">
        <v>1499</v>
      </c>
      <c r="BK457" s="36" t="s">
        <v>1518</v>
      </c>
      <c r="BL457" s="36" t="s">
        <v>1519</v>
      </c>
      <c r="BM457" s="36" t="s">
        <v>1502</v>
      </c>
      <c r="BN457" s="36" t="s">
        <v>1503</v>
      </c>
      <c r="BO457" s="36" t="s">
        <v>1520</v>
      </c>
      <c r="BP457" s="36" t="s">
        <v>1521</v>
      </c>
      <c r="BQ457" s="36" t="s">
        <v>1522</v>
      </c>
      <c r="BR457" s="36" t="s">
        <v>1523</v>
      </c>
      <c r="BS457" s="36" t="s">
        <v>1524</v>
      </c>
      <c r="BT457" s="36" t="s">
        <v>1767</v>
      </c>
      <c r="BU457" s="36" t="s">
        <v>1768</v>
      </c>
      <c r="BV457" s="36" t="s">
        <v>1769</v>
      </c>
      <c r="BW457" s="36" t="s">
        <v>2042</v>
      </c>
      <c r="BX457" s="36" t="s">
        <v>1770</v>
      </c>
      <c r="BY457" s="36" t="s">
        <v>1771</v>
      </c>
      <c r="BZ457" s="36" t="s">
        <v>1772</v>
      </c>
    </row>
    <row r="458" spans="1:78" hidden="1" x14ac:dyDescent="0.3">
      <c r="A458" s="12" t="s">
        <v>850</v>
      </c>
      <c r="B458" s="11" t="s">
        <v>1416</v>
      </c>
      <c r="C458" s="20">
        <v>684</v>
      </c>
      <c r="D458" s="27">
        <v>3521</v>
      </c>
      <c r="E458" s="27">
        <v>44.779277999999998</v>
      </c>
      <c r="F458" s="27">
        <v>-73.006805999999997</v>
      </c>
      <c r="G458" s="15" t="s">
        <v>1302</v>
      </c>
      <c r="H458" s="15" t="s">
        <v>2539</v>
      </c>
      <c r="I458" s="17" t="s">
        <v>1242</v>
      </c>
      <c r="J458" s="12" t="s">
        <v>851</v>
      </c>
      <c r="K458" s="13">
        <v>58</v>
      </c>
      <c r="L458" s="11">
        <v>58</v>
      </c>
      <c r="M458" s="52">
        <v>39291</v>
      </c>
      <c r="N458" s="11">
        <v>21</v>
      </c>
      <c r="O458" s="11">
        <v>21</v>
      </c>
      <c r="P458" s="11">
        <v>6.8571428571428603</v>
      </c>
      <c r="Q458" s="11">
        <v>6.8571428571428603</v>
      </c>
      <c r="R458" s="11">
        <v>31.4233761939829</v>
      </c>
      <c r="S458" s="11">
        <v>31.4233761939829</v>
      </c>
      <c r="T458" s="11">
        <v>68.571428571428598</v>
      </c>
      <c r="U458" s="11">
        <v>1.49635124733252</v>
      </c>
      <c r="V458" s="11">
        <v>6.9248310812157001</v>
      </c>
      <c r="W458" s="11">
        <v>6.9248310812157001</v>
      </c>
      <c r="X458" s="11">
        <v>31.733562604453901</v>
      </c>
      <c r="Y458" s="11">
        <v>31.733562604453901</v>
      </c>
      <c r="Z458" s="11">
        <v>69.248310812157001</v>
      </c>
      <c r="AA458" s="11">
        <v>1</v>
      </c>
      <c r="AB458" s="11">
        <v>0</v>
      </c>
      <c r="AC458" s="11">
        <v>118.40000019222499</v>
      </c>
      <c r="AD458" s="11"/>
      <c r="AE458" s="11"/>
      <c r="AF458" s="11">
        <v>1</v>
      </c>
      <c r="AG458" s="67">
        <v>21</v>
      </c>
      <c r="AH458" s="67">
        <v>21</v>
      </c>
      <c r="AI458" s="67">
        <v>7</v>
      </c>
      <c r="AJ458" s="67">
        <v>7</v>
      </c>
      <c r="AK458" s="67">
        <v>32.078029864690876</v>
      </c>
      <c r="AL458" s="67">
        <v>32.078029864690876</v>
      </c>
      <c r="AM458" s="67">
        <v>70</v>
      </c>
      <c r="AN458" s="67">
        <v>1.5275252316519468</v>
      </c>
      <c r="AO458" s="67">
        <v>6.9619932449410555</v>
      </c>
      <c r="AP458" s="67">
        <v>6.9619932449410555</v>
      </c>
      <c r="AQ458" s="67">
        <v>31.903861032713621</v>
      </c>
      <c r="AR458" s="67">
        <v>31.903861032713621</v>
      </c>
      <c r="AS458" s="67">
        <v>69.619932449410555</v>
      </c>
      <c r="AT458" s="67">
        <v>1</v>
      </c>
      <c r="AU458" s="67">
        <v>0</v>
      </c>
      <c r="AV458" s="67">
        <v>118.40000019222498</v>
      </c>
      <c r="AW458" s="67">
        <v>67.356263716185524</v>
      </c>
      <c r="AX458" s="67">
        <v>0</v>
      </c>
      <c r="AY458" s="67">
        <v>4</v>
      </c>
      <c r="AZ458" s="13" t="s">
        <v>2108</v>
      </c>
      <c r="BA458" s="13" t="s">
        <v>2110</v>
      </c>
      <c r="BB458" s="13" t="s">
        <v>2110</v>
      </c>
      <c r="BC458" s="13" t="s">
        <v>2110</v>
      </c>
      <c r="BD458" s="37">
        <v>731316</v>
      </c>
      <c r="BE458" s="36" t="s">
        <v>1416</v>
      </c>
      <c r="BF458" s="36" t="s">
        <v>1765</v>
      </c>
      <c r="BG458" s="36" t="s">
        <v>1766</v>
      </c>
      <c r="BH458" s="36" t="s">
        <v>1764</v>
      </c>
      <c r="BI458" s="36" t="s">
        <v>1498</v>
      </c>
      <c r="BJ458" s="36" t="s">
        <v>1499</v>
      </c>
      <c r="BK458" s="36" t="s">
        <v>1518</v>
      </c>
      <c r="BL458" s="36" t="s">
        <v>1519</v>
      </c>
      <c r="BM458" s="36" t="s">
        <v>1502</v>
      </c>
      <c r="BN458" s="36" t="s">
        <v>1503</v>
      </c>
      <c r="BO458" s="36" t="s">
        <v>1520</v>
      </c>
      <c r="BP458" s="36" t="s">
        <v>1521</v>
      </c>
      <c r="BQ458" s="36" t="s">
        <v>1522</v>
      </c>
      <c r="BR458" s="36" t="s">
        <v>1523</v>
      </c>
      <c r="BS458" s="36" t="s">
        <v>1524</v>
      </c>
      <c r="BT458" s="36" t="s">
        <v>1767</v>
      </c>
      <c r="BU458" s="36" t="s">
        <v>1768</v>
      </c>
      <c r="BV458" s="36" t="s">
        <v>1769</v>
      </c>
      <c r="BW458" s="36" t="s">
        <v>2042</v>
      </c>
      <c r="BX458" s="36" t="s">
        <v>1770</v>
      </c>
      <c r="BY458" s="36" t="s">
        <v>1771</v>
      </c>
      <c r="BZ458" s="36" t="s">
        <v>1772</v>
      </c>
    </row>
    <row r="459" spans="1:78" hidden="1" x14ac:dyDescent="0.3">
      <c r="A459" s="12" t="s">
        <v>852</v>
      </c>
      <c r="B459" s="11" t="s">
        <v>1410</v>
      </c>
      <c r="C459" s="20">
        <v>685</v>
      </c>
      <c r="D459" s="27">
        <v>9777</v>
      </c>
      <c r="E459" s="27">
        <v>44.103389</v>
      </c>
      <c r="F459" s="27">
        <v>-73.044916999999998</v>
      </c>
      <c r="G459" s="15" t="s">
        <v>1302</v>
      </c>
      <c r="H459" s="15" t="s">
        <v>2539</v>
      </c>
      <c r="I459" s="17" t="s">
        <v>1219</v>
      </c>
      <c r="J459" s="12" t="s">
        <v>853</v>
      </c>
      <c r="K459" s="13">
        <v>58</v>
      </c>
      <c r="L459" s="11">
        <v>58</v>
      </c>
      <c r="M459" s="52">
        <v>39372</v>
      </c>
      <c r="N459" s="11">
        <v>10</v>
      </c>
      <c r="O459" s="11">
        <v>10</v>
      </c>
      <c r="P459" s="11">
        <v>6.3</v>
      </c>
      <c r="Q459" s="11">
        <v>6.3</v>
      </c>
      <c r="R459" s="11">
        <v>19.922349259060798</v>
      </c>
      <c r="S459" s="11">
        <v>19.922349259060798</v>
      </c>
      <c r="T459" s="11">
        <v>63</v>
      </c>
      <c r="U459" s="11">
        <v>1.9922349259060801</v>
      </c>
      <c r="V459" s="11">
        <v>6.5866666666666696</v>
      </c>
      <c r="W459" s="11">
        <v>6.5866666666666696</v>
      </c>
      <c r="X459" s="11">
        <v>20.828868854975699</v>
      </c>
      <c r="Y459" s="11">
        <v>20.828868854975699</v>
      </c>
      <c r="Z459" s="11">
        <v>65.866666666666703</v>
      </c>
      <c r="AA459" s="11">
        <v>1</v>
      </c>
      <c r="AB459" s="11">
        <v>0</v>
      </c>
      <c r="AC459" s="11">
        <v>150</v>
      </c>
      <c r="AD459" s="11"/>
      <c r="AE459" s="11"/>
      <c r="AF459" s="11">
        <v>1</v>
      </c>
      <c r="AG459" s="67">
        <v>10</v>
      </c>
      <c r="AH459" s="67">
        <v>10</v>
      </c>
      <c r="AI459" s="67">
        <v>6.4</v>
      </c>
      <c r="AJ459" s="67">
        <v>6.4</v>
      </c>
      <c r="AK459" s="67">
        <v>20.238577025077632</v>
      </c>
      <c r="AL459" s="67">
        <v>20.238577025077632</v>
      </c>
      <c r="AM459" s="67">
        <v>64</v>
      </c>
      <c r="AN459" s="67">
        <v>2.0238577025077626</v>
      </c>
      <c r="AO459" s="67">
        <v>6.2</v>
      </c>
      <c r="AP459" s="67">
        <v>6.2</v>
      </c>
      <c r="AQ459" s="67">
        <v>19.606121493043954</v>
      </c>
      <c r="AR459" s="67">
        <v>19.606121493043954</v>
      </c>
      <c r="AS459" s="67">
        <v>62</v>
      </c>
      <c r="AT459" s="67">
        <v>1</v>
      </c>
      <c r="AU459" s="67">
        <v>0</v>
      </c>
      <c r="AV459" s="67">
        <v>150</v>
      </c>
      <c r="AW459" s="67">
        <v>59.2544052330787</v>
      </c>
      <c r="AX459" s="67">
        <v>0</v>
      </c>
      <c r="AY459" s="67">
        <v>2</v>
      </c>
      <c r="AZ459" s="13" t="s">
        <v>2108</v>
      </c>
      <c r="BA459" s="13" t="s">
        <v>2109</v>
      </c>
      <c r="BB459" s="13" t="s">
        <v>2109</v>
      </c>
      <c r="BC459" s="13" t="s">
        <v>2109</v>
      </c>
      <c r="BD459" s="37">
        <v>688461</v>
      </c>
      <c r="BE459" s="36" t="s">
        <v>1410</v>
      </c>
      <c r="BF459" s="36" t="s">
        <v>1949</v>
      </c>
      <c r="BG459" s="36" t="s">
        <v>1950</v>
      </c>
      <c r="BH459" s="36" t="s">
        <v>1764</v>
      </c>
      <c r="BI459" s="36" t="s">
        <v>1498</v>
      </c>
      <c r="BJ459" s="36" t="s">
        <v>1499</v>
      </c>
      <c r="BK459" s="36" t="s">
        <v>1518</v>
      </c>
      <c r="BL459" s="36" t="s">
        <v>1519</v>
      </c>
      <c r="BM459" s="36" t="s">
        <v>1502</v>
      </c>
      <c r="BN459" s="36" t="s">
        <v>1503</v>
      </c>
      <c r="BO459" s="36" t="s">
        <v>1520</v>
      </c>
      <c r="BP459" s="36" t="s">
        <v>1521</v>
      </c>
      <c r="BQ459" s="36" t="s">
        <v>1522</v>
      </c>
      <c r="BR459" s="36" t="s">
        <v>1523</v>
      </c>
      <c r="BS459" s="36" t="s">
        <v>1524</v>
      </c>
      <c r="BT459" s="36" t="s">
        <v>1767</v>
      </c>
      <c r="BU459" s="36" t="s">
        <v>1768</v>
      </c>
      <c r="BV459" s="36" t="s">
        <v>1838</v>
      </c>
      <c r="BW459" s="36" t="s">
        <v>2065</v>
      </c>
      <c r="BX459" s="36" t="s">
        <v>1951</v>
      </c>
      <c r="BY459" s="36" t="s">
        <v>1840</v>
      </c>
      <c r="BZ459" s="36" t="s">
        <v>1841</v>
      </c>
    </row>
    <row r="460" spans="1:78" ht="28.8" hidden="1" x14ac:dyDescent="0.3">
      <c r="A460" s="12" t="s">
        <v>854</v>
      </c>
      <c r="B460" s="11" t="s">
        <v>1384</v>
      </c>
      <c r="C460" s="20">
        <v>687</v>
      </c>
      <c r="D460" s="19">
        <v>5060</v>
      </c>
      <c r="E460" s="26">
        <v>44.040999999999997</v>
      </c>
      <c r="F460" s="26">
        <v>-73.052899999999994</v>
      </c>
      <c r="G460" s="15" t="s">
        <v>1129</v>
      </c>
      <c r="H460" s="15" t="s">
        <v>2539</v>
      </c>
      <c r="I460" s="17" t="s">
        <v>1219</v>
      </c>
      <c r="J460" s="12" t="s">
        <v>855</v>
      </c>
      <c r="K460" s="29">
        <v>1</v>
      </c>
      <c r="L460" s="11">
        <v>58</v>
      </c>
      <c r="M460" s="52">
        <v>39338</v>
      </c>
      <c r="N460" s="11">
        <v>7</v>
      </c>
      <c r="O460" s="11">
        <v>7</v>
      </c>
      <c r="P460" s="11">
        <v>5.28571428571429</v>
      </c>
      <c r="Q460" s="11">
        <v>5.28571428571429</v>
      </c>
      <c r="R460" s="11">
        <v>13.984685501341399</v>
      </c>
      <c r="S460" s="11">
        <v>13.984685501341399</v>
      </c>
      <c r="T460" s="11">
        <v>52.857142857142897</v>
      </c>
      <c r="U460" s="11">
        <v>1.99781221447734</v>
      </c>
      <c r="V460" s="11">
        <v>5.9164054335715601</v>
      </c>
      <c r="W460" s="11">
        <v>5.9164054335715601</v>
      </c>
      <c r="X460" s="11">
        <v>15.653337432661599</v>
      </c>
      <c r="Y460" s="11">
        <v>15.653337432661599</v>
      </c>
      <c r="Z460" s="11">
        <v>59.164054335715598</v>
      </c>
      <c r="AA460" s="11">
        <v>1</v>
      </c>
      <c r="AB460" s="11">
        <v>0</v>
      </c>
      <c r="AC460" s="11">
        <v>95.700000002980204</v>
      </c>
      <c r="AD460" s="11"/>
      <c r="AE460" s="11"/>
      <c r="AF460" s="11">
        <v>3</v>
      </c>
      <c r="AG460" s="67">
        <v>7</v>
      </c>
      <c r="AH460" s="67">
        <v>7</v>
      </c>
      <c r="AI460" s="67">
        <v>5.1428571428571432</v>
      </c>
      <c r="AJ460" s="67">
        <v>5.1428571428571432</v>
      </c>
      <c r="AK460" s="67">
        <v>13.606721028332181</v>
      </c>
      <c r="AL460" s="67">
        <v>13.606721028332181</v>
      </c>
      <c r="AM460" s="67">
        <v>51.428571428571438</v>
      </c>
      <c r="AN460" s="67">
        <v>1.9438172897617401</v>
      </c>
      <c r="AO460" s="67">
        <v>5.2298850573862516</v>
      </c>
      <c r="AP460" s="67">
        <v>5.2298850573862516</v>
      </c>
      <c r="AQ460" s="67">
        <v>13.836975247296788</v>
      </c>
      <c r="AR460" s="67">
        <v>13.836975247296788</v>
      </c>
      <c r="AS460" s="67">
        <v>52.298850573862524</v>
      </c>
      <c r="AT460" s="67">
        <v>1</v>
      </c>
      <c r="AU460" s="67">
        <v>0</v>
      </c>
      <c r="AV460" s="67">
        <v>95.700000002980232</v>
      </c>
      <c r="AW460" s="67">
        <v>53.390972376249749</v>
      </c>
      <c r="AX460" s="67">
        <v>0</v>
      </c>
      <c r="AY460" s="67">
        <v>3</v>
      </c>
      <c r="AZ460" s="29" t="s">
        <v>2108</v>
      </c>
      <c r="BA460" s="29" t="s">
        <v>2110</v>
      </c>
      <c r="BB460" s="29" t="s">
        <v>2109</v>
      </c>
      <c r="BC460" s="29" t="s">
        <v>2114</v>
      </c>
      <c r="BD460" s="37">
        <v>688461</v>
      </c>
      <c r="BE460" s="36" t="s">
        <v>1410</v>
      </c>
      <c r="BF460" s="36" t="s">
        <v>1949</v>
      </c>
      <c r="BG460" s="36" t="s">
        <v>1950</v>
      </c>
      <c r="BH460" s="36" t="s">
        <v>1764</v>
      </c>
      <c r="BI460" s="36" t="s">
        <v>1498</v>
      </c>
      <c r="BJ460" s="36" t="s">
        <v>1499</v>
      </c>
      <c r="BK460" s="36" t="s">
        <v>1518</v>
      </c>
      <c r="BL460" s="36" t="s">
        <v>1519</v>
      </c>
      <c r="BM460" s="36" t="s">
        <v>1502</v>
      </c>
      <c r="BN460" s="36" t="s">
        <v>1503</v>
      </c>
      <c r="BO460" s="36" t="s">
        <v>1520</v>
      </c>
      <c r="BP460" s="36" t="s">
        <v>1521</v>
      </c>
      <c r="BQ460" s="36" t="s">
        <v>1522</v>
      </c>
      <c r="BR460" s="36" t="s">
        <v>1523</v>
      </c>
      <c r="BS460" s="36" t="s">
        <v>1524</v>
      </c>
      <c r="BT460" s="36" t="s">
        <v>1767</v>
      </c>
      <c r="BU460" s="36" t="s">
        <v>1768</v>
      </c>
      <c r="BV460" s="36" t="s">
        <v>1838</v>
      </c>
      <c r="BW460" s="36" t="s">
        <v>2065</v>
      </c>
      <c r="BX460" s="36" t="s">
        <v>1951</v>
      </c>
      <c r="BY460" s="36" t="s">
        <v>1840</v>
      </c>
      <c r="BZ460" s="36" t="s">
        <v>1841</v>
      </c>
    </row>
    <row r="461" spans="1:78" ht="28.8" hidden="1" x14ac:dyDescent="0.3">
      <c r="A461" s="12" t="s">
        <v>856</v>
      </c>
      <c r="B461" s="11" t="s">
        <v>1384</v>
      </c>
      <c r="C461" s="20">
        <v>688</v>
      </c>
      <c r="D461" s="19">
        <v>5060</v>
      </c>
      <c r="E461" s="26">
        <v>44.040999999999997</v>
      </c>
      <c r="F461" s="26">
        <v>-73.052899999999994</v>
      </c>
      <c r="G461" s="15" t="s">
        <v>1129</v>
      </c>
      <c r="H461" s="15" t="s">
        <v>2539</v>
      </c>
      <c r="I461" s="17" t="s">
        <v>1219</v>
      </c>
      <c r="J461" s="12" t="s">
        <v>857</v>
      </c>
      <c r="K461" s="29">
        <v>1</v>
      </c>
      <c r="L461" s="11">
        <v>58</v>
      </c>
      <c r="M461" s="52">
        <v>39338</v>
      </c>
      <c r="N461" s="11">
        <v>10</v>
      </c>
      <c r="O461" s="11">
        <v>10</v>
      </c>
      <c r="P461" s="11">
        <v>6</v>
      </c>
      <c r="Q461" s="11">
        <v>6</v>
      </c>
      <c r="R461" s="11">
        <v>18.973665961010301</v>
      </c>
      <c r="S461" s="11">
        <v>18.973665961010301</v>
      </c>
      <c r="T461" s="11">
        <v>60</v>
      </c>
      <c r="U461" s="11">
        <v>1.89736659610103</v>
      </c>
      <c r="V461" s="11">
        <v>5.9603960396039604</v>
      </c>
      <c r="W461" s="11">
        <v>5.9603960396039604</v>
      </c>
      <c r="X461" s="11">
        <v>18.848427241795701</v>
      </c>
      <c r="Y461" s="11">
        <v>18.848427241795701</v>
      </c>
      <c r="Z461" s="11">
        <v>59.603960396039597</v>
      </c>
      <c r="AA461" s="11">
        <v>1</v>
      </c>
      <c r="AB461" s="11">
        <v>0</v>
      </c>
      <c r="AC461" s="11">
        <v>101</v>
      </c>
      <c r="AD461" s="11"/>
      <c r="AE461" s="11"/>
      <c r="AF461" s="11">
        <v>1</v>
      </c>
      <c r="AG461" s="67">
        <v>10</v>
      </c>
      <c r="AH461" s="67">
        <v>10</v>
      </c>
      <c r="AI461" s="67">
        <v>5.9</v>
      </c>
      <c r="AJ461" s="67">
        <v>5.9</v>
      </c>
      <c r="AK461" s="67">
        <v>18.657438194993439</v>
      </c>
      <c r="AL461" s="67">
        <v>18.657438194993439</v>
      </c>
      <c r="AM461" s="67">
        <v>59.000000000000007</v>
      </c>
      <c r="AN461" s="67">
        <v>1.8657438194993439</v>
      </c>
      <c r="AO461" s="67">
        <v>5.3613861386138613</v>
      </c>
      <c r="AP461" s="67">
        <v>5.3613861386138613</v>
      </c>
      <c r="AQ461" s="67">
        <v>16.954191613675025</v>
      </c>
      <c r="AR461" s="67">
        <v>16.954191613675025</v>
      </c>
      <c r="AS461" s="67">
        <v>53.613861386138616</v>
      </c>
      <c r="AT461" s="67">
        <v>1</v>
      </c>
      <c r="AU461" s="67">
        <v>0</v>
      </c>
      <c r="AV461" s="67">
        <v>101</v>
      </c>
      <c r="AW461" s="67">
        <v>57.380480406787868</v>
      </c>
      <c r="AX461" s="67">
        <v>0</v>
      </c>
      <c r="AY461" s="67">
        <v>3</v>
      </c>
      <c r="AZ461" s="29" t="s">
        <v>2108</v>
      </c>
      <c r="BA461" s="29" t="s">
        <v>2110</v>
      </c>
      <c r="BB461" s="29" t="s">
        <v>2109</v>
      </c>
      <c r="BC461" s="29" t="s">
        <v>2114</v>
      </c>
      <c r="BD461" s="37">
        <v>688461</v>
      </c>
      <c r="BE461" s="36" t="s">
        <v>1410</v>
      </c>
      <c r="BF461" s="36" t="s">
        <v>1949</v>
      </c>
      <c r="BG461" s="36" t="s">
        <v>1950</v>
      </c>
      <c r="BH461" s="36" t="s">
        <v>1764</v>
      </c>
      <c r="BI461" s="36" t="s">
        <v>1498</v>
      </c>
      <c r="BJ461" s="36" t="s">
        <v>1499</v>
      </c>
      <c r="BK461" s="36" t="s">
        <v>1518</v>
      </c>
      <c r="BL461" s="36" t="s">
        <v>1519</v>
      </c>
      <c r="BM461" s="36" t="s">
        <v>1502</v>
      </c>
      <c r="BN461" s="36" t="s">
        <v>1503</v>
      </c>
      <c r="BO461" s="36" t="s">
        <v>1520</v>
      </c>
      <c r="BP461" s="36" t="s">
        <v>1521</v>
      </c>
      <c r="BQ461" s="36" t="s">
        <v>1522</v>
      </c>
      <c r="BR461" s="36" t="s">
        <v>1523</v>
      </c>
      <c r="BS461" s="36" t="s">
        <v>1524</v>
      </c>
      <c r="BT461" s="36" t="s">
        <v>1767</v>
      </c>
      <c r="BU461" s="36" t="s">
        <v>1768</v>
      </c>
      <c r="BV461" s="36" t="s">
        <v>1838</v>
      </c>
      <c r="BW461" s="36" t="s">
        <v>2065</v>
      </c>
      <c r="BX461" s="36" t="s">
        <v>1951</v>
      </c>
      <c r="BY461" s="36" t="s">
        <v>1840</v>
      </c>
      <c r="BZ461" s="36" t="s">
        <v>1841</v>
      </c>
    </row>
    <row r="462" spans="1:78" hidden="1" x14ac:dyDescent="0.3">
      <c r="A462" s="12" t="s">
        <v>858</v>
      </c>
      <c r="B462" s="11" t="s">
        <v>1376</v>
      </c>
      <c r="C462" s="20">
        <v>689</v>
      </c>
      <c r="D462" s="22">
        <v>5437</v>
      </c>
      <c r="E462" s="27">
        <v>44.757610999999997</v>
      </c>
      <c r="F462" s="27">
        <v>-72.631083000000004</v>
      </c>
      <c r="G462" s="15" t="s">
        <v>1302</v>
      </c>
      <c r="H462" s="15" t="s">
        <v>2539</v>
      </c>
      <c r="I462" s="17" t="s">
        <v>1246</v>
      </c>
      <c r="J462" s="12" t="s">
        <v>859</v>
      </c>
      <c r="K462" s="13">
        <v>58</v>
      </c>
      <c r="L462" s="11">
        <v>58</v>
      </c>
      <c r="M462" s="52">
        <v>39260</v>
      </c>
      <c r="N462" s="11">
        <v>12</v>
      </c>
      <c r="O462" s="11">
        <v>12</v>
      </c>
      <c r="P462" s="11">
        <v>6.0833333333333304</v>
      </c>
      <c r="Q462" s="11">
        <v>6.0833333333333304</v>
      </c>
      <c r="R462" s="11">
        <v>21.0732848254213</v>
      </c>
      <c r="S462" s="11">
        <v>21.0732848254213</v>
      </c>
      <c r="T462" s="11">
        <v>60.8333333333333</v>
      </c>
      <c r="U462" s="11">
        <v>1.7561070687851099</v>
      </c>
      <c r="V462" s="11">
        <v>7.9393564353887296</v>
      </c>
      <c r="W462" s="11">
        <v>7.9393564353887296</v>
      </c>
      <c r="X462" s="11">
        <v>27.502737450984402</v>
      </c>
      <c r="Y462" s="11">
        <v>27.502737450984402</v>
      </c>
      <c r="Z462" s="11">
        <v>79.393564353887299</v>
      </c>
      <c r="AA462" s="11">
        <v>1</v>
      </c>
      <c r="AB462" s="11">
        <v>0</v>
      </c>
      <c r="AC462" s="11">
        <v>80.800000004470306</v>
      </c>
      <c r="AD462" s="11"/>
      <c r="AE462" s="11"/>
      <c r="AF462" s="11">
        <v>4</v>
      </c>
      <c r="AG462" s="67">
        <v>12</v>
      </c>
      <c r="AH462" s="67">
        <v>12</v>
      </c>
      <c r="AI462" s="67">
        <v>6.25</v>
      </c>
      <c r="AJ462" s="67">
        <v>6.25</v>
      </c>
      <c r="AK462" s="67">
        <v>21.650635094610966</v>
      </c>
      <c r="AL462" s="67">
        <v>21.650635094610966</v>
      </c>
      <c r="AM462" s="67">
        <v>62.5</v>
      </c>
      <c r="AN462" s="67">
        <v>1.8042195912175807</v>
      </c>
      <c r="AO462" s="67">
        <v>8.6534653461849853</v>
      </c>
      <c r="AP462" s="67">
        <v>8.6534653461849853</v>
      </c>
      <c r="AQ462" s="67">
        <v>29.976483282257995</v>
      </c>
      <c r="AR462" s="67">
        <v>29.976483282257995</v>
      </c>
      <c r="AS462" s="67">
        <v>86.534653461849857</v>
      </c>
      <c r="AT462" s="67">
        <v>1</v>
      </c>
      <c r="AU462" s="67">
        <v>0</v>
      </c>
      <c r="AV462" s="67">
        <v>80.800000004470348</v>
      </c>
      <c r="AW462" s="67">
        <v>59.744774956248783</v>
      </c>
      <c r="AX462" s="67">
        <v>0</v>
      </c>
      <c r="AY462" s="67">
        <v>3</v>
      </c>
      <c r="AZ462" s="13" t="s">
        <v>2111</v>
      </c>
      <c r="BA462" s="13" t="s">
        <v>2110</v>
      </c>
      <c r="BB462" s="13" t="s">
        <v>2110</v>
      </c>
      <c r="BC462" s="13" t="s">
        <v>2112</v>
      </c>
      <c r="BD462" s="37">
        <v>685409</v>
      </c>
      <c r="BE462" s="36" t="s">
        <v>1376</v>
      </c>
      <c r="BF462" s="36" t="s">
        <v>1836</v>
      </c>
      <c r="BG462" s="36" t="s">
        <v>1837</v>
      </c>
      <c r="BH462" s="36" t="s">
        <v>1764</v>
      </c>
      <c r="BI462" s="36" t="s">
        <v>1498</v>
      </c>
      <c r="BJ462" s="36" t="s">
        <v>1499</v>
      </c>
      <c r="BK462" s="36" t="s">
        <v>1518</v>
      </c>
      <c r="BL462" s="36" t="s">
        <v>1519</v>
      </c>
      <c r="BM462" s="36" t="s">
        <v>1502</v>
      </c>
      <c r="BN462" s="36" t="s">
        <v>1503</v>
      </c>
      <c r="BO462" s="36" t="s">
        <v>1520</v>
      </c>
      <c r="BP462" s="36" t="s">
        <v>1521</v>
      </c>
      <c r="BQ462" s="36" t="s">
        <v>1522</v>
      </c>
      <c r="BR462" s="36" t="s">
        <v>1523</v>
      </c>
      <c r="BS462" s="36" t="s">
        <v>1524</v>
      </c>
      <c r="BT462" s="36" t="s">
        <v>1767</v>
      </c>
      <c r="BU462" s="36" t="s">
        <v>1768</v>
      </c>
      <c r="BV462" s="36" t="s">
        <v>1838</v>
      </c>
      <c r="BW462" s="36" t="s">
        <v>2065</v>
      </c>
      <c r="BX462" s="36" t="s">
        <v>1839</v>
      </c>
      <c r="BY462" s="36" t="s">
        <v>1840</v>
      </c>
      <c r="BZ462" s="36" t="s">
        <v>1841</v>
      </c>
    </row>
    <row r="463" spans="1:78" hidden="1" x14ac:dyDescent="0.3">
      <c r="A463" s="12" t="s">
        <v>860</v>
      </c>
      <c r="B463" s="11" t="s">
        <v>1394</v>
      </c>
      <c r="C463" s="20">
        <v>690</v>
      </c>
      <c r="D463" s="22">
        <v>8558</v>
      </c>
      <c r="E463" s="27">
        <v>44.758139</v>
      </c>
      <c r="F463" s="27">
        <v>-72.630055999999996</v>
      </c>
      <c r="G463" s="15" t="s">
        <v>1302</v>
      </c>
      <c r="H463" s="15" t="s">
        <v>2539</v>
      </c>
      <c r="I463" s="17" t="s">
        <v>1219</v>
      </c>
      <c r="J463" s="12" t="s">
        <v>861</v>
      </c>
      <c r="K463" s="13">
        <v>58</v>
      </c>
      <c r="L463" s="11">
        <v>58</v>
      </c>
      <c r="M463" s="52">
        <v>39260</v>
      </c>
      <c r="N463" s="11">
        <v>18</v>
      </c>
      <c r="O463" s="11">
        <v>18</v>
      </c>
      <c r="P463" s="11">
        <v>6.3888888888888902</v>
      </c>
      <c r="Q463" s="11">
        <v>6.3888888888888902</v>
      </c>
      <c r="R463" s="11">
        <v>27.105759945484301</v>
      </c>
      <c r="S463" s="11">
        <v>27.105759945484301</v>
      </c>
      <c r="T463" s="11">
        <v>63.8888888888889</v>
      </c>
      <c r="U463" s="11">
        <v>1.5058755525269101</v>
      </c>
      <c r="V463" s="11">
        <v>6.4766519805742604</v>
      </c>
      <c r="W463" s="11">
        <v>6.4766519805742604</v>
      </c>
      <c r="X463" s="11">
        <v>27.478107209095999</v>
      </c>
      <c r="Y463" s="11">
        <v>27.478107209095999</v>
      </c>
      <c r="Z463" s="11">
        <v>64.766519805742504</v>
      </c>
      <c r="AA463" s="11">
        <v>1</v>
      </c>
      <c r="AB463" s="11">
        <v>0</v>
      </c>
      <c r="AC463" s="11">
        <v>113.49999962002001</v>
      </c>
      <c r="AD463" s="11"/>
      <c r="AE463" s="11"/>
      <c r="AF463" s="11">
        <v>2</v>
      </c>
      <c r="AG463" s="67">
        <v>18</v>
      </c>
      <c r="AH463" s="67">
        <v>18</v>
      </c>
      <c r="AI463" s="67">
        <v>6.5555555555555554</v>
      </c>
      <c r="AJ463" s="67">
        <v>6.5555555555555554</v>
      </c>
      <c r="AK463" s="67">
        <v>27.812866726670865</v>
      </c>
      <c r="AL463" s="67">
        <v>27.812866726670865</v>
      </c>
      <c r="AM463" s="67">
        <v>65.555555555555557</v>
      </c>
      <c r="AN463" s="67">
        <v>1.5451592625928261</v>
      </c>
      <c r="AO463" s="67">
        <v>6.9550660757181122</v>
      </c>
      <c r="AP463" s="67">
        <v>6.9550660757181122</v>
      </c>
      <c r="AQ463" s="67">
        <v>29.50784631444472</v>
      </c>
      <c r="AR463" s="67">
        <v>29.50784631444472</v>
      </c>
      <c r="AS463" s="67">
        <v>69.55066075718112</v>
      </c>
      <c r="AT463" s="67">
        <v>1</v>
      </c>
      <c r="AU463" s="67">
        <v>0</v>
      </c>
      <c r="AV463" s="67">
        <v>113.49999962002039</v>
      </c>
      <c r="AW463" s="67">
        <v>63.987256498160235</v>
      </c>
      <c r="AX463" s="67">
        <v>0</v>
      </c>
      <c r="AY463" s="67">
        <v>4</v>
      </c>
      <c r="AZ463" s="13" t="s">
        <v>2111</v>
      </c>
      <c r="BA463" s="13" t="s">
        <v>2110</v>
      </c>
      <c r="BB463" s="13" t="s">
        <v>2110</v>
      </c>
      <c r="BC463" s="13" t="s">
        <v>2108</v>
      </c>
      <c r="BD463" s="37">
        <v>686898</v>
      </c>
      <c r="BE463" s="36" t="s">
        <v>1394</v>
      </c>
      <c r="BF463" s="36" t="s">
        <v>1516</v>
      </c>
      <c r="BG463" s="36" t="s">
        <v>1517</v>
      </c>
      <c r="BH463" s="36" t="s">
        <v>1515</v>
      </c>
      <c r="BI463" s="36" t="s">
        <v>1498</v>
      </c>
      <c r="BJ463" s="36" t="s">
        <v>1499</v>
      </c>
      <c r="BK463" s="36" t="s">
        <v>1518</v>
      </c>
      <c r="BL463" s="36" t="s">
        <v>1519</v>
      </c>
      <c r="BM463" s="36" t="s">
        <v>1502</v>
      </c>
      <c r="BN463" s="36" t="s">
        <v>1503</v>
      </c>
      <c r="BO463" s="36" t="s">
        <v>1520</v>
      </c>
      <c r="BP463" s="36" t="s">
        <v>1521</v>
      </c>
      <c r="BQ463" s="36" t="s">
        <v>1522</v>
      </c>
      <c r="BR463" s="36" t="s">
        <v>1523</v>
      </c>
      <c r="BS463" s="36" t="s">
        <v>1524</v>
      </c>
      <c r="BT463" s="36" t="s">
        <v>1525</v>
      </c>
      <c r="BU463" s="36" t="s">
        <v>1526</v>
      </c>
      <c r="BV463" s="36" t="s">
        <v>1527</v>
      </c>
      <c r="BW463" s="36" t="s">
        <v>2022</v>
      </c>
      <c r="BX463" s="36" t="s">
        <v>1528</v>
      </c>
      <c r="BY463" s="36" t="s">
        <v>1529</v>
      </c>
      <c r="BZ463" s="36" t="s">
        <v>1530</v>
      </c>
    </row>
    <row r="464" spans="1:78" hidden="1" x14ac:dyDescent="0.3">
      <c r="A464" s="12" t="s">
        <v>862</v>
      </c>
      <c r="B464" s="11" t="s">
        <v>1411</v>
      </c>
      <c r="C464" s="20">
        <v>691</v>
      </c>
      <c r="D464" s="19">
        <v>3569</v>
      </c>
      <c r="E464" s="26">
        <v>44.545699999999997</v>
      </c>
      <c r="F464" s="26">
        <v>-73.285600000000002</v>
      </c>
      <c r="G464" s="15" t="s">
        <v>1129</v>
      </c>
      <c r="H464" s="15" t="s">
        <v>2539</v>
      </c>
      <c r="I464" s="17" t="s">
        <v>1247</v>
      </c>
      <c r="J464" s="12" t="s">
        <v>863</v>
      </c>
      <c r="K464" s="29">
        <v>1</v>
      </c>
      <c r="L464" s="11">
        <v>83</v>
      </c>
      <c r="M464" s="52">
        <v>39324</v>
      </c>
      <c r="N464" s="11">
        <v>15</v>
      </c>
      <c r="O464" s="11">
        <v>15</v>
      </c>
      <c r="P464" s="11">
        <v>6.2</v>
      </c>
      <c r="Q464" s="11">
        <v>6.2</v>
      </c>
      <c r="R464" s="11">
        <v>24.012496746486001</v>
      </c>
      <c r="S464" s="11">
        <v>24.012496746486001</v>
      </c>
      <c r="T464" s="11">
        <v>62</v>
      </c>
      <c r="U464" s="11">
        <v>1.6008331164323999</v>
      </c>
      <c r="V464" s="11">
        <v>6.4849624073918299</v>
      </c>
      <c r="W464" s="11">
        <v>6.4849624073918299</v>
      </c>
      <c r="X464" s="11">
        <v>25.116151404609699</v>
      </c>
      <c r="Y464" s="11">
        <v>25.116151404609699</v>
      </c>
      <c r="Z464" s="11">
        <v>64.849624073918307</v>
      </c>
      <c r="AA464" s="11">
        <v>1</v>
      </c>
      <c r="AB464" s="11">
        <v>0</v>
      </c>
      <c r="AC464" s="11">
        <v>106.399999931455</v>
      </c>
      <c r="AD464" s="11"/>
      <c r="AE464" s="11"/>
      <c r="AF464" s="11">
        <v>4</v>
      </c>
      <c r="AG464" s="67">
        <v>15</v>
      </c>
      <c r="AH464" s="67">
        <v>14</v>
      </c>
      <c r="AI464" s="67">
        <v>5.666666666666667</v>
      </c>
      <c r="AJ464" s="67">
        <v>6.0714285714285712</v>
      </c>
      <c r="AK464" s="67">
        <v>21.946905628508699</v>
      </c>
      <c r="AL464" s="67">
        <v>22.717205562556071</v>
      </c>
      <c r="AM464" s="67">
        <v>58.655572544100096</v>
      </c>
      <c r="AN464" s="67">
        <v>1.5144803708370715</v>
      </c>
      <c r="AO464" s="67">
        <v>6.5789473732195569</v>
      </c>
      <c r="AP464" s="67">
        <v>6.7763794760682279</v>
      </c>
      <c r="AQ464" s="67">
        <v>25.480153612054377</v>
      </c>
      <c r="AR464" s="67">
        <v>25.354890322214015</v>
      </c>
      <c r="AS464" s="67">
        <v>65.466045308567004</v>
      </c>
      <c r="AT464" s="67">
        <v>0.97086466253167614</v>
      </c>
      <c r="AU464" s="67">
        <v>3.0999999046325684</v>
      </c>
      <c r="AV464" s="67">
        <v>103.30000002682209</v>
      </c>
      <c r="AW464" s="67">
        <v>58.000412478385655</v>
      </c>
      <c r="AX464" s="67">
        <v>0</v>
      </c>
      <c r="AY464" s="67">
        <v>5</v>
      </c>
      <c r="AZ464" s="29" t="s">
        <v>2110</v>
      </c>
      <c r="BA464" s="29" t="s">
        <v>2110</v>
      </c>
      <c r="BB464" s="29" t="s">
        <v>2110</v>
      </c>
      <c r="BC464" s="29" t="s">
        <v>2110</v>
      </c>
      <c r="BD464" s="37">
        <v>685030</v>
      </c>
      <c r="BE464" s="36" t="s">
        <v>1411</v>
      </c>
      <c r="BF464" s="36" t="s">
        <v>1946</v>
      </c>
      <c r="BG464" s="36" t="s">
        <v>1947</v>
      </c>
      <c r="BH464" s="36" t="s">
        <v>1764</v>
      </c>
      <c r="BI464" s="36" t="s">
        <v>1498</v>
      </c>
      <c r="BJ464" s="36" t="s">
        <v>1499</v>
      </c>
      <c r="BK464" s="36" t="s">
        <v>1518</v>
      </c>
      <c r="BL464" s="36" t="s">
        <v>1519</v>
      </c>
      <c r="BM464" s="36" t="s">
        <v>1502</v>
      </c>
      <c r="BN464" s="36" t="s">
        <v>1503</v>
      </c>
      <c r="BO464" s="36" t="s">
        <v>1520</v>
      </c>
      <c r="BP464" s="36" t="s">
        <v>1521</v>
      </c>
      <c r="BQ464" s="36" t="s">
        <v>1522</v>
      </c>
      <c r="BR464" s="36" t="s">
        <v>1523</v>
      </c>
      <c r="BS464" s="36" t="s">
        <v>1524</v>
      </c>
      <c r="BT464" s="36" t="s">
        <v>1767</v>
      </c>
      <c r="BU464" s="36" t="s">
        <v>1768</v>
      </c>
      <c r="BV464" s="36" t="s">
        <v>1838</v>
      </c>
      <c r="BW464" s="36" t="s">
        <v>2065</v>
      </c>
      <c r="BX464" s="36" t="s">
        <v>1948</v>
      </c>
      <c r="BY464" s="36" t="s">
        <v>1840</v>
      </c>
      <c r="BZ464" s="36" t="s">
        <v>1841</v>
      </c>
    </row>
    <row r="465" spans="1:78" hidden="1" x14ac:dyDescent="0.3">
      <c r="A465" s="12" t="s">
        <v>864</v>
      </c>
      <c r="B465" s="11" t="s">
        <v>1411</v>
      </c>
      <c r="C465" s="20">
        <v>692</v>
      </c>
      <c r="D465" s="19">
        <v>3569</v>
      </c>
      <c r="E465" s="26">
        <v>44.545699999999997</v>
      </c>
      <c r="F465" s="26">
        <v>-73.285600000000002</v>
      </c>
      <c r="G465" s="15" t="s">
        <v>1129</v>
      </c>
      <c r="H465" s="15" t="s">
        <v>2539</v>
      </c>
      <c r="I465" s="17" t="s">
        <v>1247</v>
      </c>
      <c r="J465" s="12" t="s">
        <v>865</v>
      </c>
      <c r="K465" s="29">
        <v>1</v>
      </c>
      <c r="L465" s="11">
        <v>83</v>
      </c>
      <c r="M465" s="52">
        <v>39324</v>
      </c>
      <c r="N465" s="11">
        <v>6</v>
      </c>
      <c r="O465" s="11">
        <v>6</v>
      </c>
      <c r="P465" s="11">
        <v>7</v>
      </c>
      <c r="Q465" s="11">
        <v>7</v>
      </c>
      <c r="R465" s="11">
        <v>17.146428199482202</v>
      </c>
      <c r="S465" s="11">
        <v>17.146428199482202</v>
      </c>
      <c r="T465" s="11">
        <v>70</v>
      </c>
      <c r="U465" s="11">
        <v>2.8577380332470401</v>
      </c>
      <c r="V465" s="11">
        <v>7.0298507461997097</v>
      </c>
      <c r="W465" s="11">
        <v>7.0298507461997097</v>
      </c>
      <c r="X465" s="11">
        <v>17.2195472961129</v>
      </c>
      <c r="Y465" s="11">
        <v>17.2195472961129</v>
      </c>
      <c r="Z465" s="11">
        <v>70.298507461997104</v>
      </c>
      <c r="AA465" s="11">
        <v>1</v>
      </c>
      <c r="AB465" s="11">
        <v>0</v>
      </c>
      <c r="AC465" s="11">
        <v>87.100000001490102</v>
      </c>
      <c r="AD465" s="11"/>
      <c r="AE465" s="11"/>
      <c r="AF465" s="11">
        <v>1</v>
      </c>
      <c r="AG465" s="67">
        <v>6</v>
      </c>
      <c r="AH465" s="67">
        <v>6</v>
      </c>
      <c r="AI465" s="67">
        <v>7.166666666666667</v>
      </c>
      <c r="AJ465" s="67">
        <v>7.166666666666667</v>
      </c>
      <c r="AK465" s="67">
        <v>17.554676489946107</v>
      </c>
      <c r="AL465" s="67">
        <v>17.554676489946107</v>
      </c>
      <c r="AM465" s="67">
        <v>71.666666666666671</v>
      </c>
      <c r="AN465" s="67">
        <v>2.9257794149910188</v>
      </c>
      <c r="AO465" s="67">
        <v>7.3329506313668578</v>
      </c>
      <c r="AP465" s="67">
        <v>7.3329506313668578</v>
      </c>
      <c r="AQ465" s="67">
        <v>17.961987355868548</v>
      </c>
      <c r="AR465" s="67">
        <v>17.961987355868548</v>
      </c>
      <c r="AS465" s="67">
        <v>73.329506313668574</v>
      </c>
      <c r="AT465" s="67">
        <v>1</v>
      </c>
      <c r="AU465" s="67">
        <v>0</v>
      </c>
      <c r="AV465" s="67">
        <v>87.100000001490116</v>
      </c>
      <c r="AW465" s="67">
        <v>57.759420608172285</v>
      </c>
      <c r="AX465" s="67">
        <v>0</v>
      </c>
      <c r="AY465" s="67">
        <v>1</v>
      </c>
      <c r="AZ465" s="29" t="s">
        <v>2110</v>
      </c>
      <c r="BA465" s="29" t="s">
        <v>2110</v>
      </c>
      <c r="BB465" s="29" t="s">
        <v>2110</v>
      </c>
      <c r="BC465" s="29" t="s">
        <v>2110</v>
      </c>
      <c r="BD465" s="37">
        <v>685030</v>
      </c>
      <c r="BE465" s="36" t="s">
        <v>1411</v>
      </c>
      <c r="BF465" s="36" t="s">
        <v>1946</v>
      </c>
      <c r="BG465" s="36" t="s">
        <v>1947</v>
      </c>
      <c r="BH465" s="36" t="s">
        <v>1764</v>
      </c>
      <c r="BI465" s="36" t="s">
        <v>1498</v>
      </c>
      <c r="BJ465" s="36" t="s">
        <v>1499</v>
      </c>
      <c r="BK465" s="36" t="s">
        <v>1518</v>
      </c>
      <c r="BL465" s="36" t="s">
        <v>1519</v>
      </c>
      <c r="BM465" s="36" t="s">
        <v>1502</v>
      </c>
      <c r="BN465" s="36" t="s">
        <v>1503</v>
      </c>
      <c r="BO465" s="36" t="s">
        <v>1520</v>
      </c>
      <c r="BP465" s="36" t="s">
        <v>1521</v>
      </c>
      <c r="BQ465" s="36" t="s">
        <v>1522</v>
      </c>
      <c r="BR465" s="36" t="s">
        <v>1523</v>
      </c>
      <c r="BS465" s="36" t="s">
        <v>1524</v>
      </c>
      <c r="BT465" s="36" t="s">
        <v>1767</v>
      </c>
      <c r="BU465" s="36" t="s">
        <v>1768</v>
      </c>
      <c r="BV465" s="36" t="s">
        <v>1838</v>
      </c>
      <c r="BW465" s="36" t="s">
        <v>2065</v>
      </c>
      <c r="BX465" s="36" t="s">
        <v>1948</v>
      </c>
      <c r="BY465" s="36" t="s">
        <v>1840</v>
      </c>
      <c r="BZ465" s="36" t="s">
        <v>1841</v>
      </c>
    </row>
    <row r="466" spans="1:78" hidden="1" x14ac:dyDescent="0.3">
      <c r="A466" s="12" t="s">
        <v>866</v>
      </c>
      <c r="B466" s="11" t="s">
        <v>1411</v>
      </c>
      <c r="C466" s="20">
        <v>693</v>
      </c>
      <c r="D466" s="19">
        <v>2933</v>
      </c>
      <c r="E466" s="27">
        <v>44.679000000000002</v>
      </c>
      <c r="F466" s="27">
        <v>-71.706199999999995</v>
      </c>
      <c r="G466" s="15" t="s">
        <v>1129</v>
      </c>
      <c r="H466" s="15" t="s">
        <v>2539</v>
      </c>
      <c r="I466" s="17" t="s">
        <v>1247</v>
      </c>
      <c r="J466" s="12" t="s">
        <v>867</v>
      </c>
      <c r="K466" s="13">
        <v>58</v>
      </c>
      <c r="L466" s="11">
        <v>58</v>
      </c>
      <c r="M466" s="52">
        <v>39288</v>
      </c>
      <c r="N466" s="11">
        <v>11</v>
      </c>
      <c r="O466" s="11">
        <v>11</v>
      </c>
      <c r="P466" s="11">
        <v>6.6363636363636402</v>
      </c>
      <c r="Q466" s="11">
        <v>6.6363636363636402</v>
      </c>
      <c r="R466" s="11">
        <v>22.010328154176701</v>
      </c>
      <c r="S466" s="11">
        <v>22.010328154176701</v>
      </c>
      <c r="T466" s="11">
        <v>66.363636363636402</v>
      </c>
      <c r="U466" s="11">
        <v>2.0009389231069798</v>
      </c>
      <c r="V466" s="11">
        <v>6.2664092663415101</v>
      </c>
      <c r="W466" s="11">
        <v>6.2664092663415101</v>
      </c>
      <c r="X466" s="11">
        <v>20.783328319261098</v>
      </c>
      <c r="Y466" s="11">
        <v>20.783328319261098</v>
      </c>
      <c r="Z466" s="11">
        <v>62.664092663415097</v>
      </c>
      <c r="AA466" s="11">
        <v>1</v>
      </c>
      <c r="AB466" s="11">
        <v>0</v>
      </c>
      <c r="AC466" s="11">
        <v>77.700000002980204</v>
      </c>
      <c r="AD466" s="11"/>
      <c r="AE466" s="11"/>
      <c r="AF466" s="11">
        <v>1</v>
      </c>
      <c r="AG466" s="67">
        <v>11</v>
      </c>
      <c r="AH466" s="67">
        <v>11</v>
      </c>
      <c r="AI466" s="67">
        <v>7.0909090909090908</v>
      </c>
      <c r="AJ466" s="67">
        <v>7.0909090909090908</v>
      </c>
      <c r="AK466" s="67">
        <v>23.517884877065562</v>
      </c>
      <c r="AL466" s="67">
        <v>23.517884877065562</v>
      </c>
      <c r="AM466" s="67">
        <v>70.909090909090907</v>
      </c>
      <c r="AN466" s="67">
        <v>2.1379895342786877</v>
      </c>
      <c r="AO466" s="67">
        <v>7.8429858428576207</v>
      </c>
      <c r="AP466" s="67">
        <v>7.8429858428576207</v>
      </c>
      <c r="AQ466" s="67">
        <v>26.012241276828025</v>
      </c>
      <c r="AR466" s="67">
        <v>26.012241276828025</v>
      </c>
      <c r="AS466" s="67">
        <v>78.42985842857621</v>
      </c>
      <c r="AT466" s="67">
        <v>1</v>
      </c>
      <c r="AU466" s="67">
        <v>0</v>
      </c>
      <c r="AV466" s="67">
        <v>77.700000002980232</v>
      </c>
      <c r="AW466" s="67">
        <v>62.469695795470422</v>
      </c>
      <c r="AX466" s="67">
        <v>0</v>
      </c>
      <c r="AY466" s="67">
        <v>1</v>
      </c>
      <c r="AZ466" s="13" t="s">
        <v>2109</v>
      </c>
      <c r="BA466" s="13" t="s">
        <v>2109</v>
      </c>
      <c r="BB466" s="13" t="s">
        <v>2109</v>
      </c>
      <c r="BC466" s="13" t="s">
        <v>2109</v>
      </c>
      <c r="BD466" s="37">
        <v>685030</v>
      </c>
      <c r="BE466" s="36" t="s">
        <v>1411</v>
      </c>
      <c r="BF466" s="36" t="s">
        <v>1946</v>
      </c>
      <c r="BG466" s="36" t="s">
        <v>1947</v>
      </c>
      <c r="BH466" s="36" t="s">
        <v>1764</v>
      </c>
      <c r="BI466" s="36" t="s">
        <v>1498</v>
      </c>
      <c r="BJ466" s="36" t="s">
        <v>1499</v>
      </c>
      <c r="BK466" s="36" t="s">
        <v>1518</v>
      </c>
      <c r="BL466" s="36" t="s">
        <v>1519</v>
      </c>
      <c r="BM466" s="36" t="s">
        <v>1502</v>
      </c>
      <c r="BN466" s="36" t="s">
        <v>1503</v>
      </c>
      <c r="BO466" s="36" t="s">
        <v>1520</v>
      </c>
      <c r="BP466" s="36" t="s">
        <v>1521</v>
      </c>
      <c r="BQ466" s="36" t="s">
        <v>1522</v>
      </c>
      <c r="BR466" s="36" t="s">
        <v>1523</v>
      </c>
      <c r="BS466" s="36" t="s">
        <v>1524</v>
      </c>
      <c r="BT466" s="36" t="s">
        <v>1767</v>
      </c>
      <c r="BU466" s="36" t="s">
        <v>1768</v>
      </c>
      <c r="BV466" s="36" t="s">
        <v>1838</v>
      </c>
      <c r="BW466" s="36" t="s">
        <v>2065</v>
      </c>
      <c r="BX466" s="36" t="s">
        <v>1948</v>
      </c>
      <c r="BY466" s="36" t="s">
        <v>1840</v>
      </c>
      <c r="BZ466" s="36" t="s">
        <v>1841</v>
      </c>
    </row>
    <row r="467" spans="1:78" hidden="1" x14ac:dyDescent="0.3">
      <c r="A467" s="12" t="s">
        <v>868</v>
      </c>
      <c r="B467" s="11" t="s">
        <v>1411</v>
      </c>
      <c r="C467" s="20">
        <v>694</v>
      </c>
      <c r="D467" s="19">
        <v>2933</v>
      </c>
      <c r="E467" s="27">
        <v>44.679000000000002</v>
      </c>
      <c r="F467" s="27">
        <v>-71.706199999999995</v>
      </c>
      <c r="G467" s="15" t="s">
        <v>1129</v>
      </c>
      <c r="H467" s="15" t="s">
        <v>2539</v>
      </c>
      <c r="I467" s="17" t="s">
        <v>1247</v>
      </c>
      <c r="J467" s="12" t="s">
        <v>869</v>
      </c>
      <c r="K467" s="13">
        <v>58</v>
      </c>
      <c r="L467" s="11">
        <v>58</v>
      </c>
      <c r="M467" s="52">
        <v>39288</v>
      </c>
      <c r="N467" s="11">
        <v>16</v>
      </c>
      <c r="O467" s="11">
        <v>16</v>
      </c>
      <c r="P467" s="11">
        <v>6.1875</v>
      </c>
      <c r="Q467" s="11">
        <v>6.1875</v>
      </c>
      <c r="R467" s="11">
        <v>24.75</v>
      </c>
      <c r="S467" s="11">
        <v>24.75</v>
      </c>
      <c r="T467" s="11">
        <v>61.875</v>
      </c>
      <c r="U467" s="11">
        <v>1.546875</v>
      </c>
      <c r="V467" s="11">
        <v>6.9138804457224499</v>
      </c>
      <c r="W467" s="11">
        <v>6.9138804457224499</v>
      </c>
      <c r="X467" s="11">
        <v>27.655521782889799</v>
      </c>
      <c r="Y467" s="11">
        <v>27.655521782889799</v>
      </c>
      <c r="Z467" s="11">
        <v>69.138804457224495</v>
      </c>
      <c r="AA467" s="11">
        <v>1</v>
      </c>
      <c r="AB467" s="11">
        <v>0</v>
      </c>
      <c r="AC467" s="11">
        <v>98.700000002980204</v>
      </c>
      <c r="AD467" s="11"/>
      <c r="AE467" s="11"/>
      <c r="AF467" s="11">
        <v>1</v>
      </c>
      <c r="AG467" s="67">
        <v>16</v>
      </c>
      <c r="AH467" s="67">
        <v>16</v>
      </c>
      <c r="AI467" s="67">
        <v>6.4375</v>
      </c>
      <c r="AJ467" s="67">
        <v>6.4375</v>
      </c>
      <c r="AK467" s="67">
        <v>25.75</v>
      </c>
      <c r="AL467" s="67">
        <v>25.75</v>
      </c>
      <c r="AM467" s="67">
        <v>64.375</v>
      </c>
      <c r="AN467" s="67">
        <v>1.609375</v>
      </c>
      <c r="AO467" s="67">
        <v>7.5015197567482756</v>
      </c>
      <c r="AP467" s="67">
        <v>7.5015197567482756</v>
      </c>
      <c r="AQ467" s="67">
        <v>30.006079026993103</v>
      </c>
      <c r="AR467" s="67">
        <v>30.006079026993103</v>
      </c>
      <c r="AS467" s="67">
        <v>75.015197567482758</v>
      </c>
      <c r="AT467" s="67">
        <v>1</v>
      </c>
      <c r="AU467" s="67">
        <v>0</v>
      </c>
      <c r="AV467" s="67">
        <v>98.700000002980232</v>
      </c>
      <c r="AW467" s="67">
        <v>62.982819905213262</v>
      </c>
      <c r="AX467" s="67">
        <v>0</v>
      </c>
      <c r="AY467" s="67">
        <v>3</v>
      </c>
      <c r="AZ467" s="13" t="s">
        <v>2109</v>
      </c>
      <c r="BA467" s="13" t="s">
        <v>2109</v>
      </c>
      <c r="BB467" s="13" t="s">
        <v>2109</v>
      </c>
      <c r="BC467" s="13" t="s">
        <v>2109</v>
      </c>
      <c r="BD467" s="37">
        <v>685030</v>
      </c>
      <c r="BE467" s="36" t="s">
        <v>1411</v>
      </c>
      <c r="BF467" s="36" t="s">
        <v>1946</v>
      </c>
      <c r="BG467" s="36" t="s">
        <v>1947</v>
      </c>
      <c r="BH467" s="36" t="s">
        <v>1764</v>
      </c>
      <c r="BI467" s="36" t="s">
        <v>1498</v>
      </c>
      <c r="BJ467" s="36" t="s">
        <v>1499</v>
      </c>
      <c r="BK467" s="36" t="s">
        <v>1518</v>
      </c>
      <c r="BL467" s="36" t="s">
        <v>1519</v>
      </c>
      <c r="BM467" s="36" t="s">
        <v>1502</v>
      </c>
      <c r="BN467" s="36" t="s">
        <v>1503</v>
      </c>
      <c r="BO467" s="36" t="s">
        <v>1520</v>
      </c>
      <c r="BP467" s="36" t="s">
        <v>1521</v>
      </c>
      <c r="BQ467" s="36" t="s">
        <v>1522</v>
      </c>
      <c r="BR467" s="36" t="s">
        <v>1523</v>
      </c>
      <c r="BS467" s="36" t="s">
        <v>1524</v>
      </c>
      <c r="BT467" s="36" t="s">
        <v>1767</v>
      </c>
      <c r="BU467" s="36" t="s">
        <v>1768</v>
      </c>
      <c r="BV467" s="36" t="s">
        <v>1838</v>
      </c>
      <c r="BW467" s="36" t="s">
        <v>2065</v>
      </c>
      <c r="BX467" s="36" t="s">
        <v>1948</v>
      </c>
      <c r="BY467" s="36" t="s">
        <v>1840</v>
      </c>
      <c r="BZ467" s="36" t="s">
        <v>1841</v>
      </c>
    </row>
    <row r="468" spans="1:78" hidden="1" x14ac:dyDescent="0.3">
      <c r="A468" s="12" t="s">
        <v>870</v>
      </c>
      <c r="B468" s="11" t="s">
        <v>1423</v>
      </c>
      <c r="C468" s="20">
        <v>695</v>
      </c>
      <c r="D468" s="19">
        <v>5436</v>
      </c>
      <c r="E468" s="27">
        <v>43.132800000000003</v>
      </c>
      <c r="F468" s="27">
        <v>-72.983699999999999</v>
      </c>
      <c r="G468" s="15" t="s">
        <v>1129</v>
      </c>
      <c r="H468" s="15" t="s">
        <v>2539</v>
      </c>
      <c r="I468" s="17" t="s">
        <v>1219</v>
      </c>
      <c r="J468" s="12" t="s">
        <v>871</v>
      </c>
      <c r="K468" s="13">
        <v>58</v>
      </c>
      <c r="L468" s="11">
        <v>58</v>
      </c>
      <c r="M468" s="52">
        <v>39329</v>
      </c>
      <c r="N468" s="11">
        <v>6</v>
      </c>
      <c r="O468" s="11">
        <v>6</v>
      </c>
      <c r="P468" s="11">
        <v>4.1666666666666696</v>
      </c>
      <c r="Q468" s="11">
        <v>4.1666666666666696</v>
      </c>
      <c r="R468" s="11">
        <v>10.2062072615966</v>
      </c>
      <c r="S468" s="11">
        <v>10.2062072615966</v>
      </c>
      <c r="T468" s="11">
        <v>41.6666666666667</v>
      </c>
      <c r="U468" s="11">
        <v>1.7010345435994301</v>
      </c>
      <c r="V468" s="11">
        <v>4.9817415729716901</v>
      </c>
      <c r="W468" s="11">
        <v>4.9817415729716901</v>
      </c>
      <c r="X468" s="11">
        <v>12.202724884190699</v>
      </c>
      <c r="Y468" s="11">
        <v>12.202724884190699</v>
      </c>
      <c r="Z468" s="11">
        <v>49.817415729716899</v>
      </c>
      <c r="AA468" s="11">
        <v>1</v>
      </c>
      <c r="AB468" s="11">
        <v>0</v>
      </c>
      <c r="AC468" s="11">
        <v>71.200000002980204</v>
      </c>
      <c r="AD468" s="11"/>
      <c r="AE468" s="11"/>
      <c r="AF468" s="11">
        <v>5</v>
      </c>
      <c r="AG468" s="67">
        <v>6</v>
      </c>
      <c r="AH468" s="67">
        <v>6</v>
      </c>
      <c r="AI468" s="67">
        <v>4.166666666666667</v>
      </c>
      <c r="AJ468" s="67">
        <v>4.166666666666667</v>
      </c>
      <c r="AK468" s="67">
        <v>10.206207261596575</v>
      </c>
      <c r="AL468" s="67">
        <v>10.206207261596575</v>
      </c>
      <c r="AM468" s="67">
        <v>41.666666666666671</v>
      </c>
      <c r="AN468" s="67">
        <v>1.7010345435994294</v>
      </c>
      <c r="AO468" s="67">
        <v>4.9817415729716865</v>
      </c>
      <c r="AP468" s="67">
        <v>4.9817415729716865</v>
      </c>
      <c r="AQ468" s="67">
        <v>12.20272488419068</v>
      </c>
      <c r="AR468" s="67">
        <v>12.20272488419068</v>
      </c>
      <c r="AS468" s="67">
        <v>49.817415729716863</v>
      </c>
      <c r="AT468" s="67">
        <v>1</v>
      </c>
      <c r="AU468" s="67">
        <v>0</v>
      </c>
      <c r="AV468" s="67">
        <v>71.200000002980232</v>
      </c>
      <c r="AW468" s="67">
        <v>50.704942544705034</v>
      </c>
      <c r="AX468" s="67">
        <v>0</v>
      </c>
      <c r="AY468" s="67">
        <v>3</v>
      </c>
      <c r="AZ468" s="13" t="s">
        <v>2110</v>
      </c>
      <c r="BA468" s="13" t="s">
        <v>2110</v>
      </c>
      <c r="BB468" s="13" t="s">
        <v>2109</v>
      </c>
      <c r="BC468" s="13" t="s">
        <v>2110</v>
      </c>
      <c r="BD468" s="37">
        <v>685030</v>
      </c>
      <c r="BE468" s="36" t="s">
        <v>1411</v>
      </c>
      <c r="BF468" s="36" t="s">
        <v>1946</v>
      </c>
      <c r="BG468" s="36" t="s">
        <v>1947</v>
      </c>
      <c r="BH468" s="36" t="s">
        <v>1764</v>
      </c>
      <c r="BI468" s="36" t="s">
        <v>1498</v>
      </c>
      <c r="BJ468" s="36" t="s">
        <v>1499</v>
      </c>
      <c r="BK468" s="36" t="s">
        <v>1518</v>
      </c>
      <c r="BL468" s="36" t="s">
        <v>1519</v>
      </c>
      <c r="BM468" s="36" t="s">
        <v>1502</v>
      </c>
      <c r="BN468" s="36" t="s">
        <v>1503</v>
      </c>
      <c r="BO468" s="36" t="s">
        <v>1520</v>
      </c>
      <c r="BP468" s="36" t="s">
        <v>1521</v>
      </c>
      <c r="BQ468" s="36" t="s">
        <v>1522</v>
      </c>
      <c r="BR468" s="36" t="s">
        <v>1523</v>
      </c>
      <c r="BS468" s="36" t="s">
        <v>1524</v>
      </c>
      <c r="BT468" s="36" t="s">
        <v>1767</v>
      </c>
      <c r="BU468" s="36" t="s">
        <v>1768</v>
      </c>
      <c r="BV468" s="36" t="s">
        <v>1838</v>
      </c>
      <c r="BW468" s="36" t="s">
        <v>2065</v>
      </c>
      <c r="BX468" s="36" t="s">
        <v>1948</v>
      </c>
      <c r="BY468" s="36" t="s">
        <v>1840</v>
      </c>
      <c r="BZ468" s="36" t="s">
        <v>1841</v>
      </c>
    </row>
    <row r="469" spans="1:78" ht="28.8" hidden="1" x14ac:dyDescent="0.3">
      <c r="A469" s="12" t="s">
        <v>872</v>
      </c>
      <c r="B469" s="11" t="s">
        <v>1411</v>
      </c>
      <c r="C469" s="20">
        <v>696</v>
      </c>
      <c r="D469" s="14">
        <v>8915</v>
      </c>
      <c r="E469" s="27">
        <v>43.084699999999998</v>
      </c>
      <c r="F469" s="27">
        <v>-73.005300000000005</v>
      </c>
      <c r="G469" s="15" t="s">
        <v>1325</v>
      </c>
      <c r="H469" s="15" t="s">
        <v>2539</v>
      </c>
      <c r="I469" s="17" t="s">
        <v>1219</v>
      </c>
      <c r="J469" s="12" t="s">
        <v>873</v>
      </c>
      <c r="K469" s="13">
        <v>58</v>
      </c>
      <c r="L469" s="11">
        <v>58</v>
      </c>
      <c r="M469" s="52">
        <v>39330</v>
      </c>
      <c r="N469" s="11">
        <v>8</v>
      </c>
      <c r="O469" s="11">
        <v>8</v>
      </c>
      <c r="P469" s="11">
        <v>7.125</v>
      </c>
      <c r="Q469" s="11">
        <v>7.125</v>
      </c>
      <c r="R469" s="11">
        <v>20.1525432638166</v>
      </c>
      <c r="S469" s="11">
        <v>20.1525432638166</v>
      </c>
      <c r="T469" s="11">
        <v>71.25</v>
      </c>
      <c r="U469" s="11">
        <v>2.5190679079770799</v>
      </c>
      <c r="V469" s="11">
        <v>7.1487603305344098</v>
      </c>
      <c r="W469" s="11">
        <v>7.1487603305344098</v>
      </c>
      <c r="X469" s="11">
        <v>20.219747627193101</v>
      </c>
      <c r="Y469" s="11">
        <v>20.219747627193101</v>
      </c>
      <c r="Z469" s="11">
        <v>71.487603305344095</v>
      </c>
      <c r="AA469" s="11">
        <v>1</v>
      </c>
      <c r="AB469" s="11">
        <v>0</v>
      </c>
      <c r="AC469" s="11">
        <v>72.600000001490102</v>
      </c>
      <c r="AD469" s="11"/>
      <c r="AE469" s="11"/>
      <c r="AF469" s="11">
        <v>0</v>
      </c>
      <c r="AG469" s="67">
        <v>8</v>
      </c>
      <c r="AH469" s="67">
        <v>8</v>
      </c>
      <c r="AI469" s="67">
        <v>7.375</v>
      </c>
      <c r="AJ469" s="67">
        <v>7.375</v>
      </c>
      <c r="AK469" s="67">
        <v>20.859650045003153</v>
      </c>
      <c r="AL469" s="67">
        <v>20.859650045003153</v>
      </c>
      <c r="AM469" s="67">
        <v>73.75</v>
      </c>
      <c r="AN469" s="67">
        <v>2.6074562556253937</v>
      </c>
      <c r="AO469" s="67">
        <v>7.9669421486789087</v>
      </c>
      <c r="AP469" s="67">
        <v>7.9669421486789087</v>
      </c>
      <c r="AQ469" s="67">
        <v>22.533915274607121</v>
      </c>
      <c r="AR469" s="67">
        <v>22.533915274607121</v>
      </c>
      <c r="AS469" s="67">
        <v>79.669421486789076</v>
      </c>
      <c r="AT469" s="67">
        <v>1</v>
      </c>
      <c r="AU469" s="67">
        <v>0</v>
      </c>
      <c r="AV469" s="67">
        <v>72.600000001490116</v>
      </c>
      <c r="AW469" s="67">
        <v>60.369984237759198</v>
      </c>
      <c r="AX469" s="67">
        <v>0</v>
      </c>
      <c r="AY469" s="67">
        <v>1</v>
      </c>
      <c r="AZ469" s="13" t="s">
        <v>2109</v>
      </c>
      <c r="BA469" s="13" t="s">
        <v>2109</v>
      </c>
      <c r="BB469" s="13" t="s">
        <v>2109</v>
      </c>
      <c r="BC469" s="13" t="s">
        <v>2109</v>
      </c>
      <c r="BD469" s="37">
        <v>685030</v>
      </c>
      <c r="BE469" s="36" t="s">
        <v>1411</v>
      </c>
      <c r="BF469" s="36" t="s">
        <v>1946</v>
      </c>
      <c r="BG469" s="36" t="s">
        <v>1947</v>
      </c>
      <c r="BH469" s="36" t="s">
        <v>1764</v>
      </c>
      <c r="BI469" s="36" t="s">
        <v>1498</v>
      </c>
      <c r="BJ469" s="36" t="s">
        <v>1499</v>
      </c>
      <c r="BK469" s="36" t="s">
        <v>1518</v>
      </c>
      <c r="BL469" s="36" t="s">
        <v>1519</v>
      </c>
      <c r="BM469" s="36" t="s">
        <v>1502</v>
      </c>
      <c r="BN469" s="36" t="s">
        <v>1503</v>
      </c>
      <c r="BO469" s="36" t="s">
        <v>1520</v>
      </c>
      <c r="BP469" s="36" t="s">
        <v>1521</v>
      </c>
      <c r="BQ469" s="36" t="s">
        <v>1522</v>
      </c>
      <c r="BR469" s="36" t="s">
        <v>1523</v>
      </c>
      <c r="BS469" s="36" t="s">
        <v>1524</v>
      </c>
      <c r="BT469" s="36" t="s">
        <v>1767</v>
      </c>
      <c r="BU469" s="36" t="s">
        <v>1768</v>
      </c>
      <c r="BV469" s="36" t="s">
        <v>1838</v>
      </c>
      <c r="BW469" s="36" t="s">
        <v>2065</v>
      </c>
      <c r="BX469" s="36" t="s">
        <v>1948</v>
      </c>
      <c r="BY469" s="36" t="s">
        <v>1840</v>
      </c>
      <c r="BZ469" s="36" t="s">
        <v>1841</v>
      </c>
    </row>
    <row r="470" spans="1:78" ht="28.8" hidden="1" x14ac:dyDescent="0.3">
      <c r="A470" s="12" t="s">
        <v>874</v>
      </c>
      <c r="B470" s="11" t="s">
        <v>1411</v>
      </c>
      <c r="C470" s="20">
        <v>697</v>
      </c>
      <c r="D470" s="14">
        <v>8915</v>
      </c>
      <c r="E470" s="27">
        <v>43.084699999999998</v>
      </c>
      <c r="F470" s="27">
        <v>-73.005300000000005</v>
      </c>
      <c r="G470" s="15" t="s">
        <v>1326</v>
      </c>
      <c r="H470" s="15" t="s">
        <v>2539</v>
      </c>
      <c r="I470" s="17" t="s">
        <v>1246</v>
      </c>
      <c r="J470" s="12" t="s">
        <v>875</v>
      </c>
      <c r="K470" s="13">
        <v>58</v>
      </c>
      <c r="L470" s="11">
        <v>58</v>
      </c>
      <c r="M470" s="52">
        <v>39330</v>
      </c>
      <c r="N470" s="11">
        <v>11</v>
      </c>
      <c r="O470" s="11">
        <v>11</v>
      </c>
      <c r="P470" s="11">
        <v>7.3636363636363598</v>
      </c>
      <c r="Q470" s="11">
        <v>7.3636363636363598</v>
      </c>
      <c r="R470" s="11">
        <v>24.4224189107989</v>
      </c>
      <c r="S470" s="11">
        <v>24.4224189107989</v>
      </c>
      <c r="T470" s="11">
        <v>73.636363636363598</v>
      </c>
      <c r="U470" s="11">
        <v>2.2202199009817098</v>
      </c>
      <c r="V470" s="11">
        <v>7.2645444566530797</v>
      </c>
      <c r="W470" s="11">
        <v>7.2645444566530797</v>
      </c>
      <c r="X470" s="11">
        <v>24.093768235574501</v>
      </c>
      <c r="Y470" s="11">
        <v>24.093768235574501</v>
      </c>
      <c r="Z470" s="11">
        <v>72.645444566530799</v>
      </c>
      <c r="AA470" s="11">
        <v>1</v>
      </c>
      <c r="AB470" s="11">
        <v>0</v>
      </c>
      <c r="AC470" s="11">
        <v>91.100000001490102</v>
      </c>
      <c r="AD470" s="11"/>
      <c r="AE470" s="11"/>
      <c r="AF470" s="11">
        <v>0</v>
      </c>
      <c r="AG470" s="67">
        <v>11</v>
      </c>
      <c r="AH470" s="67">
        <v>11</v>
      </c>
      <c r="AI470" s="67">
        <v>7.7272727272727275</v>
      </c>
      <c r="AJ470" s="67">
        <v>7.7272727272727275</v>
      </c>
      <c r="AK470" s="67">
        <v>25.628464289109907</v>
      </c>
      <c r="AL470" s="67">
        <v>25.628464289109907</v>
      </c>
      <c r="AM470" s="67">
        <v>77.272727272727266</v>
      </c>
      <c r="AN470" s="67">
        <v>2.3298603899190828</v>
      </c>
      <c r="AO470" s="67">
        <v>7.2821075741225014</v>
      </c>
      <c r="AP470" s="67">
        <v>7.2821075741225014</v>
      </c>
      <c r="AQ470" s="67">
        <v>24.152018506369512</v>
      </c>
      <c r="AR470" s="67">
        <v>24.152018506369512</v>
      </c>
      <c r="AS470" s="67">
        <v>72.821075741225016</v>
      </c>
      <c r="AT470" s="67">
        <v>1</v>
      </c>
      <c r="AU470" s="67">
        <v>0</v>
      </c>
      <c r="AV470" s="67">
        <v>91.100000001490116</v>
      </c>
      <c r="AW470" s="67">
        <v>64.136820133578127</v>
      </c>
      <c r="AX470" s="67">
        <v>0</v>
      </c>
      <c r="AY470" s="67">
        <v>1</v>
      </c>
      <c r="AZ470" s="13" t="s">
        <v>2109</v>
      </c>
      <c r="BA470" s="13" t="s">
        <v>2109</v>
      </c>
      <c r="BB470" s="13" t="s">
        <v>2109</v>
      </c>
      <c r="BC470" s="13" t="s">
        <v>2109</v>
      </c>
      <c r="BD470" s="37">
        <v>685030</v>
      </c>
      <c r="BE470" s="36" t="s">
        <v>1411</v>
      </c>
      <c r="BF470" s="36" t="s">
        <v>1946</v>
      </c>
      <c r="BG470" s="36" t="s">
        <v>1947</v>
      </c>
      <c r="BH470" s="36" t="s">
        <v>1764</v>
      </c>
      <c r="BI470" s="36" t="s">
        <v>1498</v>
      </c>
      <c r="BJ470" s="36" t="s">
        <v>1499</v>
      </c>
      <c r="BK470" s="36" t="s">
        <v>1518</v>
      </c>
      <c r="BL470" s="36" t="s">
        <v>1519</v>
      </c>
      <c r="BM470" s="36" t="s">
        <v>1502</v>
      </c>
      <c r="BN470" s="36" t="s">
        <v>1503</v>
      </c>
      <c r="BO470" s="36" t="s">
        <v>1520</v>
      </c>
      <c r="BP470" s="36" t="s">
        <v>1521</v>
      </c>
      <c r="BQ470" s="36" t="s">
        <v>1522</v>
      </c>
      <c r="BR470" s="36" t="s">
        <v>1523</v>
      </c>
      <c r="BS470" s="36" t="s">
        <v>1524</v>
      </c>
      <c r="BT470" s="36" t="s">
        <v>1767</v>
      </c>
      <c r="BU470" s="36" t="s">
        <v>1768</v>
      </c>
      <c r="BV470" s="36" t="s">
        <v>1838</v>
      </c>
      <c r="BW470" s="36" t="s">
        <v>2065</v>
      </c>
      <c r="BX470" s="36" t="s">
        <v>1948</v>
      </c>
      <c r="BY470" s="36" t="s">
        <v>1840</v>
      </c>
      <c r="BZ470" s="36" t="s">
        <v>1841</v>
      </c>
    </row>
    <row r="471" spans="1:78" ht="28.8" hidden="1" x14ac:dyDescent="0.3">
      <c r="A471" s="12" t="s">
        <v>876</v>
      </c>
      <c r="B471" s="11" t="s">
        <v>1384</v>
      </c>
      <c r="C471" s="20">
        <v>698</v>
      </c>
      <c r="D471" s="14">
        <v>2600</v>
      </c>
      <c r="E471" s="27">
        <v>43.085900000000002</v>
      </c>
      <c r="F471" s="27">
        <v>-73.008700000000005</v>
      </c>
      <c r="G471" s="15" t="s">
        <v>1324</v>
      </c>
      <c r="H471" s="15" t="s">
        <v>2539</v>
      </c>
      <c r="I471" s="17" t="s">
        <v>1219</v>
      </c>
      <c r="J471" s="12" t="s">
        <v>877</v>
      </c>
      <c r="K471" s="13">
        <v>58</v>
      </c>
      <c r="L471" s="11">
        <v>58</v>
      </c>
      <c r="M471" s="52">
        <v>39330</v>
      </c>
      <c r="N471" s="11">
        <v>11</v>
      </c>
      <c r="O471" s="11">
        <v>11</v>
      </c>
      <c r="P471" s="11">
        <v>6.3636363636363598</v>
      </c>
      <c r="Q471" s="11">
        <v>6.3636363636363598</v>
      </c>
      <c r="R471" s="11">
        <v>21.105794120443498</v>
      </c>
      <c r="S471" s="11">
        <v>21.105794120443498</v>
      </c>
      <c r="T471" s="11">
        <v>63.636363636363598</v>
      </c>
      <c r="U471" s="11">
        <v>1.9187085564039501</v>
      </c>
      <c r="V471" s="11">
        <v>5.4261460023700296</v>
      </c>
      <c r="W471" s="11">
        <v>5.4261460023700296</v>
      </c>
      <c r="X471" s="11">
        <v>17.996490347548299</v>
      </c>
      <c r="Y471" s="11">
        <v>17.996490347548299</v>
      </c>
      <c r="Z471" s="11">
        <v>54.261460023700302</v>
      </c>
      <c r="AA471" s="11">
        <v>1</v>
      </c>
      <c r="AB471" s="11">
        <v>0</v>
      </c>
      <c r="AC471" s="11">
        <v>117.80000038445</v>
      </c>
      <c r="AD471" s="11"/>
      <c r="AE471" s="11"/>
      <c r="AF471" s="11">
        <v>1</v>
      </c>
      <c r="AG471" s="67">
        <v>11</v>
      </c>
      <c r="AH471" s="67">
        <v>11</v>
      </c>
      <c r="AI471" s="67">
        <v>6.4545454545454541</v>
      </c>
      <c r="AJ471" s="67">
        <v>6.4545454545454541</v>
      </c>
      <c r="AK471" s="67">
        <v>21.407305465021217</v>
      </c>
      <c r="AL471" s="67">
        <v>21.407305465021217</v>
      </c>
      <c r="AM471" s="67">
        <v>64.545454545454533</v>
      </c>
      <c r="AN471" s="67">
        <v>1.9461186786382925</v>
      </c>
      <c r="AO471" s="67">
        <v>5.2657045670201326</v>
      </c>
      <c r="AP471" s="67">
        <v>5.2657045670201326</v>
      </c>
      <c r="AQ471" s="67">
        <v>17.464366305666619</v>
      </c>
      <c r="AR471" s="67">
        <v>17.464366305666619</v>
      </c>
      <c r="AS471" s="67">
        <v>52.657045670201327</v>
      </c>
      <c r="AT471" s="67">
        <v>1</v>
      </c>
      <c r="AU471" s="67">
        <v>0</v>
      </c>
      <c r="AV471" s="67">
        <v>117.80000038444996</v>
      </c>
      <c r="AW471" s="67">
        <v>60.177571457362731</v>
      </c>
      <c r="AX471" s="67">
        <v>0</v>
      </c>
      <c r="AY471" s="67">
        <v>2</v>
      </c>
      <c r="AZ471" s="13" t="s">
        <v>2110</v>
      </c>
      <c r="BA471" s="13" t="s">
        <v>2109</v>
      </c>
      <c r="BB471" s="13" t="s">
        <v>2109</v>
      </c>
      <c r="BC471" s="13" t="s">
        <v>2109</v>
      </c>
      <c r="BD471" s="37">
        <v>688461</v>
      </c>
      <c r="BE471" s="36" t="s">
        <v>1410</v>
      </c>
      <c r="BF471" s="36" t="s">
        <v>1949</v>
      </c>
      <c r="BG471" s="36" t="s">
        <v>1950</v>
      </c>
      <c r="BH471" s="36" t="s">
        <v>1764</v>
      </c>
      <c r="BI471" s="36" t="s">
        <v>1498</v>
      </c>
      <c r="BJ471" s="36" t="s">
        <v>1499</v>
      </c>
      <c r="BK471" s="36" t="s">
        <v>1518</v>
      </c>
      <c r="BL471" s="36" t="s">
        <v>1519</v>
      </c>
      <c r="BM471" s="36" t="s">
        <v>1502</v>
      </c>
      <c r="BN471" s="36" t="s">
        <v>1503</v>
      </c>
      <c r="BO471" s="36" t="s">
        <v>1520</v>
      </c>
      <c r="BP471" s="36" t="s">
        <v>1521</v>
      </c>
      <c r="BQ471" s="36" t="s">
        <v>1522</v>
      </c>
      <c r="BR471" s="36" t="s">
        <v>1523</v>
      </c>
      <c r="BS471" s="36" t="s">
        <v>1524</v>
      </c>
      <c r="BT471" s="36" t="s">
        <v>1767</v>
      </c>
      <c r="BU471" s="36" t="s">
        <v>1768</v>
      </c>
      <c r="BV471" s="36" t="s">
        <v>1838</v>
      </c>
      <c r="BW471" s="36" t="s">
        <v>2065</v>
      </c>
      <c r="BX471" s="36" t="s">
        <v>1951</v>
      </c>
      <c r="BY471" s="36" t="s">
        <v>1840</v>
      </c>
      <c r="BZ471" s="36" t="s">
        <v>1841</v>
      </c>
    </row>
    <row r="472" spans="1:78" hidden="1" x14ac:dyDescent="0.3">
      <c r="A472" s="12" t="s">
        <v>878</v>
      </c>
      <c r="B472" s="11" t="s">
        <v>1410</v>
      </c>
      <c r="C472" s="20">
        <v>699</v>
      </c>
      <c r="D472" s="7">
        <v>4175</v>
      </c>
      <c r="E472" s="27">
        <v>44.502899999999997</v>
      </c>
      <c r="F472" s="27">
        <v>-72.620500000000007</v>
      </c>
      <c r="G472" s="15" t="s">
        <v>1129</v>
      </c>
      <c r="H472" s="15" t="s">
        <v>2539</v>
      </c>
      <c r="I472" s="17" t="s">
        <v>1219</v>
      </c>
      <c r="J472" s="12" t="s">
        <v>879</v>
      </c>
      <c r="K472" s="13">
        <v>58</v>
      </c>
      <c r="L472" s="11">
        <v>58</v>
      </c>
      <c r="M472" s="52">
        <v>39254</v>
      </c>
      <c r="N472" s="11">
        <v>14</v>
      </c>
      <c r="O472" s="11">
        <v>14</v>
      </c>
      <c r="P472" s="11">
        <v>7</v>
      </c>
      <c r="Q472" s="11">
        <v>7</v>
      </c>
      <c r="R472" s="11">
        <v>26.1916017074176</v>
      </c>
      <c r="S472" s="11">
        <v>26.1916017074176</v>
      </c>
      <c r="T472" s="11">
        <v>70</v>
      </c>
      <c r="U472" s="11">
        <v>1.87082869338697</v>
      </c>
      <c r="V472" s="11">
        <v>6.3904109589408096</v>
      </c>
      <c r="W472" s="11">
        <v>6.3904109589408096</v>
      </c>
      <c r="X472" s="11">
        <v>23.910728369042001</v>
      </c>
      <c r="Y472" s="11">
        <v>23.910728369042001</v>
      </c>
      <c r="Z472" s="11">
        <v>63.904109589408101</v>
      </c>
      <c r="AA472" s="11">
        <v>1</v>
      </c>
      <c r="AB472" s="11">
        <v>0</v>
      </c>
      <c r="AC472" s="11">
        <v>58.4000000059605</v>
      </c>
      <c r="AD472" s="11"/>
      <c r="AE472" s="11"/>
      <c r="AF472" s="11">
        <v>1</v>
      </c>
      <c r="AG472" s="67">
        <v>14</v>
      </c>
      <c r="AH472" s="67">
        <v>14</v>
      </c>
      <c r="AI472" s="67">
        <v>7</v>
      </c>
      <c r="AJ472" s="67">
        <v>7</v>
      </c>
      <c r="AK472" s="67">
        <v>26.19160170741759</v>
      </c>
      <c r="AL472" s="67">
        <v>26.19160170741759</v>
      </c>
      <c r="AM472" s="67">
        <v>70</v>
      </c>
      <c r="AN472" s="67">
        <v>1.8708286933869707</v>
      </c>
      <c r="AO472" s="67">
        <v>5.6849315069069872</v>
      </c>
      <c r="AP472" s="67">
        <v>5.6849315069069872</v>
      </c>
      <c r="AQ472" s="67">
        <v>21.271065966122443</v>
      </c>
      <c r="AR472" s="67">
        <v>21.271065966122443</v>
      </c>
      <c r="AS472" s="67">
        <v>56.849315069069874</v>
      </c>
      <c r="AT472" s="67">
        <v>1</v>
      </c>
      <c r="AU472" s="67">
        <v>0</v>
      </c>
      <c r="AV472" s="67">
        <v>58.400000005960464</v>
      </c>
      <c r="AW472" s="67">
        <v>63.331636419761125</v>
      </c>
      <c r="AX472" s="67">
        <v>0</v>
      </c>
      <c r="AY472" s="67">
        <v>3</v>
      </c>
      <c r="AZ472" s="13" t="s">
        <v>2108</v>
      </c>
      <c r="BA472" s="13" t="s">
        <v>2109</v>
      </c>
      <c r="BB472" s="13" t="s">
        <v>2110</v>
      </c>
      <c r="BC472" s="13" t="s">
        <v>2110</v>
      </c>
      <c r="BD472" s="37">
        <v>688461</v>
      </c>
      <c r="BE472" s="36" t="s">
        <v>1410</v>
      </c>
      <c r="BF472" s="36" t="s">
        <v>1949</v>
      </c>
      <c r="BG472" s="36" t="s">
        <v>1950</v>
      </c>
      <c r="BH472" s="36" t="s">
        <v>1764</v>
      </c>
      <c r="BI472" s="36" t="s">
        <v>1498</v>
      </c>
      <c r="BJ472" s="36" t="s">
        <v>1499</v>
      </c>
      <c r="BK472" s="36" t="s">
        <v>1518</v>
      </c>
      <c r="BL472" s="36" t="s">
        <v>1519</v>
      </c>
      <c r="BM472" s="36" t="s">
        <v>1502</v>
      </c>
      <c r="BN472" s="36" t="s">
        <v>1503</v>
      </c>
      <c r="BO472" s="36" t="s">
        <v>1520</v>
      </c>
      <c r="BP472" s="36" t="s">
        <v>1521</v>
      </c>
      <c r="BQ472" s="36" t="s">
        <v>1522</v>
      </c>
      <c r="BR472" s="36" t="s">
        <v>1523</v>
      </c>
      <c r="BS472" s="36" t="s">
        <v>1524</v>
      </c>
      <c r="BT472" s="36" t="s">
        <v>1767</v>
      </c>
      <c r="BU472" s="36" t="s">
        <v>1768</v>
      </c>
      <c r="BV472" s="36" t="s">
        <v>1838</v>
      </c>
      <c r="BW472" s="36" t="s">
        <v>2065</v>
      </c>
      <c r="BX472" s="36" t="s">
        <v>1951</v>
      </c>
      <c r="BY472" s="36" t="s">
        <v>1840</v>
      </c>
      <c r="BZ472" s="36" t="s">
        <v>1841</v>
      </c>
    </row>
    <row r="473" spans="1:78" hidden="1" x14ac:dyDescent="0.3">
      <c r="A473" s="12" t="s">
        <v>880</v>
      </c>
      <c r="B473" s="11" t="s">
        <v>1410</v>
      </c>
      <c r="C473" s="20">
        <v>700</v>
      </c>
      <c r="D473" s="19">
        <v>4175</v>
      </c>
      <c r="E473" s="27">
        <v>44.502899999999997</v>
      </c>
      <c r="F473" s="27">
        <v>-72.620500000000007</v>
      </c>
      <c r="G473" s="15" t="s">
        <v>1129</v>
      </c>
      <c r="H473" s="15" t="s">
        <v>2539</v>
      </c>
      <c r="I473" s="17" t="s">
        <v>1219</v>
      </c>
      <c r="J473" s="12" t="s">
        <v>879</v>
      </c>
      <c r="K473" s="13">
        <v>58</v>
      </c>
      <c r="L473" s="11">
        <v>58</v>
      </c>
      <c r="M473" s="52">
        <v>39254</v>
      </c>
      <c r="N473" s="11">
        <v>16</v>
      </c>
      <c r="O473" s="11">
        <v>16</v>
      </c>
      <c r="P473" s="11">
        <v>6.9375</v>
      </c>
      <c r="Q473" s="11">
        <v>6.9375</v>
      </c>
      <c r="R473" s="11">
        <v>27.75</v>
      </c>
      <c r="S473" s="11">
        <v>27.75</v>
      </c>
      <c r="T473" s="11">
        <v>69.375</v>
      </c>
      <c r="U473" s="11">
        <v>1.734375</v>
      </c>
      <c r="V473" s="11">
        <v>6.5648050510102296</v>
      </c>
      <c r="W473" s="11">
        <v>6.5648050510102296</v>
      </c>
      <c r="X473" s="11">
        <v>26.259220204040901</v>
      </c>
      <c r="Y473" s="11">
        <v>26.259220204040901</v>
      </c>
      <c r="Z473" s="11">
        <v>65.648050510102294</v>
      </c>
      <c r="AA473" s="11">
        <v>1</v>
      </c>
      <c r="AB473" s="11">
        <v>0</v>
      </c>
      <c r="AC473" s="11">
        <v>94.899998478591399</v>
      </c>
      <c r="AD473" s="11"/>
      <c r="AE473" s="11"/>
      <c r="AF473" s="11">
        <v>0</v>
      </c>
      <c r="AG473" s="67">
        <v>16</v>
      </c>
      <c r="AH473" s="67">
        <v>16</v>
      </c>
      <c r="AI473" s="67">
        <v>7.0625</v>
      </c>
      <c r="AJ473" s="67">
        <v>7.0625</v>
      </c>
      <c r="AK473" s="67">
        <v>28.25</v>
      </c>
      <c r="AL473" s="67">
        <v>28.25</v>
      </c>
      <c r="AM473" s="67">
        <v>70.625</v>
      </c>
      <c r="AN473" s="67">
        <v>1.765625</v>
      </c>
      <c r="AO473" s="67">
        <v>6.9768176864260436</v>
      </c>
      <c r="AP473" s="67">
        <v>6.9768176864260436</v>
      </c>
      <c r="AQ473" s="67">
        <v>27.907270745704174</v>
      </c>
      <c r="AR473" s="67">
        <v>27.907270745704174</v>
      </c>
      <c r="AS473" s="67">
        <v>69.76817686426044</v>
      </c>
      <c r="AT473" s="67">
        <v>1</v>
      </c>
      <c r="AU473" s="67">
        <v>0</v>
      </c>
      <c r="AV473" s="67">
        <v>94.899998478591442</v>
      </c>
      <c r="AW473" s="67">
        <v>64.957543443917857</v>
      </c>
      <c r="AX473" s="67">
        <v>0</v>
      </c>
      <c r="AY473" s="67">
        <v>3</v>
      </c>
      <c r="AZ473" s="13" t="s">
        <v>2108</v>
      </c>
      <c r="BA473" s="13" t="s">
        <v>2109</v>
      </c>
      <c r="BB473" s="13" t="s">
        <v>2110</v>
      </c>
      <c r="BC473" s="13" t="s">
        <v>2110</v>
      </c>
      <c r="BD473" s="37">
        <v>688461</v>
      </c>
      <c r="BE473" s="36" t="s">
        <v>1410</v>
      </c>
      <c r="BF473" s="36" t="s">
        <v>1949</v>
      </c>
      <c r="BG473" s="36" t="s">
        <v>1950</v>
      </c>
      <c r="BH473" s="36" t="s">
        <v>1764</v>
      </c>
      <c r="BI473" s="36" t="s">
        <v>1498</v>
      </c>
      <c r="BJ473" s="36" t="s">
        <v>1499</v>
      </c>
      <c r="BK473" s="36" t="s">
        <v>1518</v>
      </c>
      <c r="BL473" s="36" t="s">
        <v>1519</v>
      </c>
      <c r="BM473" s="36" t="s">
        <v>1502</v>
      </c>
      <c r="BN473" s="36" t="s">
        <v>1503</v>
      </c>
      <c r="BO473" s="36" t="s">
        <v>1520</v>
      </c>
      <c r="BP473" s="36" t="s">
        <v>1521</v>
      </c>
      <c r="BQ473" s="36" t="s">
        <v>1522</v>
      </c>
      <c r="BR473" s="36" t="s">
        <v>1523</v>
      </c>
      <c r="BS473" s="36" t="s">
        <v>1524</v>
      </c>
      <c r="BT473" s="36" t="s">
        <v>1767</v>
      </c>
      <c r="BU473" s="36" t="s">
        <v>1768</v>
      </c>
      <c r="BV473" s="36" t="s">
        <v>1838</v>
      </c>
      <c r="BW473" s="36" t="s">
        <v>2065</v>
      </c>
      <c r="BX473" s="36" t="s">
        <v>1951</v>
      </c>
      <c r="BY473" s="36" t="s">
        <v>1840</v>
      </c>
      <c r="BZ473" s="36" t="s">
        <v>1841</v>
      </c>
    </row>
    <row r="474" spans="1:78" hidden="1" x14ac:dyDescent="0.3">
      <c r="A474" s="12" t="s">
        <v>881</v>
      </c>
      <c r="B474" s="11" t="s">
        <v>1411</v>
      </c>
      <c r="C474" s="20">
        <v>701</v>
      </c>
      <c r="D474" s="19">
        <v>9824</v>
      </c>
      <c r="E474" s="26">
        <v>42.7804</v>
      </c>
      <c r="F474" s="26">
        <v>-72.878900000000002</v>
      </c>
      <c r="G474" s="15" t="s">
        <v>1129</v>
      </c>
      <c r="H474" s="15" t="s">
        <v>2539</v>
      </c>
      <c r="I474" s="17" t="s">
        <v>1219</v>
      </c>
      <c r="J474" s="12" t="s">
        <v>882</v>
      </c>
      <c r="K474" s="29">
        <v>1</v>
      </c>
      <c r="L474" s="11">
        <v>58</v>
      </c>
      <c r="M474" s="52">
        <v>39343</v>
      </c>
      <c r="N474" s="11">
        <v>7</v>
      </c>
      <c r="O474" s="11">
        <v>7</v>
      </c>
      <c r="P474" s="11">
        <v>7.4285714285714297</v>
      </c>
      <c r="Q474" s="11">
        <v>7.4285714285714297</v>
      </c>
      <c r="R474" s="11">
        <v>19.654152596479801</v>
      </c>
      <c r="S474" s="11">
        <v>19.654152596479801</v>
      </c>
      <c r="T474" s="11">
        <v>74.285714285714306</v>
      </c>
      <c r="U474" s="11">
        <v>2.8077360852113999</v>
      </c>
      <c r="V474" s="11">
        <v>6.4671052631578902</v>
      </c>
      <c r="W474" s="11">
        <v>6.4671052631578902</v>
      </c>
      <c r="X474" s="11">
        <v>17.110352228792699</v>
      </c>
      <c r="Y474" s="11">
        <v>17.110352228792699</v>
      </c>
      <c r="Z474" s="11">
        <v>64.671052631578902</v>
      </c>
      <c r="AA474" s="11">
        <v>1</v>
      </c>
      <c r="AB474" s="11">
        <v>0</v>
      </c>
      <c r="AC474" s="11">
        <v>76</v>
      </c>
      <c r="AD474" s="11"/>
      <c r="AE474" s="11"/>
      <c r="AF474" s="11">
        <v>0</v>
      </c>
      <c r="AG474" s="67">
        <v>7</v>
      </c>
      <c r="AH474" s="67">
        <v>7</v>
      </c>
      <c r="AI474" s="67">
        <v>7.8571428571428568</v>
      </c>
      <c r="AJ474" s="67">
        <v>7.8571428571428568</v>
      </c>
      <c r="AK474" s="67">
        <v>20.788046015507497</v>
      </c>
      <c r="AL474" s="67">
        <v>20.788046015507497</v>
      </c>
      <c r="AM474" s="67">
        <v>78.571428571428569</v>
      </c>
      <c r="AN474" s="67">
        <v>2.9697208593582136</v>
      </c>
      <c r="AO474" s="67">
        <v>5.8026315789473681</v>
      </c>
      <c r="AP474" s="67">
        <v>5.8026315789473681</v>
      </c>
      <c r="AQ474" s="67">
        <v>15.352320107624795</v>
      </c>
      <c r="AR474" s="67">
        <v>15.352320107624795</v>
      </c>
      <c r="AS474" s="67">
        <v>58.026315789473685</v>
      </c>
      <c r="AT474" s="67">
        <v>1</v>
      </c>
      <c r="AU474" s="67">
        <v>0</v>
      </c>
      <c r="AV474" s="67">
        <v>76</v>
      </c>
      <c r="AW474" s="67">
        <v>60.938424972754738</v>
      </c>
      <c r="AX474" s="67">
        <v>0</v>
      </c>
      <c r="AY474" s="67">
        <v>0</v>
      </c>
      <c r="AZ474" s="29" t="s">
        <v>2109</v>
      </c>
      <c r="BA474" s="29" t="s">
        <v>2110</v>
      </c>
      <c r="BB474" s="29" t="s">
        <v>2110</v>
      </c>
      <c r="BC474" s="29" t="s">
        <v>2110</v>
      </c>
      <c r="BD474" s="37">
        <v>685030</v>
      </c>
      <c r="BE474" s="36" t="s">
        <v>1411</v>
      </c>
      <c r="BF474" s="36" t="s">
        <v>1946</v>
      </c>
      <c r="BG474" s="36" t="s">
        <v>1947</v>
      </c>
      <c r="BH474" s="36" t="s">
        <v>1764</v>
      </c>
      <c r="BI474" s="36" t="s">
        <v>1498</v>
      </c>
      <c r="BJ474" s="36" t="s">
        <v>1499</v>
      </c>
      <c r="BK474" s="36" t="s">
        <v>1518</v>
      </c>
      <c r="BL474" s="36" t="s">
        <v>1519</v>
      </c>
      <c r="BM474" s="36" t="s">
        <v>1502</v>
      </c>
      <c r="BN474" s="36" t="s">
        <v>1503</v>
      </c>
      <c r="BO474" s="36" t="s">
        <v>1520</v>
      </c>
      <c r="BP474" s="36" t="s">
        <v>1521</v>
      </c>
      <c r="BQ474" s="36" t="s">
        <v>1522</v>
      </c>
      <c r="BR474" s="36" t="s">
        <v>1523</v>
      </c>
      <c r="BS474" s="36" t="s">
        <v>1524</v>
      </c>
      <c r="BT474" s="36" t="s">
        <v>1767</v>
      </c>
      <c r="BU474" s="36" t="s">
        <v>1768</v>
      </c>
      <c r="BV474" s="36" t="s">
        <v>1838</v>
      </c>
      <c r="BW474" s="36" t="s">
        <v>2065</v>
      </c>
      <c r="BX474" s="36" t="s">
        <v>1948</v>
      </c>
      <c r="BY474" s="36" t="s">
        <v>1840</v>
      </c>
      <c r="BZ474" s="36" t="s">
        <v>1841</v>
      </c>
    </row>
    <row r="475" spans="1:78" hidden="1" x14ac:dyDescent="0.3">
      <c r="A475" s="12" t="s">
        <v>883</v>
      </c>
      <c r="B475" s="11" t="s">
        <v>1411</v>
      </c>
      <c r="C475" s="20">
        <v>702</v>
      </c>
      <c r="D475" s="7">
        <v>9824</v>
      </c>
      <c r="E475" s="26">
        <v>42.7804</v>
      </c>
      <c r="F475" s="26">
        <v>-72.878900000000002</v>
      </c>
      <c r="G475" s="15" t="s">
        <v>1129</v>
      </c>
      <c r="H475" s="15" t="s">
        <v>2539</v>
      </c>
      <c r="I475" s="17" t="s">
        <v>1219</v>
      </c>
      <c r="J475" s="12" t="s">
        <v>882</v>
      </c>
      <c r="K475" s="29">
        <v>1</v>
      </c>
      <c r="L475" s="11">
        <v>58</v>
      </c>
      <c r="M475" s="52">
        <v>39343</v>
      </c>
      <c r="N475" s="11">
        <v>8</v>
      </c>
      <c r="O475" s="11">
        <v>8</v>
      </c>
      <c r="P475" s="11">
        <v>6.625</v>
      </c>
      <c r="Q475" s="11">
        <v>6.625</v>
      </c>
      <c r="R475" s="11">
        <v>18.738329701443501</v>
      </c>
      <c r="S475" s="11">
        <v>18.738329701443501</v>
      </c>
      <c r="T475" s="11">
        <v>66.25</v>
      </c>
      <c r="U475" s="11">
        <v>2.3422912126804398</v>
      </c>
      <c r="V475" s="11">
        <v>6.1776649746192902</v>
      </c>
      <c r="W475" s="11">
        <v>6.1776649746192902</v>
      </c>
      <c r="X475" s="11">
        <v>17.473075181807701</v>
      </c>
      <c r="Y475" s="11">
        <v>17.473075181807701</v>
      </c>
      <c r="Z475" s="11">
        <v>61.776649746192902</v>
      </c>
      <c r="AA475" s="11">
        <v>1</v>
      </c>
      <c r="AB475" s="11">
        <v>0</v>
      </c>
      <c r="AC475" s="11">
        <v>98.5</v>
      </c>
      <c r="AD475" s="11"/>
      <c r="AE475" s="11"/>
      <c r="AF475" s="11">
        <v>1</v>
      </c>
      <c r="AG475" s="67">
        <v>8</v>
      </c>
      <c r="AH475" s="67">
        <v>7</v>
      </c>
      <c r="AI475" s="67">
        <v>6.625</v>
      </c>
      <c r="AJ475" s="67">
        <v>7.5714285714285712</v>
      </c>
      <c r="AK475" s="67">
        <v>18.738329701443512</v>
      </c>
      <c r="AL475" s="67">
        <v>20.032117069489043</v>
      </c>
      <c r="AM475" s="67">
        <v>70.824229106792458</v>
      </c>
      <c r="AN475" s="67">
        <v>2.5040146336861304</v>
      </c>
      <c r="AO475" s="67">
        <v>5.4923857868020303</v>
      </c>
      <c r="AP475" s="67">
        <v>5.5204081632653059</v>
      </c>
      <c r="AQ475" s="67">
        <v>15.534812938961309</v>
      </c>
      <c r="AR475" s="67">
        <v>14.605627135570852</v>
      </c>
      <c r="AS475" s="67">
        <v>51.638689955221992</v>
      </c>
      <c r="AT475" s="67">
        <v>0.99492385786802029</v>
      </c>
      <c r="AU475" s="67">
        <v>0.5</v>
      </c>
      <c r="AV475" s="67">
        <v>98</v>
      </c>
      <c r="AW475" s="67">
        <v>58.56747219823567</v>
      </c>
      <c r="AX475" s="67">
        <v>0</v>
      </c>
      <c r="AY475" s="67">
        <v>1</v>
      </c>
      <c r="AZ475" s="29" t="s">
        <v>2109</v>
      </c>
      <c r="BA475" s="29" t="s">
        <v>2110</v>
      </c>
      <c r="BB475" s="29" t="s">
        <v>2110</v>
      </c>
      <c r="BC475" s="29" t="s">
        <v>2110</v>
      </c>
      <c r="BD475" s="37">
        <v>685030</v>
      </c>
      <c r="BE475" s="36" t="s">
        <v>1411</v>
      </c>
      <c r="BF475" s="36" t="s">
        <v>1946</v>
      </c>
      <c r="BG475" s="36" t="s">
        <v>1947</v>
      </c>
      <c r="BH475" s="36" t="s">
        <v>1764</v>
      </c>
      <c r="BI475" s="36" t="s">
        <v>1498</v>
      </c>
      <c r="BJ475" s="36" t="s">
        <v>1499</v>
      </c>
      <c r="BK475" s="36" t="s">
        <v>1518</v>
      </c>
      <c r="BL475" s="36" t="s">
        <v>1519</v>
      </c>
      <c r="BM475" s="36" t="s">
        <v>1502</v>
      </c>
      <c r="BN475" s="36" t="s">
        <v>1503</v>
      </c>
      <c r="BO475" s="36" t="s">
        <v>1520</v>
      </c>
      <c r="BP475" s="36" t="s">
        <v>1521</v>
      </c>
      <c r="BQ475" s="36" t="s">
        <v>1522</v>
      </c>
      <c r="BR475" s="36" t="s">
        <v>1523</v>
      </c>
      <c r="BS475" s="36" t="s">
        <v>1524</v>
      </c>
      <c r="BT475" s="36" t="s">
        <v>1767</v>
      </c>
      <c r="BU475" s="36" t="s">
        <v>1768</v>
      </c>
      <c r="BV475" s="36" t="s">
        <v>1838</v>
      </c>
      <c r="BW475" s="36" t="s">
        <v>2065</v>
      </c>
      <c r="BX475" s="36" t="s">
        <v>1948</v>
      </c>
      <c r="BY475" s="36" t="s">
        <v>1840</v>
      </c>
      <c r="BZ475" s="36" t="s">
        <v>1841</v>
      </c>
    </row>
    <row r="476" spans="1:78" hidden="1" x14ac:dyDescent="0.3">
      <c r="A476" s="12" t="s">
        <v>884</v>
      </c>
      <c r="B476" s="11" t="s">
        <v>1411</v>
      </c>
      <c r="C476" s="20">
        <v>703</v>
      </c>
      <c r="D476" s="7">
        <v>4840</v>
      </c>
      <c r="E476" s="27">
        <v>44.639800000000001</v>
      </c>
      <c r="F476" s="27">
        <v>-71.6066</v>
      </c>
      <c r="G476" s="15" t="s">
        <v>1129</v>
      </c>
      <c r="H476" s="15" t="s">
        <v>2539</v>
      </c>
      <c r="I476" s="17" t="s">
        <v>1219</v>
      </c>
      <c r="J476" s="12" t="s">
        <v>885</v>
      </c>
      <c r="K476" s="13">
        <v>58</v>
      </c>
      <c r="L476" s="11">
        <v>58</v>
      </c>
      <c r="M476" s="52">
        <v>39688</v>
      </c>
      <c r="N476" s="11">
        <v>11</v>
      </c>
      <c r="O476" s="11">
        <v>11</v>
      </c>
      <c r="P476" s="11">
        <v>6.5454545454545503</v>
      </c>
      <c r="Q476" s="11">
        <v>6.5454545454545503</v>
      </c>
      <c r="R476" s="11">
        <v>21.708816809599</v>
      </c>
      <c r="S476" s="11">
        <v>21.708816809599</v>
      </c>
      <c r="T476" s="11">
        <v>65.454545454545496</v>
      </c>
      <c r="U476" s="11">
        <v>1.9735288008726299</v>
      </c>
      <c r="V476" s="11">
        <v>7.1250000002430696</v>
      </c>
      <c r="W476" s="11">
        <v>7.1250000002430696</v>
      </c>
      <c r="X476" s="11">
        <v>23.630951632088401</v>
      </c>
      <c r="Y476" s="11">
        <v>23.630951632088401</v>
      </c>
      <c r="Z476" s="11">
        <v>71.250000002430696</v>
      </c>
      <c r="AA476" s="11">
        <v>1</v>
      </c>
      <c r="AB476" s="11">
        <v>0</v>
      </c>
      <c r="AC476" s="11">
        <v>72.799999810755295</v>
      </c>
      <c r="AD476" s="11"/>
      <c r="AE476" s="11"/>
      <c r="AF476" s="11">
        <v>1</v>
      </c>
      <c r="AG476" s="67">
        <v>11</v>
      </c>
      <c r="AH476" s="67">
        <v>11</v>
      </c>
      <c r="AI476" s="67">
        <v>6.8181818181818183</v>
      </c>
      <c r="AJ476" s="67">
        <v>6.8181818181818183</v>
      </c>
      <c r="AK476" s="67">
        <v>22.61335084333227</v>
      </c>
      <c r="AL476" s="67">
        <v>22.61335084333227</v>
      </c>
      <c r="AM476" s="67">
        <v>68.181818181818187</v>
      </c>
      <c r="AN476" s="67">
        <v>2.055759167575661</v>
      </c>
      <c r="AO476" s="67">
        <v>7.6208791197707786</v>
      </c>
      <c r="AP476" s="67">
        <v>7.6208791197707786</v>
      </c>
      <c r="AQ476" s="67">
        <v>25.275596612933601</v>
      </c>
      <c r="AR476" s="67">
        <v>25.275596612933601</v>
      </c>
      <c r="AS476" s="67">
        <v>76.208791197707782</v>
      </c>
      <c r="AT476" s="67">
        <v>1</v>
      </c>
      <c r="AU476" s="67">
        <v>0</v>
      </c>
      <c r="AV476" s="67">
        <v>72.799999810755253</v>
      </c>
      <c r="AW476" s="67">
        <v>61.130213936281415</v>
      </c>
      <c r="AX476" s="67">
        <v>0</v>
      </c>
      <c r="AY476" s="67">
        <v>2</v>
      </c>
      <c r="AZ476" s="13" t="s">
        <v>2110</v>
      </c>
      <c r="BA476" s="13" t="s">
        <v>2109</v>
      </c>
      <c r="BB476" s="13" t="s">
        <v>2109</v>
      </c>
      <c r="BC476" s="13" t="s">
        <v>2110</v>
      </c>
      <c r="BD476" s="37">
        <v>685030</v>
      </c>
      <c r="BE476" s="36" t="s">
        <v>1411</v>
      </c>
      <c r="BF476" s="36" t="s">
        <v>1946</v>
      </c>
      <c r="BG476" s="36" t="s">
        <v>1947</v>
      </c>
      <c r="BH476" s="36" t="s">
        <v>1764</v>
      </c>
      <c r="BI476" s="36" t="s">
        <v>1498</v>
      </c>
      <c r="BJ476" s="36" t="s">
        <v>1499</v>
      </c>
      <c r="BK476" s="36" t="s">
        <v>1518</v>
      </c>
      <c r="BL476" s="36" t="s">
        <v>1519</v>
      </c>
      <c r="BM476" s="36" t="s">
        <v>1502</v>
      </c>
      <c r="BN476" s="36" t="s">
        <v>1503</v>
      </c>
      <c r="BO476" s="36" t="s">
        <v>1520</v>
      </c>
      <c r="BP476" s="36" t="s">
        <v>1521</v>
      </c>
      <c r="BQ476" s="36" t="s">
        <v>1522</v>
      </c>
      <c r="BR476" s="36" t="s">
        <v>1523</v>
      </c>
      <c r="BS476" s="36" t="s">
        <v>1524</v>
      </c>
      <c r="BT476" s="36" t="s">
        <v>1767</v>
      </c>
      <c r="BU476" s="36" t="s">
        <v>1768</v>
      </c>
      <c r="BV476" s="36" t="s">
        <v>1838</v>
      </c>
      <c r="BW476" s="36" t="s">
        <v>2065</v>
      </c>
      <c r="BX476" s="36" t="s">
        <v>1948</v>
      </c>
      <c r="BY476" s="36" t="s">
        <v>1840</v>
      </c>
      <c r="BZ476" s="36" t="s">
        <v>1841</v>
      </c>
    </row>
    <row r="477" spans="1:78" hidden="1" x14ac:dyDescent="0.3">
      <c r="A477" s="12" t="s">
        <v>886</v>
      </c>
      <c r="B477" s="11" t="s">
        <v>1411</v>
      </c>
      <c r="C477" s="20">
        <v>704</v>
      </c>
      <c r="D477" s="7">
        <v>4840</v>
      </c>
      <c r="E477" s="27">
        <v>44.639800000000001</v>
      </c>
      <c r="F477" s="27">
        <v>-71.6066</v>
      </c>
      <c r="G477" s="15" t="s">
        <v>1129</v>
      </c>
      <c r="H477" s="15" t="s">
        <v>2539</v>
      </c>
      <c r="I477" s="17" t="s">
        <v>1219</v>
      </c>
      <c r="J477" s="12" t="s">
        <v>887</v>
      </c>
      <c r="K477" s="13">
        <v>58</v>
      </c>
      <c r="L477" s="11">
        <v>58</v>
      </c>
      <c r="M477" s="52">
        <v>39688</v>
      </c>
      <c r="N477" s="11">
        <v>22</v>
      </c>
      <c r="O477" s="11">
        <v>22</v>
      </c>
      <c r="P477" s="11">
        <v>6.2272727272727302</v>
      </c>
      <c r="Q477" s="11">
        <v>6.2272727272727302</v>
      </c>
      <c r="R477" s="11">
        <v>29.2084981407186</v>
      </c>
      <c r="S477" s="11">
        <v>29.2084981407186</v>
      </c>
      <c r="T477" s="11">
        <v>62.272727272727302</v>
      </c>
      <c r="U477" s="11">
        <v>1.3276590063963001</v>
      </c>
      <c r="V477" s="11">
        <v>6.7376425845261503</v>
      </c>
      <c r="W477" s="11">
        <v>6.7376425845261503</v>
      </c>
      <c r="X477" s="11">
        <v>31.602344962518899</v>
      </c>
      <c r="Y477" s="11">
        <v>31.602344962518899</v>
      </c>
      <c r="Z477" s="11">
        <v>67.376425845261494</v>
      </c>
      <c r="AA477" s="11">
        <v>1</v>
      </c>
      <c r="AB477" s="11">
        <v>0</v>
      </c>
      <c r="AC477" s="11">
        <v>105.19999962300101</v>
      </c>
      <c r="AD477" s="11"/>
      <c r="AE477" s="11"/>
      <c r="AF477" s="11">
        <v>1</v>
      </c>
      <c r="AG477" s="67">
        <v>22</v>
      </c>
      <c r="AH477" s="67">
        <v>22</v>
      </c>
      <c r="AI477" s="67">
        <v>6.2272727272727275</v>
      </c>
      <c r="AJ477" s="67">
        <v>6.2272727272727275</v>
      </c>
      <c r="AK477" s="67">
        <v>29.208498140718632</v>
      </c>
      <c r="AL477" s="67">
        <v>29.208498140718632</v>
      </c>
      <c r="AM477" s="67">
        <v>62.27272727272728</v>
      </c>
      <c r="AN477" s="67">
        <v>1.3276590063963014</v>
      </c>
      <c r="AO477" s="67">
        <v>7.3621672979386519</v>
      </c>
      <c r="AP477" s="67">
        <v>7.3621672979386519</v>
      </c>
      <c r="AQ477" s="67">
        <v>34.531625520708126</v>
      </c>
      <c r="AR477" s="67">
        <v>34.531625520708126</v>
      </c>
      <c r="AS477" s="67">
        <v>73.621672979386517</v>
      </c>
      <c r="AT477" s="67">
        <v>1</v>
      </c>
      <c r="AU477" s="67">
        <v>0</v>
      </c>
      <c r="AV477" s="67">
        <v>105.19999962300062</v>
      </c>
      <c r="AW477" s="67">
        <v>63.839650980030513</v>
      </c>
      <c r="AX477" s="67">
        <v>0</v>
      </c>
      <c r="AY477" s="67">
        <v>6</v>
      </c>
      <c r="AZ477" s="13" t="s">
        <v>2110</v>
      </c>
      <c r="BA477" s="13" t="s">
        <v>2109</v>
      </c>
      <c r="BB477" s="13" t="s">
        <v>2109</v>
      </c>
      <c r="BC477" s="13" t="s">
        <v>2110</v>
      </c>
      <c r="BD477" s="37">
        <v>685030</v>
      </c>
      <c r="BE477" s="36" t="s">
        <v>1411</v>
      </c>
      <c r="BF477" s="36" t="s">
        <v>1946</v>
      </c>
      <c r="BG477" s="36" t="s">
        <v>1947</v>
      </c>
      <c r="BH477" s="36" t="s">
        <v>1764</v>
      </c>
      <c r="BI477" s="36" t="s">
        <v>1498</v>
      </c>
      <c r="BJ477" s="36" t="s">
        <v>1499</v>
      </c>
      <c r="BK477" s="36" t="s">
        <v>1518</v>
      </c>
      <c r="BL477" s="36" t="s">
        <v>1519</v>
      </c>
      <c r="BM477" s="36" t="s">
        <v>1502</v>
      </c>
      <c r="BN477" s="36" t="s">
        <v>1503</v>
      </c>
      <c r="BO477" s="36" t="s">
        <v>1520</v>
      </c>
      <c r="BP477" s="36" t="s">
        <v>1521</v>
      </c>
      <c r="BQ477" s="36" t="s">
        <v>1522</v>
      </c>
      <c r="BR477" s="36" t="s">
        <v>1523</v>
      </c>
      <c r="BS477" s="36" t="s">
        <v>1524</v>
      </c>
      <c r="BT477" s="36" t="s">
        <v>1767</v>
      </c>
      <c r="BU477" s="36" t="s">
        <v>1768</v>
      </c>
      <c r="BV477" s="36" t="s">
        <v>1838</v>
      </c>
      <c r="BW477" s="36" t="s">
        <v>2065</v>
      </c>
      <c r="BX477" s="36" t="s">
        <v>1948</v>
      </c>
      <c r="BY477" s="36" t="s">
        <v>1840</v>
      </c>
      <c r="BZ477" s="36" t="s">
        <v>1841</v>
      </c>
    </row>
    <row r="478" spans="1:78" ht="28.8" hidden="1" x14ac:dyDescent="0.3">
      <c r="A478" s="12" t="s">
        <v>888</v>
      </c>
      <c r="B478" s="11" t="s">
        <v>1401</v>
      </c>
      <c r="C478" s="20">
        <v>705</v>
      </c>
      <c r="D478" s="19">
        <v>9815</v>
      </c>
      <c r="E478" s="26">
        <v>43.406700000000001</v>
      </c>
      <c r="F478" s="26">
        <v>-72.887900000000002</v>
      </c>
      <c r="G478" s="15" t="s">
        <v>1129</v>
      </c>
      <c r="H478" s="15" t="s">
        <v>2539</v>
      </c>
      <c r="I478" s="17" t="s">
        <v>1219</v>
      </c>
      <c r="J478" s="12" t="s">
        <v>889</v>
      </c>
      <c r="K478" s="29">
        <v>1</v>
      </c>
      <c r="L478" s="11">
        <v>58</v>
      </c>
      <c r="M478" s="52">
        <v>39647</v>
      </c>
      <c r="N478" s="11">
        <v>6</v>
      </c>
      <c r="O478" s="11">
        <v>6</v>
      </c>
      <c r="P478" s="11">
        <v>4.5</v>
      </c>
      <c r="Q478" s="11">
        <v>4.5</v>
      </c>
      <c r="R478" s="11">
        <v>11.022703842524299</v>
      </c>
      <c r="S478" s="11">
        <v>11.022703842524299</v>
      </c>
      <c r="T478" s="11">
        <v>45</v>
      </c>
      <c r="U478" s="11">
        <v>1.8371173070873801</v>
      </c>
      <c r="V478" s="11">
        <v>5.9904661015534497</v>
      </c>
      <c r="W478" s="11">
        <v>5.9904661015534497</v>
      </c>
      <c r="X478" s="11">
        <v>14.6735852702455</v>
      </c>
      <c r="Y478" s="11">
        <v>14.6735852702455</v>
      </c>
      <c r="Z478" s="11">
        <v>59.904661015534501</v>
      </c>
      <c r="AA478" s="11">
        <v>1</v>
      </c>
      <c r="AB478" s="11">
        <v>0</v>
      </c>
      <c r="AC478" s="11">
        <v>94.400000005960493</v>
      </c>
      <c r="AD478" s="11"/>
      <c r="AE478" s="11"/>
      <c r="AF478" s="11">
        <v>3</v>
      </c>
      <c r="AG478" s="67">
        <v>6</v>
      </c>
      <c r="AH478" s="67">
        <v>6</v>
      </c>
      <c r="AI478" s="67">
        <v>5</v>
      </c>
      <c r="AJ478" s="67">
        <v>5</v>
      </c>
      <c r="AK478" s="67">
        <v>12.24744871391589</v>
      </c>
      <c r="AL478" s="67">
        <v>12.24744871391589</v>
      </c>
      <c r="AM478" s="67">
        <v>50</v>
      </c>
      <c r="AN478" s="67">
        <v>2.0412414523193152</v>
      </c>
      <c r="AO478" s="67">
        <v>5.1239406779109204</v>
      </c>
      <c r="AP478" s="67">
        <v>5.1239406779109204</v>
      </c>
      <c r="AQ478" s="67">
        <v>12.551040133172283</v>
      </c>
      <c r="AR478" s="67">
        <v>12.551040133172283</v>
      </c>
      <c r="AS478" s="67">
        <v>51.23940677910921</v>
      </c>
      <c r="AT478" s="67">
        <v>1</v>
      </c>
      <c r="AU478" s="67">
        <v>0</v>
      </c>
      <c r="AV478" s="67">
        <v>94.400000005960464</v>
      </c>
      <c r="AW478" s="67">
        <v>52.942297562334829</v>
      </c>
      <c r="AX478" s="67">
        <v>0</v>
      </c>
      <c r="AY478" s="67">
        <v>2</v>
      </c>
      <c r="AZ478" s="29" t="s">
        <v>2110</v>
      </c>
      <c r="BA478" s="29" t="s">
        <v>2109</v>
      </c>
      <c r="BB478" s="29" t="s">
        <v>2109</v>
      </c>
      <c r="BC478" s="29" t="s">
        <v>2109</v>
      </c>
      <c r="BD478" s="37">
        <v>685752</v>
      </c>
      <c r="BE478" s="36" t="s">
        <v>1401</v>
      </c>
      <c r="BF478" s="36" t="s">
        <v>1964</v>
      </c>
      <c r="BG478" s="36" t="s">
        <v>1965</v>
      </c>
      <c r="BH478" s="36" t="s">
        <v>1515</v>
      </c>
      <c r="BI478" s="36" t="s">
        <v>1498</v>
      </c>
      <c r="BJ478" s="36" t="s">
        <v>1499</v>
      </c>
      <c r="BK478" s="36" t="s">
        <v>1518</v>
      </c>
      <c r="BL478" s="36" t="s">
        <v>1519</v>
      </c>
      <c r="BM478" s="36" t="s">
        <v>1502</v>
      </c>
      <c r="BN478" s="36" t="s">
        <v>1503</v>
      </c>
      <c r="BO478" s="36" t="s">
        <v>1520</v>
      </c>
      <c r="BP478" s="36" t="s">
        <v>1521</v>
      </c>
      <c r="BQ478" s="36" t="s">
        <v>1522</v>
      </c>
      <c r="BR478" s="36" t="s">
        <v>1523</v>
      </c>
      <c r="BS478" s="36" t="s">
        <v>1524</v>
      </c>
      <c r="BT478" s="36" t="s">
        <v>1525</v>
      </c>
      <c r="BU478" s="36" t="s">
        <v>1526</v>
      </c>
      <c r="BV478" s="36" t="s">
        <v>1966</v>
      </c>
      <c r="BW478" s="36" t="s">
        <v>2059</v>
      </c>
      <c r="BX478" s="36" t="s">
        <v>1967</v>
      </c>
      <c r="BY478" s="36" t="s">
        <v>1968</v>
      </c>
      <c r="BZ478" s="36" t="s">
        <v>1969</v>
      </c>
    </row>
    <row r="479" spans="1:78" ht="28.8" x14ac:dyDescent="0.3">
      <c r="A479" s="12" t="s">
        <v>890</v>
      </c>
      <c r="B479" s="11" t="s">
        <v>1361</v>
      </c>
      <c r="C479" s="20">
        <v>706</v>
      </c>
      <c r="D479" s="7">
        <v>6197</v>
      </c>
      <c r="E479" s="26">
        <v>43.405700000000003</v>
      </c>
      <c r="F479" s="26">
        <v>-72.888099999999994</v>
      </c>
      <c r="G479" s="15" t="s">
        <v>1129</v>
      </c>
      <c r="H479" s="15" t="s">
        <v>2540</v>
      </c>
      <c r="I479" s="17" t="s">
        <v>1248</v>
      </c>
      <c r="J479" s="12" t="s">
        <v>891</v>
      </c>
      <c r="K479" s="29">
        <v>1</v>
      </c>
      <c r="L479" s="11">
        <v>58</v>
      </c>
      <c r="M479" s="52">
        <v>39647</v>
      </c>
      <c r="N479" s="11">
        <v>12</v>
      </c>
      <c r="O479" s="11">
        <v>12</v>
      </c>
      <c r="P479" s="11">
        <v>4.4166666666666696</v>
      </c>
      <c r="Q479" s="11">
        <v>4.4166666666666696</v>
      </c>
      <c r="R479" s="11">
        <v>15.299782133525101</v>
      </c>
      <c r="S479" s="11">
        <v>15.299782133525101</v>
      </c>
      <c r="T479" s="11">
        <v>44.1666666666667</v>
      </c>
      <c r="U479" s="11">
        <v>1.27498184446042</v>
      </c>
      <c r="V479" s="11">
        <v>5.3027027024202402</v>
      </c>
      <c r="W479" s="11">
        <v>5.3027027024202402</v>
      </c>
      <c r="X479" s="11">
        <v>18.369100996049301</v>
      </c>
      <c r="Y479" s="11">
        <v>18.369100996049301</v>
      </c>
      <c r="Z479" s="11">
        <v>53.027027024202397</v>
      </c>
      <c r="AA479" s="11">
        <v>1</v>
      </c>
      <c r="AB479" s="11">
        <v>0</v>
      </c>
      <c r="AC479" s="11">
        <v>74.000000014901204</v>
      </c>
      <c r="AD479" s="11"/>
      <c r="AE479" s="11"/>
      <c r="AF479" s="11">
        <v>8</v>
      </c>
      <c r="AG479" s="67">
        <v>12</v>
      </c>
      <c r="AH479" s="67">
        <v>12</v>
      </c>
      <c r="AI479" s="67">
        <v>5</v>
      </c>
      <c r="AJ479" s="67">
        <v>5</v>
      </c>
      <c r="AK479" s="67">
        <v>17.320508075688771</v>
      </c>
      <c r="AL479" s="67">
        <v>17.320508075688771</v>
      </c>
      <c r="AM479" s="67">
        <v>50</v>
      </c>
      <c r="AN479" s="67">
        <v>1.4433756729740645</v>
      </c>
      <c r="AO479" s="67">
        <v>6.2959459455641653</v>
      </c>
      <c r="AP479" s="67">
        <v>6.2959459455641653</v>
      </c>
      <c r="AQ479" s="67">
        <v>21.80979651884882</v>
      </c>
      <c r="AR479" s="67">
        <v>21.80979651884882</v>
      </c>
      <c r="AS479" s="67">
        <v>62.95945945564165</v>
      </c>
      <c r="AT479" s="67">
        <v>1</v>
      </c>
      <c r="AU479" s="67">
        <v>0</v>
      </c>
      <c r="AV479" s="67">
        <v>74.000000014901161</v>
      </c>
      <c r="AW479" s="67">
        <v>55.074453456310252</v>
      </c>
      <c r="AX479" s="67">
        <v>0</v>
      </c>
      <c r="AY479" s="67">
        <v>5</v>
      </c>
      <c r="AZ479" s="29" t="s">
        <v>2110</v>
      </c>
      <c r="BA479" s="29" t="s">
        <v>2109</v>
      </c>
      <c r="BB479" s="29" t="s">
        <v>2109</v>
      </c>
      <c r="BC479" s="29" t="s">
        <v>2109</v>
      </c>
      <c r="BD479" s="37">
        <v>689508</v>
      </c>
      <c r="BE479" s="36" t="s">
        <v>1361</v>
      </c>
      <c r="BF479" s="36" t="s">
        <v>1689</v>
      </c>
      <c r="BG479" s="36" t="s">
        <v>1690</v>
      </c>
      <c r="BH479" s="36" t="s">
        <v>1688</v>
      </c>
      <c r="BI479" s="36" t="s">
        <v>1498</v>
      </c>
      <c r="BJ479" s="36" t="s">
        <v>1499</v>
      </c>
      <c r="BK479" s="36" t="s">
        <v>1518</v>
      </c>
      <c r="BL479" s="36" t="s">
        <v>1519</v>
      </c>
      <c r="BM479" s="36" t="s">
        <v>1502</v>
      </c>
      <c r="BN479" s="36" t="s">
        <v>1503</v>
      </c>
      <c r="BO479" s="36" t="s">
        <v>1520</v>
      </c>
      <c r="BP479" s="36" t="s">
        <v>1521</v>
      </c>
      <c r="BQ479" s="36" t="s">
        <v>1522</v>
      </c>
      <c r="BR479" s="36" t="s">
        <v>1691</v>
      </c>
      <c r="BS479" s="36" t="s">
        <v>1692</v>
      </c>
      <c r="BT479" s="36" t="s">
        <v>1693</v>
      </c>
      <c r="BU479" s="36" t="s">
        <v>1694</v>
      </c>
      <c r="BV479" s="36" t="s">
        <v>1695</v>
      </c>
      <c r="BW479" s="36" t="s">
        <v>2035</v>
      </c>
      <c r="BX479" s="36" t="s">
        <v>1696</v>
      </c>
      <c r="BY479" s="36" t="s">
        <v>1697</v>
      </c>
      <c r="BZ479" s="36" t="s">
        <v>1698</v>
      </c>
    </row>
    <row r="480" spans="1:78" ht="28.8" x14ac:dyDescent="0.3">
      <c r="A480" s="12" t="s">
        <v>892</v>
      </c>
      <c r="B480" s="11" t="s">
        <v>1361</v>
      </c>
      <c r="C480" s="20">
        <v>707</v>
      </c>
      <c r="D480" s="19">
        <v>6197</v>
      </c>
      <c r="E480" s="26">
        <v>43.405700000000003</v>
      </c>
      <c r="F480" s="26">
        <v>-72.888099999999994</v>
      </c>
      <c r="G480" s="15" t="s">
        <v>1129</v>
      </c>
      <c r="H480" s="15" t="s">
        <v>2540</v>
      </c>
      <c r="I480" s="17" t="s">
        <v>1248</v>
      </c>
      <c r="J480" s="12" t="s">
        <v>891</v>
      </c>
      <c r="K480" s="29">
        <v>1</v>
      </c>
      <c r="L480" s="11">
        <v>58</v>
      </c>
      <c r="M480" s="52">
        <v>39647</v>
      </c>
      <c r="N480" s="11">
        <v>11</v>
      </c>
      <c r="O480" s="11">
        <v>11</v>
      </c>
      <c r="P480" s="11">
        <v>5.0909090909090899</v>
      </c>
      <c r="Q480" s="11">
        <v>5.0909090909090899</v>
      </c>
      <c r="R480" s="11">
        <v>16.884635296354801</v>
      </c>
      <c r="S480" s="11">
        <v>16.884635296354801</v>
      </c>
      <c r="T480" s="11">
        <v>50.909090909090899</v>
      </c>
      <c r="U480" s="11">
        <v>1.53496684512316</v>
      </c>
      <c r="V480" s="11">
        <v>6.7399741265817701</v>
      </c>
      <c r="W480" s="11">
        <v>6.7399741265817701</v>
      </c>
      <c r="X480" s="11">
        <v>22.353965274575099</v>
      </c>
      <c r="Y480" s="11">
        <v>22.353965274575099</v>
      </c>
      <c r="Z480" s="11">
        <v>67.399741265817696</v>
      </c>
      <c r="AA480" s="11">
        <v>1</v>
      </c>
      <c r="AB480" s="11">
        <v>0</v>
      </c>
      <c r="AC480" s="11">
        <v>77.300000004470306</v>
      </c>
      <c r="AD480" s="11"/>
      <c r="AE480" s="11"/>
      <c r="AF480" s="11">
        <v>5</v>
      </c>
      <c r="AG480" s="67">
        <v>11</v>
      </c>
      <c r="AH480" s="67">
        <v>11</v>
      </c>
      <c r="AI480" s="67">
        <v>5.4545454545454541</v>
      </c>
      <c r="AJ480" s="67">
        <v>5.4545454545454541</v>
      </c>
      <c r="AK480" s="67">
        <v>18.090680674665816</v>
      </c>
      <c r="AL480" s="67">
        <v>18.090680674665816</v>
      </c>
      <c r="AM480" s="67">
        <v>54.54545454545454</v>
      </c>
      <c r="AN480" s="67">
        <v>1.6446073340605287</v>
      </c>
      <c r="AO480" s="67">
        <v>6.8732212158945121</v>
      </c>
      <c r="AP480" s="67">
        <v>6.8732212158945121</v>
      </c>
      <c r="AQ480" s="67">
        <v>22.795895874232421</v>
      </c>
      <c r="AR480" s="67">
        <v>22.795895874232421</v>
      </c>
      <c r="AS480" s="67">
        <v>68.732212158945117</v>
      </c>
      <c r="AT480" s="67">
        <v>1</v>
      </c>
      <c r="AU480" s="67">
        <v>0</v>
      </c>
      <c r="AV480" s="67">
        <v>77.300000004470348</v>
      </c>
      <c r="AW480" s="67">
        <v>56.307804640336343</v>
      </c>
      <c r="AX480" s="67">
        <v>0</v>
      </c>
      <c r="AY480" s="67">
        <v>4</v>
      </c>
      <c r="AZ480" s="29" t="s">
        <v>2110</v>
      </c>
      <c r="BA480" s="29" t="s">
        <v>2109</v>
      </c>
      <c r="BB480" s="29" t="s">
        <v>2109</v>
      </c>
      <c r="BC480" s="29" t="s">
        <v>2109</v>
      </c>
      <c r="BD480" s="37">
        <v>689508</v>
      </c>
      <c r="BE480" s="36" t="s">
        <v>1361</v>
      </c>
      <c r="BF480" s="36" t="s">
        <v>1689</v>
      </c>
      <c r="BG480" s="36" t="s">
        <v>1690</v>
      </c>
      <c r="BH480" s="36" t="s">
        <v>1688</v>
      </c>
      <c r="BI480" s="36" t="s">
        <v>1498</v>
      </c>
      <c r="BJ480" s="36" t="s">
        <v>1499</v>
      </c>
      <c r="BK480" s="36" t="s">
        <v>1518</v>
      </c>
      <c r="BL480" s="36" t="s">
        <v>1519</v>
      </c>
      <c r="BM480" s="36" t="s">
        <v>1502</v>
      </c>
      <c r="BN480" s="36" t="s">
        <v>1503</v>
      </c>
      <c r="BO480" s="36" t="s">
        <v>1520</v>
      </c>
      <c r="BP480" s="36" t="s">
        <v>1521</v>
      </c>
      <c r="BQ480" s="36" t="s">
        <v>1522</v>
      </c>
      <c r="BR480" s="36" t="s">
        <v>1691</v>
      </c>
      <c r="BS480" s="36" t="s">
        <v>1692</v>
      </c>
      <c r="BT480" s="36" t="s">
        <v>1693</v>
      </c>
      <c r="BU480" s="36" t="s">
        <v>1694</v>
      </c>
      <c r="BV480" s="36" t="s">
        <v>1695</v>
      </c>
      <c r="BW480" s="36" t="s">
        <v>2035</v>
      </c>
      <c r="BX480" s="36" t="s">
        <v>1696</v>
      </c>
      <c r="BY480" s="36" t="s">
        <v>1697</v>
      </c>
      <c r="BZ480" s="36" t="s">
        <v>1698</v>
      </c>
    </row>
    <row r="481" spans="1:78" ht="43.2" hidden="1" x14ac:dyDescent="0.3">
      <c r="A481" s="12" t="s">
        <v>893</v>
      </c>
      <c r="B481" s="11" t="s">
        <v>1410</v>
      </c>
      <c r="C481" s="20">
        <v>708</v>
      </c>
      <c r="D481" s="19">
        <v>1306</v>
      </c>
      <c r="E481" s="27">
        <v>44.313400000000001</v>
      </c>
      <c r="F481" s="27">
        <v>-72.308899999999994</v>
      </c>
      <c r="G481" s="15" t="s">
        <v>1327</v>
      </c>
      <c r="H481" s="15" t="s">
        <v>2539</v>
      </c>
      <c r="I481" s="17" t="s">
        <v>1219</v>
      </c>
      <c r="J481" s="12" t="s">
        <v>894</v>
      </c>
      <c r="K481" s="13">
        <v>58</v>
      </c>
      <c r="L481" s="11">
        <v>58</v>
      </c>
      <c r="M481" s="52">
        <v>39713</v>
      </c>
      <c r="N481" s="11">
        <v>14</v>
      </c>
      <c r="O481" s="11">
        <v>14</v>
      </c>
      <c r="P481" s="11">
        <v>5</v>
      </c>
      <c r="Q481" s="11">
        <v>5</v>
      </c>
      <c r="R481" s="11">
        <v>18.708286933869701</v>
      </c>
      <c r="S481" s="11">
        <v>18.708286933869701</v>
      </c>
      <c r="T481" s="11">
        <v>50</v>
      </c>
      <c r="U481" s="11">
        <v>1.3363062095621201</v>
      </c>
      <c r="V481" s="11">
        <v>5.6923937367619901</v>
      </c>
      <c r="W481" s="11">
        <v>5.6923937367619901</v>
      </c>
      <c r="X481" s="11">
        <v>21.298987073581198</v>
      </c>
      <c r="Y481" s="11">
        <v>21.298987073581198</v>
      </c>
      <c r="Z481" s="11">
        <v>56.923937367619899</v>
      </c>
      <c r="AA481" s="11">
        <v>1</v>
      </c>
      <c r="AB481" s="11">
        <v>0</v>
      </c>
      <c r="AC481" s="11">
        <v>89.4000008702278</v>
      </c>
      <c r="AD481" s="11"/>
      <c r="AE481" s="11"/>
      <c r="AF481" s="11">
        <v>5</v>
      </c>
      <c r="AG481" s="67">
        <v>14</v>
      </c>
      <c r="AH481" s="67">
        <v>13</v>
      </c>
      <c r="AI481" s="67">
        <v>4.7142857142857144</v>
      </c>
      <c r="AJ481" s="67">
        <v>5.0769230769230766</v>
      </c>
      <c r="AK481" s="67">
        <v>17.639241966220009</v>
      </c>
      <c r="AL481" s="67">
        <v>18.305106475432559</v>
      </c>
      <c r="AM481" s="67">
        <v>48.922454899632669</v>
      </c>
      <c r="AN481" s="67">
        <v>1.3075076053880401</v>
      </c>
      <c r="AO481" s="67">
        <v>4.9809843348627583</v>
      </c>
      <c r="AP481" s="67">
        <v>5.332934128611285</v>
      </c>
      <c r="AQ481" s="67">
        <v>18.637136829944527</v>
      </c>
      <c r="AR481" s="67">
        <v>19.228167449379857</v>
      </c>
      <c r="AS481" s="67">
        <v>51.38943912221314</v>
      </c>
      <c r="AT481" s="67">
        <v>0.93400447384858742</v>
      </c>
      <c r="AU481" s="67">
        <v>5.9000000953674316</v>
      </c>
      <c r="AV481" s="67">
        <v>83.500000774860382</v>
      </c>
      <c r="AW481" s="67">
        <v>53.051329829010911</v>
      </c>
      <c r="AX481" s="67">
        <v>0</v>
      </c>
      <c r="AY481" s="67">
        <v>6</v>
      </c>
      <c r="AZ481" s="13" t="s">
        <v>2110</v>
      </c>
      <c r="BA481" s="13" t="s">
        <v>2109</v>
      </c>
      <c r="BB481" s="13" t="s">
        <v>2110</v>
      </c>
      <c r="BC481" s="13" t="s">
        <v>2109</v>
      </c>
      <c r="BD481" s="37">
        <v>688461</v>
      </c>
      <c r="BE481" s="36" t="s">
        <v>1410</v>
      </c>
      <c r="BF481" s="36" t="s">
        <v>1949</v>
      </c>
      <c r="BG481" s="36" t="s">
        <v>1950</v>
      </c>
      <c r="BH481" s="36" t="s">
        <v>1764</v>
      </c>
      <c r="BI481" s="36" t="s">
        <v>1498</v>
      </c>
      <c r="BJ481" s="36" t="s">
        <v>1499</v>
      </c>
      <c r="BK481" s="36" t="s">
        <v>1518</v>
      </c>
      <c r="BL481" s="36" t="s">
        <v>1519</v>
      </c>
      <c r="BM481" s="36" t="s">
        <v>1502</v>
      </c>
      <c r="BN481" s="36" t="s">
        <v>1503</v>
      </c>
      <c r="BO481" s="36" t="s">
        <v>1520</v>
      </c>
      <c r="BP481" s="36" t="s">
        <v>1521</v>
      </c>
      <c r="BQ481" s="36" t="s">
        <v>1522</v>
      </c>
      <c r="BR481" s="36" t="s">
        <v>1523</v>
      </c>
      <c r="BS481" s="36" t="s">
        <v>1524</v>
      </c>
      <c r="BT481" s="36" t="s">
        <v>1767</v>
      </c>
      <c r="BU481" s="36" t="s">
        <v>1768</v>
      </c>
      <c r="BV481" s="36" t="s">
        <v>1838</v>
      </c>
      <c r="BW481" s="36" t="s">
        <v>2065</v>
      </c>
      <c r="BX481" s="36" t="s">
        <v>1951</v>
      </c>
      <c r="BY481" s="36" t="s">
        <v>1840</v>
      </c>
      <c r="BZ481" s="36" t="s">
        <v>1841</v>
      </c>
    </row>
    <row r="482" spans="1:78" ht="43.2" hidden="1" x14ac:dyDescent="0.3">
      <c r="A482" s="12" t="s">
        <v>895</v>
      </c>
      <c r="B482" s="11" t="s">
        <v>1410</v>
      </c>
      <c r="C482" s="20">
        <v>710</v>
      </c>
      <c r="D482" s="19">
        <v>1306</v>
      </c>
      <c r="E482" s="27">
        <v>44.313400000000001</v>
      </c>
      <c r="F482" s="27">
        <v>-72.308899999999994</v>
      </c>
      <c r="G482" s="15" t="s">
        <v>1328</v>
      </c>
      <c r="H482" s="15" t="s">
        <v>2539</v>
      </c>
      <c r="I482" s="17" t="s">
        <v>1219</v>
      </c>
      <c r="J482" s="12" t="s">
        <v>896</v>
      </c>
      <c r="K482" s="13">
        <v>58</v>
      </c>
      <c r="L482" s="11">
        <v>58</v>
      </c>
      <c r="M482" s="52">
        <v>39713</v>
      </c>
      <c r="N482" s="11">
        <v>10</v>
      </c>
      <c r="O482" s="11">
        <v>10</v>
      </c>
      <c r="P482" s="11">
        <v>7</v>
      </c>
      <c r="Q482" s="11">
        <v>7</v>
      </c>
      <c r="R482" s="11">
        <v>22.135943621178701</v>
      </c>
      <c r="S482" s="11">
        <v>22.135943621178701</v>
      </c>
      <c r="T482" s="11">
        <v>70</v>
      </c>
      <c r="U482" s="11">
        <v>2.21359436211787</v>
      </c>
      <c r="V482" s="11">
        <v>6.5220729367025401</v>
      </c>
      <c r="W482" s="11">
        <v>6.5220729367025401</v>
      </c>
      <c r="X482" s="11">
        <v>20.624605545723199</v>
      </c>
      <c r="Y482" s="11">
        <v>20.624605545723199</v>
      </c>
      <c r="Z482" s="11">
        <v>65.220729367025399</v>
      </c>
      <c r="AA482" s="11">
        <v>1</v>
      </c>
      <c r="AB482" s="11">
        <v>0</v>
      </c>
      <c r="AC482" s="11">
        <v>104.20000000298</v>
      </c>
      <c r="AD482" s="11"/>
      <c r="AE482" s="11"/>
      <c r="AF482" s="11">
        <v>0</v>
      </c>
      <c r="AG482" s="67">
        <v>10</v>
      </c>
      <c r="AH482" s="67">
        <v>10</v>
      </c>
      <c r="AI482" s="67">
        <v>7.4</v>
      </c>
      <c r="AJ482" s="67">
        <v>7.4</v>
      </c>
      <c r="AK482" s="67">
        <v>23.40085468524601</v>
      </c>
      <c r="AL482" s="67">
        <v>23.40085468524601</v>
      </c>
      <c r="AM482" s="67">
        <v>74</v>
      </c>
      <c r="AN482" s="67">
        <v>2.3400854685246006</v>
      </c>
      <c r="AO482" s="67">
        <v>6.094049904142425</v>
      </c>
      <c r="AP482" s="67">
        <v>6.094049904142425</v>
      </c>
      <c r="AQ482" s="67">
        <v>19.271077871820847</v>
      </c>
      <c r="AR482" s="67">
        <v>19.271077871820847</v>
      </c>
      <c r="AS482" s="67">
        <v>60.940499041424246</v>
      </c>
      <c r="AT482" s="67">
        <v>1</v>
      </c>
      <c r="AU482" s="67">
        <v>0</v>
      </c>
      <c r="AV482" s="67">
        <v>104.20000000298023</v>
      </c>
      <c r="AW482" s="67">
        <v>62.377254885660356</v>
      </c>
      <c r="AX482" s="67">
        <v>0</v>
      </c>
      <c r="AY482" s="67">
        <v>1</v>
      </c>
      <c r="AZ482" s="13" t="s">
        <v>2110</v>
      </c>
      <c r="BA482" s="13" t="s">
        <v>2109</v>
      </c>
      <c r="BB482" s="13" t="s">
        <v>2110</v>
      </c>
      <c r="BC482" s="13" t="s">
        <v>2109</v>
      </c>
      <c r="BD482" s="37">
        <v>688461</v>
      </c>
      <c r="BE482" s="36" t="s">
        <v>1410</v>
      </c>
      <c r="BF482" s="36" t="s">
        <v>1949</v>
      </c>
      <c r="BG482" s="36" t="s">
        <v>1950</v>
      </c>
      <c r="BH482" s="36" t="s">
        <v>1764</v>
      </c>
      <c r="BI482" s="36" t="s">
        <v>1498</v>
      </c>
      <c r="BJ482" s="36" t="s">
        <v>1499</v>
      </c>
      <c r="BK482" s="36" t="s">
        <v>1518</v>
      </c>
      <c r="BL482" s="36" t="s">
        <v>1519</v>
      </c>
      <c r="BM482" s="36" t="s">
        <v>1502</v>
      </c>
      <c r="BN482" s="36" t="s">
        <v>1503</v>
      </c>
      <c r="BO482" s="36" t="s">
        <v>1520</v>
      </c>
      <c r="BP482" s="36" t="s">
        <v>1521</v>
      </c>
      <c r="BQ482" s="36" t="s">
        <v>1522</v>
      </c>
      <c r="BR482" s="36" t="s">
        <v>1523</v>
      </c>
      <c r="BS482" s="36" t="s">
        <v>1524</v>
      </c>
      <c r="BT482" s="36" t="s">
        <v>1767</v>
      </c>
      <c r="BU482" s="36" t="s">
        <v>1768</v>
      </c>
      <c r="BV482" s="36" t="s">
        <v>1838</v>
      </c>
      <c r="BW482" s="36" t="s">
        <v>2065</v>
      </c>
      <c r="BX482" s="36" t="s">
        <v>1951</v>
      </c>
      <c r="BY482" s="36" t="s">
        <v>1840</v>
      </c>
      <c r="BZ482" s="36" t="s">
        <v>1841</v>
      </c>
    </row>
    <row r="483" spans="1:78" ht="28.8" hidden="1" x14ac:dyDescent="0.3">
      <c r="A483" s="12" t="s">
        <v>897</v>
      </c>
      <c r="B483" s="11" t="s">
        <v>1384</v>
      </c>
      <c r="C483" s="20">
        <v>711</v>
      </c>
      <c r="D483" s="14">
        <v>102</v>
      </c>
      <c r="E483" s="27">
        <v>44.6203</v>
      </c>
      <c r="F483" s="27">
        <v>-71.650000000000006</v>
      </c>
      <c r="G483" s="15" t="s">
        <v>1329</v>
      </c>
      <c r="H483" s="15" t="s">
        <v>2539</v>
      </c>
      <c r="I483" s="17" t="s">
        <v>1219</v>
      </c>
      <c r="J483" s="12" t="s">
        <v>898</v>
      </c>
      <c r="K483" s="13">
        <v>58</v>
      </c>
      <c r="L483" s="11">
        <v>58</v>
      </c>
      <c r="M483" s="52">
        <v>39686</v>
      </c>
      <c r="N483" s="11">
        <v>14</v>
      </c>
      <c r="O483" s="11">
        <v>14</v>
      </c>
      <c r="P483" s="11">
        <v>6</v>
      </c>
      <c r="Q483" s="11">
        <v>6</v>
      </c>
      <c r="R483" s="11">
        <v>22.449944320643599</v>
      </c>
      <c r="S483" s="11">
        <v>22.449944320643599</v>
      </c>
      <c r="T483" s="11">
        <v>60</v>
      </c>
      <c r="U483" s="11">
        <v>1.6035674514745499</v>
      </c>
      <c r="V483" s="11">
        <v>6.39978678033299</v>
      </c>
      <c r="W483" s="11">
        <v>6.39978678033299</v>
      </c>
      <c r="X483" s="11">
        <v>23.9458094804111</v>
      </c>
      <c r="Y483" s="11">
        <v>23.9458094804111</v>
      </c>
      <c r="Z483" s="11">
        <v>63.997867803329903</v>
      </c>
      <c r="AA483" s="11">
        <v>1</v>
      </c>
      <c r="AB483" s="11">
        <v>0</v>
      </c>
      <c r="AC483" s="11">
        <v>93.800000011920901</v>
      </c>
      <c r="AD483" s="11"/>
      <c r="AE483" s="11"/>
      <c r="AF483" s="11">
        <v>2</v>
      </c>
      <c r="AG483" s="67">
        <v>14</v>
      </c>
      <c r="AH483" s="67">
        <v>13</v>
      </c>
      <c r="AI483" s="67">
        <v>5.9285714285714288</v>
      </c>
      <c r="AJ483" s="67">
        <v>6.384615384615385</v>
      </c>
      <c r="AK483" s="67">
        <v>22.182683078731223</v>
      </c>
      <c r="AL483" s="67">
        <v>23.020058143347008</v>
      </c>
      <c r="AM483" s="67">
        <v>61.523693282871406</v>
      </c>
      <c r="AN483" s="67">
        <v>1.6442898673819293</v>
      </c>
      <c r="AO483" s="67">
        <v>6.3603411513877903</v>
      </c>
      <c r="AP483" s="67">
        <v>6.4288793103379067</v>
      </c>
      <c r="AQ483" s="67">
        <v>23.798217451492402</v>
      </c>
      <c r="AR483" s="67">
        <v>23.17965399719289</v>
      </c>
      <c r="AS483" s="67">
        <v>61.950231143900645</v>
      </c>
      <c r="AT483" s="67">
        <v>0.98933901919112033</v>
      </c>
      <c r="AU483" s="67">
        <v>1</v>
      </c>
      <c r="AV483" s="67">
        <v>92.800000011920929</v>
      </c>
      <c r="AW483" s="67">
        <v>60.523509507211834</v>
      </c>
      <c r="AX483" s="67">
        <v>0</v>
      </c>
      <c r="AY483" s="67">
        <v>2</v>
      </c>
      <c r="AZ483" s="13" t="s">
        <v>2111</v>
      </c>
      <c r="BA483" s="13" t="s">
        <v>2109</v>
      </c>
      <c r="BB483" s="13" t="s">
        <v>2110</v>
      </c>
      <c r="BC483" s="13" t="s">
        <v>2110</v>
      </c>
      <c r="BD483" s="37">
        <v>688461</v>
      </c>
      <c r="BE483" s="36" t="s">
        <v>1410</v>
      </c>
      <c r="BF483" s="36" t="s">
        <v>1949</v>
      </c>
      <c r="BG483" s="36" t="s">
        <v>1950</v>
      </c>
      <c r="BH483" s="36" t="s">
        <v>1764</v>
      </c>
      <c r="BI483" s="36" t="s">
        <v>1498</v>
      </c>
      <c r="BJ483" s="36" t="s">
        <v>1499</v>
      </c>
      <c r="BK483" s="36" t="s">
        <v>1518</v>
      </c>
      <c r="BL483" s="36" t="s">
        <v>1519</v>
      </c>
      <c r="BM483" s="36" t="s">
        <v>1502</v>
      </c>
      <c r="BN483" s="36" t="s">
        <v>1503</v>
      </c>
      <c r="BO483" s="36" t="s">
        <v>1520</v>
      </c>
      <c r="BP483" s="36" t="s">
        <v>1521</v>
      </c>
      <c r="BQ483" s="36" t="s">
        <v>1522</v>
      </c>
      <c r="BR483" s="36" t="s">
        <v>1523</v>
      </c>
      <c r="BS483" s="36" t="s">
        <v>1524</v>
      </c>
      <c r="BT483" s="36" t="s">
        <v>1767</v>
      </c>
      <c r="BU483" s="36" t="s">
        <v>1768</v>
      </c>
      <c r="BV483" s="36" t="s">
        <v>1838</v>
      </c>
      <c r="BW483" s="36" t="s">
        <v>2065</v>
      </c>
      <c r="BX483" s="36" t="s">
        <v>1951</v>
      </c>
      <c r="BY483" s="36" t="s">
        <v>1840</v>
      </c>
      <c r="BZ483" s="36" t="s">
        <v>1841</v>
      </c>
    </row>
    <row r="484" spans="1:78" ht="28.8" hidden="1" x14ac:dyDescent="0.3">
      <c r="A484" s="12" t="s">
        <v>899</v>
      </c>
      <c r="B484" s="11" t="s">
        <v>1384</v>
      </c>
      <c r="C484" s="20">
        <v>712</v>
      </c>
      <c r="D484" s="14">
        <v>102</v>
      </c>
      <c r="E484" s="27">
        <v>44.6203</v>
      </c>
      <c r="F484" s="27">
        <v>-71.650000000000006</v>
      </c>
      <c r="G484" s="15" t="s">
        <v>1329</v>
      </c>
      <c r="H484" s="15" t="s">
        <v>2539</v>
      </c>
      <c r="I484" s="17" t="s">
        <v>1249</v>
      </c>
      <c r="J484" s="12" t="s">
        <v>900</v>
      </c>
      <c r="K484" s="13">
        <v>58</v>
      </c>
      <c r="L484" s="11">
        <v>58</v>
      </c>
      <c r="M484" s="52">
        <v>39686</v>
      </c>
      <c r="N484" s="11">
        <v>12</v>
      </c>
      <c r="O484" s="11">
        <v>12</v>
      </c>
      <c r="P484" s="11">
        <v>6.0833333333333304</v>
      </c>
      <c r="Q484" s="11">
        <v>6.0833333333333304</v>
      </c>
      <c r="R484" s="11">
        <v>21.0732848254213</v>
      </c>
      <c r="S484" s="11">
        <v>21.0732848254213</v>
      </c>
      <c r="T484" s="11">
        <v>60.8333333333333</v>
      </c>
      <c r="U484" s="11">
        <v>1.7561070687851099</v>
      </c>
      <c r="V484" s="11">
        <v>7.2338983030300001</v>
      </c>
      <c r="W484" s="11">
        <v>7.2338983030300001</v>
      </c>
      <c r="X484" s="11">
        <v>25.058958795268499</v>
      </c>
      <c r="Y484" s="11">
        <v>25.058958795268499</v>
      </c>
      <c r="Z484" s="11">
        <v>72.3389830303</v>
      </c>
      <c r="AA484" s="11">
        <v>1</v>
      </c>
      <c r="AB484" s="11">
        <v>0</v>
      </c>
      <c r="AC484" s="11">
        <v>59.000000059604602</v>
      </c>
      <c r="AD484" s="11"/>
      <c r="AE484" s="11"/>
      <c r="AF484" s="11">
        <v>2</v>
      </c>
      <c r="AG484" s="67">
        <v>12</v>
      </c>
      <c r="AH484" s="67">
        <v>11</v>
      </c>
      <c r="AI484" s="67">
        <v>5.833333333333333</v>
      </c>
      <c r="AJ484" s="67">
        <v>6.3636363636363633</v>
      </c>
      <c r="AK484" s="67">
        <v>20.207259421636898</v>
      </c>
      <c r="AL484" s="67">
        <v>21.105794120443452</v>
      </c>
      <c r="AM484" s="67">
        <v>60.92717958449424</v>
      </c>
      <c r="AN484" s="67">
        <v>1.758816176703621</v>
      </c>
      <c r="AO484" s="67">
        <v>7.0677966075753798</v>
      </c>
      <c r="AP484" s="67">
        <v>7.1896551696497255</v>
      </c>
      <c r="AQ484" s="67">
        <v>24.483565643767015</v>
      </c>
      <c r="AR484" s="67">
        <v>23.845388569767138</v>
      </c>
      <c r="AS484" s="67">
        <v>68.835707548431415</v>
      </c>
      <c r="AT484" s="67">
        <v>0.98305084747475002</v>
      </c>
      <c r="AU484" s="67">
        <v>1</v>
      </c>
      <c r="AV484" s="67">
        <v>58.000000059604645</v>
      </c>
      <c r="AW484" s="67">
        <v>57.555938976471353</v>
      </c>
      <c r="AX484" s="67">
        <v>0</v>
      </c>
      <c r="AY484" s="67">
        <v>4</v>
      </c>
      <c r="AZ484" s="13" t="s">
        <v>2111</v>
      </c>
      <c r="BA484" s="13" t="s">
        <v>2109</v>
      </c>
      <c r="BB484" s="13" t="s">
        <v>2110</v>
      </c>
      <c r="BC484" s="13" t="s">
        <v>2110</v>
      </c>
      <c r="BD484" s="37">
        <v>688461</v>
      </c>
      <c r="BE484" s="36" t="s">
        <v>1410</v>
      </c>
      <c r="BF484" s="36" t="s">
        <v>1949</v>
      </c>
      <c r="BG484" s="36" t="s">
        <v>1950</v>
      </c>
      <c r="BH484" s="36" t="s">
        <v>1764</v>
      </c>
      <c r="BI484" s="36" t="s">
        <v>1498</v>
      </c>
      <c r="BJ484" s="36" t="s">
        <v>1499</v>
      </c>
      <c r="BK484" s="36" t="s">
        <v>1518</v>
      </c>
      <c r="BL484" s="36" t="s">
        <v>1519</v>
      </c>
      <c r="BM484" s="36" t="s">
        <v>1502</v>
      </c>
      <c r="BN484" s="36" t="s">
        <v>1503</v>
      </c>
      <c r="BO484" s="36" t="s">
        <v>1520</v>
      </c>
      <c r="BP484" s="36" t="s">
        <v>1521</v>
      </c>
      <c r="BQ484" s="36" t="s">
        <v>1522</v>
      </c>
      <c r="BR484" s="36" t="s">
        <v>1523</v>
      </c>
      <c r="BS484" s="36" t="s">
        <v>1524</v>
      </c>
      <c r="BT484" s="36" t="s">
        <v>1767</v>
      </c>
      <c r="BU484" s="36" t="s">
        <v>1768</v>
      </c>
      <c r="BV484" s="36" t="s">
        <v>1838</v>
      </c>
      <c r="BW484" s="36" t="s">
        <v>2065</v>
      </c>
      <c r="BX484" s="36" t="s">
        <v>1951</v>
      </c>
      <c r="BY484" s="36" t="s">
        <v>1840</v>
      </c>
      <c r="BZ484" s="36" t="s">
        <v>1841</v>
      </c>
    </row>
    <row r="485" spans="1:78" hidden="1" x14ac:dyDescent="0.3">
      <c r="A485" s="12" t="s">
        <v>901</v>
      </c>
      <c r="B485" s="11" t="s">
        <v>1384</v>
      </c>
      <c r="C485" s="20">
        <v>713</v>
      </c>
      <c r="D485" s="7">
        <v>1191</v>
      </c>
      <c r="E485" s="27">
        <v>44.4998</v>
      </c>
      <c r="F485" s="27">
        <v>-72.639399999999995</v>
      </c>
      <c r="G485" s="15" t="s">
        <v>1129</v>
      </c>
      <c r="H485" s="15" t="s">
        <v>2539</v>
      </c>
      <c r="I485" s="17" t="s">
        <v>1219</v>
      </c>
      <c r="J485" s="12" t="s">
        <v>902</v>
      </c>
      <c r="K485" s="13">
        <v>58</v>
      </c>
      <c r="L485" s="11">
        <v>58</v>
      </c>
      <c r="M485" s="52">
        <v>39706</v>
      </c>
      <c r="N485" s="11">
        <v>9</v>
      </c>
      <c r="O485" s="11">
        <v>9</v>
      </c>
      <c r="P485" s="11">
        <v>6.5555555555555598</v>
      </c>
      <c r="Q485" s="11">
        <v>6.5555555555555598</v>
      </c>
      <c r="R485" s="11">
        <v>19.6666666666667</v>
      </c>
      <c r="S485" s="11">
        <v>19.6666666666667</v>
      </c>
      <c r="T485" s="11">
        <v>65.5555555555556</v>
      </c>
      <c r="U485" s="11">
        <v>2.18518518518519</v>
      </c>
      <c r="V485" s="11">
        <v>6.5682888539063704</v>
      </c>
      <c r="W485" s="11">
        <v>6.5682888539063704</v>
      </c>
      <c r="X485" s="11">
        <v>19.704866561719101</v>
      </c>
      <c r="Y485" s="11">
        <v>19.704866561719101</v>
      </c>
      <c r="Z485" s="11">
        <v>65.682888539063697</v>
      </c>
      <c r="AA485" s="11">
        <v>1</v>
      </c>
      <c r="AB485" s="11">
        <v>0</v>
      </c>
      <c r="AC485" s="11">
        <v>63.700000002980197</v>
      </c>
      <c r="AD485" s="11"/>
      <c r="AE485" s="11"/>
      <c r="AF485" s="11">
        <v>1</v>
      </c>
      <c r="AG485" s="67">
        <v>9</v>
      </c>
      <c r="AH485" s="67">
        <v>9</v>
      </c>
      <c r="AI485" s="67">
        <v>6.5555555555555554</v>
      </c>
      <c r="AJ485" s="67">
        <v>6.5555555555555554</v>
      </c>
      <c r="AK485" s="67">
        <v>19.666666666666664</v>
      </c>
      <c r="AL485" s="67">
        <v>19.666666666666664</v>
      </c>
      <c r="AM485" s="67">
        <v>65.555555555555557</v>
      </c>
      <c r="AN485" s="67">
        <v>2.1851851851851851</v>
      </c>
      <c r="AO485" s="67">
        <v>5.8838304551708909</v>
      </c>
      <c r="AP485" s="67">
        <v>5.8838304551708909</v>
      </c>
      <c r="AQ485" s="67">
        <v>17.651491365512673</v>
      </c>
      <c r="AR485" s="67">
        <v>17.651491365512673</v>
      </c>
      <c r="AS485" s="67">
        <v>58.838304551708909</v>
      </c>
      <c r="AT485" s="67">
        <v>1</v>
      </c>
      <c r="AU485" s="67">
        <v>0</v>
      </c>
      <c r="AV485" s="67">
        <v>63.700000002980232</v>
      </c>
      <c r="AW485" s="67">
        <v>58.802659294365455</v>
      </c>
      <c r="AX485" s="67">
        <v>0</v>
      </c>
      <c r="AY485" s="67">
        <v>2</v>
      </c>
      <c r="AZ485" s="13" t="s">
        <v>2111</v>
      </c>
      <c r="BA485" s="13" t="s">
        <v>2109</v>
      </c>
      <c r="BB485" s="13" t="s">
        <v>2110</v>
      </c>
      <c r="BC485" s="13" t="s">
        <v>2110</v>
      </c>
      <c r="BD485" s="37">
        <v>688461</v>
      </c>
      <c r="BE485" s="36" t="s">
        <v>1410</v>
      </c>
      <c r="BF485" s="36" t="s">
        <v>1949</v>
      </c>
      <c r="BG485" s="36" t="s">
        <v>1950</v>
      </c>
      <c r="BH485" s="36" t="s">
        <v>1764</v>
      </c>
      <c r="BI485" s="36" t="s">
        <v>1498</v>
      </c>
      <c r="BJ485" s="36" t="s">
        <v>1499</v>
      </c>
      <c r="BK485" s="36" t="s">
        <v>1518</v>
      </c>
      <c r="BL485" s="36" t="s">
        <v>1519</v>
      </c>
      <c r="BM485" s="36" t="s">
        <v>1502</v>
      </c>
      <c r="BN485" s="36" t="s">
        <v>1503</v>
      </c>
      <c r="BO485" s="36" t="s">
        <v>1520</v>
      </c>
      <c r="BP485" s="36" t="s">
        <v>1521</v>
      </c>
      <c r="BQ485" s="36" t="s">
        <v>1522</v>
      </c>
      <c r="BR485" s="36" t="s">
        <v>1523</v>
      </c>
      <c r="BS485" s="36" t="s">
        <v>1524</v>
      </c>
      <c r="BT485" s="36" t="s">
        <v>1767</v>
      </c>
      <c r="BU485" s="36" t="s">
        <v>1768</v>
      </c>
      <c r="BV485" s="36" t="s">
        <v>1838</v>
      </c>
      <c r="BW485" s="36" t="s">
        <v>2065</v>
      </c>
      <c r="BX485" s="36" t="s">
        <v>1951</v>
      </c>
      <c r="BY485" s="36" t="s">
        <v>1840</v>
      </c>
      <c r="BZ485" s="36" t="s">
        <v>1841</v>
      </c>
    </row>
    <row r="486" spans="1:78" hidden="1" x14ac:dyDescent="0.3">
      <c r="A486" s="12" t="s">
        <v>903</v>
      </c>
      <c r="B486" s="11" t="s">
        <v>1384</v>
      </c>
      <c r="C486" s="20">
        <v>714</v>
      </c>
      <c r="D486" s="7">
        <v>1191</v>
      </c>
      <c r="E486" s="27">
        <v>44.4998</v>
      </c>
      <c r="F486" s="27">
        <v>-72.639399999999995</v>
      </c>
      <c r="G486" s="15" t="s">
        <v>1129</v>
      </c>
      <c r="H486" s="15" t="s">
        <v>2539</v>
      </c>
      <c r="I486" s="17" t="s">
        <v>1216</v>
      </c>
      <c r="J486" s="12" t="s">
        <v>904</v>
      </c>
      <c r="K486" s="13">
        <v>58</v>
      </c>
      <c r="L486" s="11">
        <v>58</v>
      </c>
      <c r="M486" s="52">
        <v>39644</v>
      </c>
      <c r="N486" s="11">
        <v>13</v>
      </c>
      <c r="O486" s="11">
        <v>13</v>
      </c>
      <c r="P486" s="11">
        <v>6.5384615384615401</v>
      </c>
      <c r="Q486" s="11">
        <v>6.5384615384615401</v>
      </c>
      <c r="R486" s="11">
        <v>23.574758339572199</v>
      </c>
      <c r="S486" s="11">
        <v>23.574758339572199</v>
      </c>
      <c r="T486" s="11">
        <v>65.384615384615401</v>
      </c>
      <c r="U486" s="11">
        <v>1.8134429491978601</v>
      </c>
      <c r="V486" s="11">
        <v>7.0119165839418498</v>
      </c>
      <c r="W486" s="11">
        <v>7.0119165839418498</v>
      </c>
      <c r="X486" s="11">
        <v>25.281824782678701</v>
      </c>
      <c r="Y486" s="11">
        <v>25.281824782678701</v>
      </c>
      <c r="Z486" s="11">
        <v>70.1191658394185</v>
      </c>
      <c r="AA486" s="11">
        <v>1</v>
      </c>
      <c r="AB486" s="11">
        <v>0</v>
      </c>
      <c r="AC486" s="11">
        <v>100.70000000298</v>
      </c>
      <c r="AD486" s="11"/>
      <c r="AE486" s="11"/>
      <c r="AF486" s="11">
        <v>2</v>
      </c>
      <c r="AG486" s="67">
        <v>13</v>
      </c>
      <c r="AH486" s="67">
        <v>13</v>
      </c>
      <c r="AI486" s="67">
        <v>6.5384615384615383</v>
      </c>
      <c r="AJ486" s="67">
        <v>6.5384615384615383</v>
      </c>
      <c r="AK486" s="67">
        <v>23.574758339572234</v>
      </c>
      <c r="AL486" s="67">
        <v>23.574758339572234</v>
      </c>
      <c r="AM486" s="67">
        <v>65.384615384615387</v>
      </c>
      <c r="AN486" s="67">
        <v>1.8134429491978645</v>
      </c>
      <c r="AO486" s="67">
        <v>7.3505461767226921</v>
      </c>
      <c r="AP486" s="67">
        <v>7.3505461767226921</v>
      </c>
      <c r="AQ486" s="67">
        <v>26.50277114283945</v>
      </c>
      <c r="AR486" s="67">
        <v>26.50277114283945</v>
      </c>
      <c r="AS486" s="67">
        <v>73.505461767226919</v>
      </c>
      <c r="AT486" s="67">
        <v>1</v>
      </c>
      <c r="AU486" s="67">
        <v>0</v>
      </c>
      <c r="AV486" s="67">
        <v>100.70000000298023</v>
      </c>
      <c r="AW486" s="67">
        <v>61.264619541526251</v>
      </c>
      <c r="AX486" s="67">
        <v>0</v>
      </c>
      <c r="AY486" s="67">
        <v>3</v>
      </c>
      <c r="AZ486" s="13" t="s">
        <v>2111</v>
      </c>
      <c r="BA486" s="13" t="s">
        <v>2109</v>
      </c>
      <c r="BB486" s="13" t="s">
        <v>2110</v>
      </c>
      <c r="BC486" s="13" t="s">
        <v>2110</v>
      </c>
      <c r="BD486" s="37">
        <v>688461</v>
      </c>
      <c r="BE486" s="36" t="s">
        <v>1410</v>
      </c>
      <c r="BF486" s="36" t="s">
        <v>1949</v>
      </c>
      <c r="BG486" s="36" t="s">
        <v>1950</v>
      </c>
      <c r="BH486" s="36" t="s">
        <v>1764</v>
      </c>
      <c r="BI486" s="36" t="s">
        <v>1498</v>
      </c>
      <c r="BJ486" s="36" t="s">
        <v>1499</v>
      </c>
      <c r="BK486" s="36" t="s">
        <v>1518</v>
      </c>
      <c r="BL486" s="36" t="s">
        <v>1519</v>
      </c>
      <c r="BM486" s="36" t="s">
        <v>1502</v>
      </c>
      <c r="BN486" s="36" t="s">
        <v>1503</v>
      </c>
      <c r="BO486" s="36" t="s">
        <v>1520</v>
      </c>
      <c r="BP486" s="36" t="s">
        <v>1521</v>
      </c>
      <c r="BQ486" s="36" t="s">
        <v>1522</v>
      </c>
      <c r="BR486" s="36" t="s">
        <v>1523</v>
      </c>
      <c r="BS486" s="36" t="s">
        <v>1524</v>
      </c>
      <c r="BT486" s="36" t="s">
        <v>1767</v>
      </c>
      <c r="BU486" s="36" t="s">
        <v>1768</v>
      </c>
      <c r="BV486" s="36" t="s">
        <v>1838</v>
      </c>
      <c r="BW486" s="36" t="s">
        <v>2065</v>
      </c>
      <c r="BX486" s="36" t="s">
        <v>1951</v>
      </c>
      <c r="BY486" s="36" t="s">
        <v>1840</v>
      </c>
      <c r="BZ486" s="36" t="s">
        <v>1841</v>
      </c>
    </row>
    <row r="487" spans="1:78" ht="28.8" hidden="1" x14ac:dyDescent="0.3">
      <c r="A487" s="12" t="s">
        <v>905</v>
      </c>
      <c r="B487" s="11" t="s">
        <v>1434</v>
      </c>
      <c r="C487" s="20">
        <v>715</v>
      </c>
      <c r="D487" s="7">
        <v>2818</v>
      </c>
      <c r="E487" s="26">
        <v>44.058199999999999</v>
      </c>
      <c r="F487" s="26">
        <v>-73.273399999999995</v>
      </c>
      <c r="G487" s="15" t="s">
        <v>1129</v>
      </c>
      <c r="H487" s="15" t="s">
        <v>2539</v>
      </c>
      <c r="I487" s="17" t="s">
        <v>1183</v>
      </c>
      <c r="J487" s="12" t="s">
        <v>906</v>
      </c>
      <c r="K487" s="28">
        <v>1</v>
      </c>
      <c r="L487" s="11">
        <v>83</v>
      </c>
      <c r="M487" s="52">
        <v>40014</v>
      </c>
      <c r="N487" s="11">
        <v>19</v>
      </c>
      <c r="O487" s="11">
        <v>19</v>
      </c>
      <c r="P487" s="11">
        <v>6.2105263157894699</v>
      </c>
      <c r="Q487" s="11">
        <v>6.2105263157894699</v>
      </c>
      <c r="R487" s="11">
        <v>27.071056596726301</v>
      </c>
      <c r="S487" s="11">
        <v>27.071056596726301</v>
      </c>
      <c r="T487" s="11">
        <v>62.105263157894697</v>
      </c>
      <c r="U487" s="11">
        <v>1.4247924524592801</v>
      </c>
      <c r="V487" s="11">
        <v>6.1094856023797197</v>
      </c>
      <c r="W487" s="11">
        <v>6.1094856023797197</v>
      </c>
      <c r="X487" s="11">
        <v>26.630630337789899</v>
      </c>
      <c r="Y487" s="11">
        <v>26.630630337789899</v>
      </c>
      <c r="Z487" s="11">
        <v>61.094856023797199</v>
      </c>
      <c r="AA487" s="11">
        <v>1</v>
      </c>
      <c r="AB487" s="11">
        <v>0</v>
      </c>
      <c r="AC487" s="11">
        <v>211.90000076592</v>
      </c>
      <c r="AD487" s="11"/>
      <c r="AE487" s="11"/>
      <c r="AF487" s="11">
        <v>2</v>
      </c>
      <c r="AG487" s="67">
        <v>19</v>
      </c>
      <c r="AH487" s="67">
        <v>19</v>
      </c>
      <c r="AI487" s="67">
        <v>5.4736842105263159</v>
      </c>
      <c r="AJ487" s="67">
        <v>5.4736842105263159</v>
      </c>
      <c r="AK487" s="67">
        <v>23.859236322538425</v>
      </c>
      <c r="AL487" s="67">
        <v>23.859236322538425</v>
      </c>
      <c r="AM487" s="67">
        <v>54.736842105263165</v>
      </c>
      <c r="AN487" s="67">
        <v>1.2557492801336012</v>
      </c>
      <c r="AO487" s="67">
        <v>4.563001401547452</v>
      </c>
      <c r="AP487" s="67">
        <v>4.563001401547452</v>
      </c>
      <c r="AQ487" s="67">
        <v>19.889661988579803</v>
      </c>
      <c r="AR487" s="67">
        <v>19.889661988579803</v>
      </c>
      <c r="AS487" s="67">
        <v>45.630014015474515</v>
      </c>
      <c r="AT487" s="67">
        <v>1</v>
      </c>
      <c r="AU487" s="67">
        <v>0</v>
      </c>
      <c r="AV487" s="67">
        <v>211.90000076591969</v>
      </c>
      <c r="AW487" s="67">
        <v>58.364325689208869</v>
      </c>
      <c r="AX487" s="67">
        <v>0</v>
      </c>
      <c r="AY487" s="67">
        <v>8</v>
      </c>
      <c r="AZ487" s="28" t="s">
        <v>2111</v>
      </c>
      <c r="BA487" s="28" t="s">
        <v>2110</v>
      </c>
      <c r="BB487" s="28" t="s">
        <v>2109</v>
      </c>
      <c r="BC487" s="28" t="s">
        <v>2110</v>
      </c>
      <c r="BD487" s="37">
        <v>686898</v>
      </c>
      <c r="BE487" s="36" t="s">
        <v>1394</v>
      </c>
      <c r="BF487" s="36" t="s">
        <v>1516</v>
      </c>
      <c r="BG487" s="36" t="s">
        <v>1517</v>
      </c>
      <c r="BH487" s="36" t="s">
        <v>1515</v>
      </c>
      <c r="BI487" s="36" t="s">
        <v>1498</v>
      </c>
      <c r="BJ487" s="36" t="s">
        <v>1499</v>
      </c>
      <c r="BK487" s="36" t="s">
        <v>1518</v>
      </c>
      <c r="BL487" s="36" t="s">
        <v>1519</v>
      </c>
      <c r="BM487" s="36" t="s">
        <v>1502</v>
      </c>
      <c r="BN487" s="36" t="s">
        <v>1503</v>
      </c>
      <c r="BO487" s="36" t="s">
        <v>1520</v>
      </c>
      <c r="BP487" s="36" t="s">
        <v>1521</v>
      </c>
      <c r="BQ487" s="36" t="s">
        <v>1522</v>
      </c>
      <c r="BR487" s="36" t="s">
        <v>1523</v>
      </c>
      <c r="BS487" s="36" t="s">
        <v>1524</v>
      </c>
      <c r="BT487" s="36" t="s">
        <v>1525</v>
      </c>
      <c r="BU487" s="36" t="s">
        <v>1526</v>
      </c>
      <c r="BV487" s="36" t="s">
        <v>1527</v>
      </c>
      <c r="BW487" s="36" t="s">
        <v>2022</v>
      </c>
      <c r="BX487" s="36" t="s">
        <v>1528</v>
      </c>
      <c r="BY487" s="36" t="s">
        <v>1529</v>
      </c>
      <c r="BZ487" s="36" t="s">
        <v>1530</v>
      </c>
    </row>
    <row r="488" spans="1:78" hidden="1" x14ac:dyDescent="0.3">
      <c r="A488" s="12" t="s">
        <v>907</v>
      </c>
      <c r="B488" s="11" t="s">
        <v>1429</v>
      </c>
      <c r="C488" s="20">
        <v>716</v>
      </c>
      <c r="D488" s="25">
        <v>10700</v>
      </c>
      <c r="E488" s="27">
        <v>43.118029999999997</v>
      </c>
      <c r="F488" s="27">
        <v>-72.772506000000007</v>
      </c>
      <c r="G488" s="15" t="s">
        <v>1303</v>
      </c>
      <c r="H488" s="15" t="s">
        <v>2086</v>
      </c>
      <c r="I488" s="17" t="s">
        <v>1250</v>
      </c>
      <c r="J488" s="12" t="s">
        <v>908</v>
      </c>
      <c r="K488" s="13">
        <v>58</v>
      </c>
      <c r="L488" s="11">
        <v>58</v>
      </c>
      <c r="M488" s="52">
        <v>40744</v>
      </c>
      <c r="N488" s="11">
        <v>19</v>
      </c>
      <c r="O488" s="11">
        <v>19</v>
      </c>
      <c r="P488" s="11">
        <v>4.6315789473684204</v>
      </c>
      <c r="Q488" s="11">
        <v>4.6315789473684204</v>
      </c>
      <c r="R488" s="11">
        <v>20.188584580609401</v>
      </c>
      <c r="S488" s="11">
        <v>20.188584580609401</v>
      </c>
      <c r="T488" s="11">
        <v>46.315789473684198</v>
      </c>
      <c r="U488" s="11">
        <v>1.06255708318997</v>
      </c>
      <c r="V488" s="11">
        <v>3.8101487333941</v>
      </c>
      <c r="W488" s="11">
        <v>3.8101487333941</v>
      </c>
      <c r="X488" s="11">
        <v>16.608053288724399</v>
      </c>
      <c r="Y488" s="11">
        <v>16.608053288724399</v>
      </c>
      <c r="Z488" s="11">
        <v>38.101487333941002</v>
      </c>
      <c r="AA488" s="11">
        <v>1</v>
      </c>
      <c r="AB488" s="11">
        <v>0</v>
      </c>
      <c r="AC488" s="11">
        <v>114.30000019073501</v>
      </c>
      <c r="AD488" s="11"/>
      <c r="AE488" s="11"/>
      <c r="AF488" s="11">
        <v>7</v>
      </c>
      <c r="AG488" s="67">
        <v>19</v>
      </c>
      <c r="AH488" s="67">
        <v>19</v>
      </c>
      <c r="AI488" s="67">
        <v>4.5789473684210522</v>
      </c>
      <c r="AJ488" s="67">
        <v>4.5789473684210522</v>
      </c>
      <c r="AK488" s="67">
        <v>19.959168846738873</v>
      </c>
      <c r="AL488" s="67">
        <v>19.959168846738873</v>
      </c>
      <c r="AM488" s="67">
        <v>45.789473684210527</v>
      </c>
      <c r="AN488" s="67">
        <v>1.0504825708809931</v>
      </c>
      <c r="AO488" s="67">
        <v>4.0306211723023573</v>
      </c>
      <c r="AP488" s="67">
        <v>4.0306211723023573</v>
      </c>
      <c r="AQ488" s="67">
        <v>17.56907036976142</v>
      </c>
      <c r="AR488" s="67">
        <v>17.56907036976142</v>
      </c>
      <c r="AS488" s="67">
        <v>40.306211723023573</v>
      </c>
      <c r="AT488" s="67">
        <v>1</v>
      </c>
      <c r="AU488" s="67">
        <v>0</v>
      </c>
      <c r="AV488" s="67">
        <v>114.30000019073486</v>
      </c>
      <c r="AW488" s="67">
        <v>52.783703670409849</v>
      </c>
      <c r="AX488" s="67">
        <v>0</v>
      </c>
      <c r="AY488" s="67">
        <v>12</v>
      </c>
      <c r="AZ488" s="13" t="s">
        <v>2109</v>
      </c>
      <c r="BA488" s="13" t="s">
        <v>2109</v>
      </c>
      <c r="BB488" s="13" t="s">
        <v>2109</v>
      </c>
      <c r="BC488" s="13" t="s">
        <v>2109</v>
      </c>
      <c r="BD488" s="37">
        <v>688827</v>
      </c>
      <c r="BE488" s="36" t="s">
        <v>1429</v>
      </c>
      <c r="BF488" s="36" t="s">
        <v>1872</v>
      </c>
      <c r="BG488" s="36" t="s">
        <v>1873</v>
      </c>
      <c r="BH488" s="36" t="s">
        <v>1755</v>
      </c>
      <c r="BI488" s="36" t="s">
        <v>1534</v>
      </c>
      <c r="BJ488" s="36" t="s">
        <v>1535</v>
      </c>
      <c r="BK488" s="36" t="s">
        <v>1536</v>
      </c>
      <c r="BL488" s="36" t="s">
        <v>1537</v>
      </c>
      <c r="BM488" s="36" t="s">
        <v>1538</v>
      </c>
      <c r="BN488" s="36" t="s">
        <v>1539</v>
      </c>
      <c r="BO488" s="36" t="s">
        <v>1540</v>
      </c>
      <c r="BP488" s="36" t="s">
        <v>1541</v>
      </c>
      <c r="BQ488" s="36" t="s">
        <v>1542</v>
      </c>
      <c r="BR488" s="36" t="s">
        <v>1726</v>
      </c>
      <c r="BS488" s="36" t="s">
        <v>1727</v>
      </c>
      <c r="BT488" s="36" t="s">
        <v>1758</v>
      </c>
      <c r="BU488" s="36" t="s">
        <v>1759</v>
      </c>
      <c r="BV488" s="36" t="s">
        <v>1874</v>
      </c>
      <c r="BW488" s="36" t="s">
        <v>2067</v>
      </c>
      <c r="BX488" s="36" t="s">
        <v>1875</v>
      </c>
      <c r="BY488" s="36" t="s">
        <v>1876</v>
      </c>
      <c r="BZ488" s="36" t="s">
        <v>1877</v>
      </c>
    </row>
    <row r="489" spans="1:78" ht="28.8" hidden="1" x14ac:dyDescent="0.3">
      <c r="A489" s="12" t="s">
        <v>909</v>
      </c>
      <c r="B489" s="11" t="s">
        <v>1436</v>
      </c>
      <c r="C489" s="20">
        <v>717</v>
      </c>
      <c r="D489" s="20">
        <v>3492</v>
      </c>
      <c r="E489" s="27">
        <v>42.916933</v>
      </c>
      <c r="F489" s="27">
        <v>-72.591486000000003</v>
      </c>
      <c r="G489" s="15" t="s">
        <v>1303</v>
      </c>
      <c r="H489" s="15" t="s">
        <v>2091</v>
      </c>
      <c r="I489" s="17" t="s">
        <v>1251</v>
      </c>
      <c r="J489" s="12" t="s">
        <v>910</v>
      </c>
      <c r="K489" s="13">
        <v>58</v>
      </c>
      <c r="L489" s="11">
        <v>58</v>
      </c>
      <c r="M489" s="52">
        <v>39981</v>
      </c>
      <c r="N489" s="11">
        <v>17</v>
      </c>
      <c r="O489" s="11">
        <v>17</v>
      </c>
      <c r="P489" s="11">
        <v>4.3529411764705896</v>
      </c>
      <c r="Q489" s="11">
        <v>4.3529411764705896</v>
      </c>
      <c r="R489" s="11">
        <v>17.9476362526886</v>
      </c>
      <c r="S489" s="11">
        <v>17.9476362526886</v>
      </c>
      <c r="T489" s="11">
        <v>43.529411764705898</v>
      </c>
      <c r="U489" s="11">
        <v>1.0557433089816799</v>
      </c>
      <c r="V489" s="11">
        <v>5.1538461605704198</v>
      </c>
      <c r="W489" s="11">
        <v>5.1538461605704198</v>
      </c>
      <c r="X489" s="11">
        <v>21.2498520982159</v>
      </c>
      <c r="Y489" s="11">
        <v>21.2498520982159</v>
      </c>
      <c r="Z489" s="11">
        <v>51.5384616057042</v>
      </c>
      <c r="AA489" s="11">
        <v>1</v>
      </c>
      <c r="AB489" s="11">
        <v>0</v>
      </c>
      <c r="AC489" s="11">
        <v>128.700001813471</v>
      </c>
      <c r="AD489" s="11"/>
      <c r="AE489" s="11"/>
      <c r="AF489" s="11">
        <v>8</v>
      </c>
      <c r="AG489" s="67">
        <v>17</v>
      </c>
      <c r="AH489" s="67">
        <v>17</v>
      </c>
      <c r="AI489" s="67">
        <v>4.7058823529411766</v>
      </c>
      <c r="AJ489" s="67">
        <v>4.7058823529411766</v>
      </c>
      <c r="AK489" s="67">
        <v>19.402850002906639</v>
      </c>
      <c r="AL489" s="67">
        <v>19.402850002906639</v>
      </c>
      <c r="AM489" s="67">
        <v>47.058823529411761</v>
      </c>
      <c r="AN489" s="67">
        <v>1.1413441178180375</v>
      </c>
      <c r="AO489" s="67">
        <v>5.6433566572509042</v>
      </c>
      <c r="AP489" s="67">
        <v>5.6433566572509042</v>
      </c>
      <c r="AQ489" s="67">
        <v>23.26815558087808</v>
      </c>
      <c r="AR489" s="67">
        <v>23.26815558087808</v>
      </c>
      <c r="AS489" s="67">
        <v>56.433566572509044</v>
      </c>
      <c r="AT489" s="67">
        <v>1</v>
      </c>
      <c r="AU489" s="67">
        <v>0</v>
      </c>
      <c r="AV489" s="67">
        <v>128.70000181347132</v>
      </c>
      <c r="AW489" s="67">
        <v>53.594273304033678</v>
      </c>
      <c r="AX489" s="67">
        <v>0</v>
      </c>
      <c r="AY489" s="67">
        <v>10</v>
      </c>
      <c r="AZ489" s="13" t="s">
        <v>2109</v>
      </c>
      <c r="BA489" s="13" t="s">
        <v>2110</v>
      </c>
      <c r="BB489" s="13" t="s">
        <v>2109</v>
      </c>
      <c r="BC489" s="13" t="s">
        <v>2109</v>
      </c>
      <c r="BD489" s="37">
        <v>686132</v>
      </c>
      <c r="BE489" s="36" t="s">
        <v>1436</v>
      </c>
      <c r="BF489" s="36" t="s">
        <v>1724</v>
      </c>
      <c r="BG489" s="36" t="s">
        <v>1725</v>
      </c>
      <c r="BH489" s="36" t="s">
        <v>1723</v>
      </c>
      <c r="BI489" s="36" t="s">
        <v>1534</v>
      </c>
      <c r="BJ489" s="36" t="s">
        <v>1535</v>
      </c>
      <c r="BK489" s="36" t="s">
        <v>1536</v>
      </c>
      <c r="BL489" s="36" t="s">
        <v>1537</v>
      </c>
      <c r="BM489" s="36" t="s">
        <v>1538</v>
      </c>
      <c r="BN489" s="36" t="s">
        <v>1539</v>
      </c>
      <c r="BO489" s="36" t="s">
        <v>1540</v>
      </c>
      <c r="BP489" s="36" t="s">
        <v>1541</v>
      </c>
      <c r="BQ489" s="36" t="s">
        <v>1542</v>
      </c>
      <c r="BR489" s="36" t="s">
        <v>1726</v>
      </c>
      <c r="BS489" s="36" t="s">
        <v>1727</v>
      </c>
      <c r="BT489" s="36" t="s">
        <v>1728</v>
      </c>
      <c r="BU489" s="36" t="s">
        <v>1729</v>
      </c>
      <c r="BV489" s="36" t="s">
        <v>1730</v>
      </c>
      <c r="BW489" s="36" t="s">
        <v>2039</v>
      </c>
      <c r="BX489" s="36" t="s">
        <v>1731</v>
      </c>
      <c r="BY489" s="36" t="s">
        <v>1732</v>
      </c>
      <c r="BZ489" s="36" t="s">
        <v>1733</v>
      </c>
    </row>
    <row r="490" spans="1:78" hidden="1" x14ac:dyDescent="0.3">
      <c r="A490" s="3" t="str">
        <f>"VT"&amp;C490</f>
        <v>VT718</v>
      </c>
      <c r="B490" s="11" t="s">
        <v>1436</v>
      </c>
      <c r="C490" s="20">
        <v>718</v>
      </c>
      <c r="D490" s="19">
        <v>3492</v>
      </c>
      <c r="E490" s="27">
        <v>42.917960000000001</v>
      </c>
      <c r="F490" s="27">
        <v>-72.591622999999998</v>
      </c>
      <c r="G490" s="15" t="s">
        <v>1303</v>
      </c>
      <c r="H490" s="15" t="s">
        <v>1200</v>
      </c>
      <c r="I490" s="17" t="s">
        <v>1252</v>
      </c>
      <c r="J490" s="12" t="s">
        <v>911</v>
      </c>
      <c r="K490" s="13">
        <v>58</v>
      </c>
      <c r="L490" s="11">
        <v>58</v>
      </c>
      <c r="M490" s="52">
        <v>39981</v>
      </c>
      <c r="N490" s="11">
        <v>15</v>
      </c>
      <c r="O490" s="11">
        <v>15</v>
      </c>
      <c r="P490" s="11">
        <v>4.4666666666666703</v>
      </c>
      <c r="Q490" s="11">
        <v>4.4666666666666703</v>
      </c>
      <c r="R490" s="11">
        <v>17.2993256130598</v>
      </c>
      <c r="S490" s="11">
        <v>17.2993256130598</v>
      </c>
      <c r="T490" s="11">
        <v>44.6666666666667</v>
      </c>
      <c r="U490" s="11">
        <v>1.1532883742039901</v>
      </c>
      <c r="V490" s="11">
        <v>4.6294046170392296</v>
      </c>
      <c r="W490" s="11">
        <v>4.6294046170392296</v>
      </c>
      <c r="X490" s="11">
        <v>17.9296069846487</v>
      </c>
      <c r="Y490" s="11">
        <v>17.9296069846487</v>
      </c>
      <c r="Z490" s="11">
        <v>46.294046170392299</v>
      </c>
      <c r="AA490" s="11">
        <v>1</v>
      </c>
      <c r="AB490" s="11">
        <v>0</v>
      </c>
      <c r="AC490" s="11">
        <v>164.59999990463299</v>
      </c>
      <c r="AD490" s="11"/>
      <c r="AE490" s="11"/>
      <c r="AF490" s="11">
        <v>7</v>
      </c>
      <c r="AG490" s="67">
        <v>15</v>
      </c>
      <c r="AH490" s="67">
        <v>15</v>
      </c>
      <c r="AI490" s="67">
        <v>4.7333333333333334</v>
      </c>
      <c r="AJ490" s="67">
        <v>4.7333333333333334</v>
      </c>
      <c r="AK490" s="67">
        <v>18.332121172048442</v>
      </c>
      <c r="AL490" s="67">
        <v>18.332121172048442</v>
      </c>
      <c r="AM490" s="67">
        <v>47.333333333333336</v>
      </c>
      <c r="AN490" s="67">
        <v>1.2221414114698961</v>
      </c>
      <c r="AO490" s="67">
        <v>5.2430133629789699</v>
      </c>
      <c r="AP490" s="67">
        <v>5.2430133629789699</v>
      </c>
      <c r="AQ490" s="67">
        <v>20.306103438760495</v>
      </c>
      <c r="AR490" s="67">
        <v>20.306103438760495</v>
      </c>
      <c r="AS490" s="67">
        <v>52.430133629789701</v>
      </c>
      <c r="AT490" s="67">
        <v>1</v>
      </c>
      <c r="AU490" s="67">
        <v>0</v>
      </c>
      <c r="AV490" s="67">
        <v>164.59999990463257</v>
      </c>
      <c r="AW490" s="67">
        <v>53.99851593368755</v>
      </c>
      <c r="AX490" s="67">
        <v>0</v>
      </c>
      <c r="AY490" s="67">
        <v>8</v>
      </c>
      <c r="AZ490" s="13" t="s">
        <v>2109</v>
      </c>
      <c r="BA490" s="13" t="s">
        <v>2110</v>
      </c>
      <c r="BB490" s="13" t="s">
        <v>2109</v>
      </c>
      <c r="BC490" s="13" t="s">
        <v>2109</v>
      </c>
      <c r="BD490" s="37">
        <v>686132</v>
      </c>
      <c r="BE490" s="36" t="s">
        <v>1436</v>
      </c>
      <c r="BF490" s="36" t="s">
        <v>1724</v>
      </c>
      <c r="BG490" s="36" t="s">
        <v>1725</v>
      </c>
      <c r="BH490" s="36" t="s">
        <v>1723</v>
      </c>
      <c r="BI490" s="36" t="s">
        <v>1534</v>
      </c>
      <c r="BJ490" s="36" t="s">
        <v>1535</v>
      </c>
      <c r="BK490" s="36" t="s">
        <v>1536</v>
      </c>
      <c r="BL490" s="36" t="s">
        <v>1537</v>
      </c>
      <c r="BM490" s="36" t="s">
        <v>1538</v>
      </c>
      <c r="BN490" s="36" t="s">
        <v>1539</v>
      </c>
      <c r="BO490" s="36" t="s">
        <v>1540</v>
      </c>
      <c r="BP490" s="36" t="s">
        <v>1541</v>
      </c>
      <c r="BQ490" s="36" t="s">
        <v>1542</v>
      </c>
      <c r="BR490" s="36" t="s">
        <v>1726</v>
      </c>
      <c r="BS490" s="36" t="s">
        <v>1727</v>
      </c>
      <c r="BT490" s="36" t="s">
        <v>1728</v>
      </c>
      <c r="BU490" s="36" t="s">
        <v>1729</v>
      </c>
      <c r="BV490" s="36" t="s">
        <v>1730</v>
      </c>
      <c r="BW490" s="36" t="s">
        <v>2039</v>
      </c>
      <c r="BX490" s="36" t="s">
        <v>1731</v>
      </c>
      <c r="BY490" s="36" t="s">
        <v>1732</v>
      </c>
      <c r="BZ490" s="36" t="s">
        <v>1733</v>
      </c>
    </row>
    <row r="491" spans="1:78" ht="28.8" hidden="1" x14ac:dyDescent="0.3">
      <c r="A491" s="12" t="s">
        <v>912</v>
      </c>
      <c r="B491" s="11" t="s">
        <v>1407</v>
      </c>
      <c r="C491" s="20">
        <v>719</v>
      </c>
      <c r="D491" s="20">
        <v>11280</v>
      </c>
      <c r="E491" s="27">
        <v>43.659426000000003</v>
      </c>
      <c r="F491" s="27">
        <v>-73.280933000000005</v>
      </c>
      <c r="G491" s="15" t="s">
        <v>1303</v>
      </c>
      <c r="H491" s="15" t="s">
        <v>2086</v>
      </c>
      <c r="I491" s="17" t="s">
        <v>1253</v>
      </c>
      <c r="J491" s="12" t="s">
        <v>913</v>
      </c>
      <c r="K491" s="13">
        <v>58</v>
      </c>
      <c r="L491" s="11">
        <v>58</v>
      </c>
      <c r="M491" s="52">
        <v>41096</v>
      </c>
      <c r="N491" s="11">
        <v>20</v>
      </c>
      <c r="O491" s="11">
        <v>20</v>
      </c>
      <c r="P491" s="11">
        <v>5</v>
      </c>
      <c r="Q491" s="11">
        <v>5</v>
      </c>
      <c r="R491" s="11">
        <v>22.360679774997902</v>
      </c>
      <c r="S491" s="11">
        <v>22.360679774997902</v>
      </c>
      <c r="T491" s="11">
        <v>50</v>
      </c>
      <c r="U491" s="11">
        <v>1.11803398874989</v>
      </c>
      <c r="V491" s="11">
        <v>5.1782637433451999</v>
      </c>
      <c r="W491" s="11">
        <v>5.1782637433451999</v>
      </c>
      <c r="X491" s="11">
        <v>23.1578994710848</v>
      </c>
      <c r="Y491" s="11">
        <v>23.1578994710848</v>
      </c>
      <c r="Z491" s="11">
        <v>51.782637433452003</v>
      </c>
      <c r="AA491" s="11">
        <v>1</v>
      </c>
      <c r="AB491" s="11">
        <v>0</v>
      </c>
      <c r="AC491" s="11">
        <v>150.899999931455</v>
      </c>
      <c r="AD491" s="11"/>
      <c r="AE491" s="11"/>
      <c r="AF491" s="11">
        <v>6</v>
      </c>
      <c r="AG491" s="67">
        <v>20</v>
      </c>
      <c r="AH491" s="67">
        <v>20</v>
      </c>
      <c r="AI491" s="67">
        <v>4.95</v>
      </c>
      <c r="AJ491" s="67">
        <v>4.95</v>
      </c>
      <c r="AK491" s="67">
        <v>22.137072977247922</v>
      </c>
      <c r="AL491" s="67">
        <v>22.137072977247922</v>
      </c>
      <c r="AM491" s="67">
        <v>49.5</v>
      </c>
      <c r="AN491" s="67">
        <v>1.1068536488623959</v>
      </c>
      <c r="AO491" s="67">
        <v>4.7455268331824412</v>
      </c>
      <c r="AP491" s="67">
        <v>4.7455268331824412</v>
      </c>
      <c r="AQ491" s="67">
        <v>21.222641176090487</v>
      </c>
      <c r="AR491" s="67">
        <v>21.222641176090487</v>
      </c>
      <c r="AS491" s="67">
        <v>47.455268331824414</v>
      </c>
      <c r="AT491" s="67">
        <v>1</v>
      </c>
      <c r="AU491" s="67">
        <v>0</v>
      </c>
      <c r="AV491" s="67">
        <v>150.89999993145466</v>
      </c>
      <c r="AW491" s="67">
        <v>56.379007091033117</v>
      </c>
      <c r="AX491" s="67">
        <v>0</v>
      </c>
      <c r="AY491" s="67">
        <v>9</v>
      </c>
      <c r="AZ491" s="13" t="s">
        <v>2109</v>
      </c>
      <c r="BA491" s="13" t="s">
        <v>2110</v>
      </c>
      <c r="BB491" s="13" t="s">
        <v>2109</v>
      </c>
      <c r="BC491" s="13" t="s">
        <v>2109</v>
      </c>
      <c r="BD491" s="37">
        <v>686982</v>
      </c>
      <c r="BE491" s="36" t="s">
        <v>1407</v>
      </c>
      <c r="BF491" s="36" t="s">
        <v>1756</v>
      </c>
      <c r="BG491" s="36" t="s">
        <v>1757</v>
      </c>
      <c r="BH491" s="36" t="s">
        <v>1755</v>
      </c>
      <c r="BI491" s="36" t="s">
        <v>1534</v>
      </c>
      <c r="BJ491" s="36" t="s">
        <v>1535</v>
      </c>
      <c r="BK491" s="36" t="s">
        <v>1536</v>
      </c>
      <c r="BL491" s="36" t="s">
        <v>1537</v>
      </c>
      <c r="BM491" s="36" t="s">
        <v>1538</v>
      </c>
      <c r="BN491" s="36" t="s">
        <v>1539</v>
      </c>
      <c r="BO491" s="36" t="s">
        <v>1540</v>
      </c>
      <c r="BP491" s="36" t="s">
        <v>1541</v>
      </c>
      <c r="BQ491" s="36" t="s">
        <v>1542</v>
      </c>
      <c r="BR491" s="36" t="s">
        <v>1726</v>
      </c>
      <c r="BS491" s="36" t="s">
        <v>1727</v>
      </c>
      <c r="BT491" s="36" t="s">
        <v>1758</v>
      </c>
      <c r="BU491" s="36" t="s">
        <v>1759</v>
      </c>
      <c r="BV491" s="36" t="s">
        <v>1760</v>
      </c>
      <c r="BW491" s="36" t="s">
        <v>2041</v>
      </c>
      <c r="BX491" s="36" t="s">
        <v>1761</v>
      </c>
      <c r="BY491" s="36" t="s">
        <v>1762</v>
      </c>
      <c r="BZ491" s="36" t="s">
        <v>1763</v>
      </c>
    </row>
    <row r="492" spans="1:78" ht="28.8" hidden="1" x14ac:dyDescent="0.3">
      <c r="A492" s="12" t="s">
        <v>914</v>
      </c>
      <c r="B492" s="11" t="s">
        <v>1382</v>
      </c>
      <c r="C492" s="20">
        <v>720</v>
      </c>
      <c r="D492" s="25">
        <v>1823</v>
      </c>
      <c r="E492" s="27">
        <v>43.418745999999999</v>
      </c>
      <c r="F492" s="27">
        <v>-73.169556</v>
      </c>
      <c r="G492" s="15" t="s">
        <v>1303</v>
      </c>
      <c r="H492" s="15" t="s">
        <v>2086</v>
      </c>
      <c r="I492" s="17" t="s">
        <v>1229</v>
      </c>
      <c r="J492" s="12" t="s">
        <v>915</v>
      </c>
      <c r="K492" s="13">
        <v>58</v>
      </c>
      <c r="L492" s="11">
        <v>58</v>
      </c>
      <c r="M492" s="52">
        <v>41110</v>
      </c>
      <c r="N492" s="11">
        <v>21</v>
      </c>
      <c r="O492" s="11">
        <v>21</v>
      </c>
      <c r="P492" s="11">
        <v>5.0952380952380896</v>
      </c>
      <c r="Q492" s="11">
        <v>5.0952380952380896</v>
      </c>
      <c r="R492" s="11">
        <v>23.349314255251201</v>
      </c>
      <c r="S492" s="11">
        <v>23.349314255251201</v>
      </c>
      <c r="T492" s="11">
        <v>50.952380952380899</v>
      </c>
      <c r="U492" s="11">
        <v>1.1118721073929101</v>
      </c>
      <c r="V492" s="11">
        <v>4.8583333276664904</v>
      </c>
      <c r="W492" s="11">
        <v>4.8583333276664904</v>
      </c>
      <c r="X492" s="11">
        <v>22.263680225358399</v>
      </c>
      <c r="Y492" s="11">
        <v>22.263680225358399</v>
      </c>
      <c r="Z492" s="11">
        <v>48.583333276664902</v>
      </c>
      <c r="AA492" s="11">
        <v>1</v>
      </c>
      <c r="AB492" s="11">
        <v>0</v>
      </c>
      <c r="AC492" s="11">
        <v>192.00000038742999</v>
      </c>
      <c r="AD492" s="11"/>
      <c r="AE492" s="11"/>
      <c r="AF492" s="11">
        <v>5</v>
      </c>
      <c r="AG492" s="67">
        <v>21</v>
      </c>
      <c r="AH492" s="67">
        <v>21</v>
      </c>
      <c r="AI492" s="67">
        <v>5.1428571428571432</v>
      </c>
      <c r="AJ492" s="67">
        <v>5.1428571428571432</v>
      </c>
      <c r="AK492" s="67">
        <v>23.567532145487178</v>
      </c>
      <c r="AL492" s="67">
        <v>23.567532145487178</v>
      </c>
      <c r="AM492" s="67">
        <v>51.428571428571438</v>
      </c>
      <c r="AN492" s="67">
        <v>1.1222634354993895</v>
      </c>
      <c r="AO492" s="67">
        <v>4.712499998585554</v>
      </c>
      <c r="AP492" s="67">
        <v>4.712499998585554</v>
      </c>
      <c r="AQ492" s="67">
        <v>21.595387955997591</v>
      </c>
      <c r="AR492" s="67">
        <v>21.595387955997591</v>
      </c>
      <c r="AS492" s="67">
        <v>47.124999985855546</v>
      </c>
      <c r="AT492" s="67">
        <v>1</v>
      </c>
      <c r="AU492" s="67">
        <v>0</v>
      </c>
      <c r="AV492" s="67">
        <v>192.00000038743019</v>
      </c>
      <c r="AW492" s="67">
        <v>58.133911647304245</v>
      </c>
      <c r="AX492" s="67">
        <v>0</v>
      </c>
      <c r="AY492" s="67">
        <v>8</v>
      </c>
      <c r="AZ492" s="13" t="s">
        <v>2110</v>
      </c>
      <c r="BA492" s="13" t="s">
        <v>2109</v>
      </c>
      <c r="BB492" s="13" t="s">
        <v>2109</v>
      </c>
      <c r="BC492" s="13" t="s">
        <v>2109</v>
      </c>
      <c r="BD492" s="37">
        <v>687197</v>
      </c>
      <c r="BE492" s="36" t="s">
        <v>1382</v>
      </c>
      <c r="BF492" s="36" t="s">
        <v>1879</v>
      </c>
      <c r="BG492" s="36" t="s">
        <v>1880</v>
      </c>
      <c r="BH492" s="36" t="s">
        <v>1878</v>
      </c>
      <c r="BI492" s="36" t="s">
        <v>1534</v>
      </c>
      <c r="BJ492" s="36" t="s">
        <v>1535</v>
      </c>
      <c r="BK492" s="36" t="s">
        <v>1536</v>
      </c>
      <c r="BL492" s="36" t="s">
        <v>1537</v>
      </c>
      <c r="BM492" s="36" t="s">
        <v>1538</v>
      </c>
      <c r="BN492" s="36" t="s">
        <v>1539</v>
      </c>
      <c r="BO492" s="36" t="s">
        <v>1540</v>
      </c>
      <c r="BP492" s="36" t="s">
        <v>1541</v>
      </c>
      <c r="BQ492" s="36" t="s">
        <v>1542</v>
      </c>
      <c r="BR492" s="36" t="s">
        <v>1726</v>
      </c>
      <c r="BS492" s="36" t="s">
        <v>1727</v>
      </c>
      <c r="BT492" s="36" t="s">
        <v>1881</v>
      </c>
      <c r="BU492" s="36" t="s">
        <v>1882</v>
      </c>
      <c r="BV492" s="36" t="s">
        <v>1883</v>
      </c>
      <c r="BW492" s="36" t="s">
        <v>2052</v>
      </c>
      <c r="BX492" s="36" t="s">
        <v>1884</v>
      </c>
      <c r="BY492" s="36" t="s">
        <v>1885</v>
      </c>
      <c r="BZ492" s="36" t="s">
        <v>1886</v>
      </c>
    </row>
    <row r="493" spans="1:78" ht="28.8" hidden="1" x14ac:dyDescent="0.3">
      <c r="A493" s="12" t="s">
        <v>916</v>
      </c>
      <c r="B493" s="11" t="s">
        <v>1436</v>
      </c>
      <c r="C493" s="20">
        <v>721</v>
      </c>
      <c r="D493" s="20">
        <v>5622</v>
      </c>
      <c r="E493" s="27">
        <v>43.925198999999999</v>
      </c>
      <c r="F493" s="27">
        <v>-73.069502</v>
      </c>
      <c r="G493" s="15" t="s">
        <v>1303</v>
      </c>
      <c r="H493" s="15" t="s">
        <v>2091</v>
      </c>
      <c r="I493" s="17" t="s">
        <v>1251</v>
      </c>
      <c r="J493" s="12" t="s">
        <v>917</v>
      </c>
      <c r="K493" s="13">
        <v>58</v>
      </c>
      <c r="L493" s="11">
        <v>58</v>
      </c>
      <c r="M493" s="52">
        <v>41095</v>
      </c>
      <c r="N493" s="11">
        <v>26</v>
      </c>
      <c r="O493" s="11">
        <v>26</v>
      </c>
      <c r="P493" s="11">
        <v>4.4230769230769198</v>
      </c>
      <c r="Q493" s="11">
        <v>4.4230769230769198</v>
      </c>
      <c r="R493" s="11">
        <v>22.5533555408912</v>
      </c>
      <c r="S493" s="11">
        <v>22.5533555408912</v>
      </c>
      <c r="T493" s="11">
        <v>44.230769230769198</v>
      </c>
      <c r="U493" s="11">
        <v>0.86743675157273703</v>
      </c>
      <c r="V493" s="11">
        <v>5.3970965008142402</v>
      </c>
      <c r="W493" s="11">
        <v>5.3970965008142402</v>
      </c>
      <c r="X493" s="11">
        <v>27.5199003743951</v>
      </c>
      <c r="Y493" s="11">
        <v>27.5199003743951</v>
      </c>
      <c r="Z493" s="11">
        <v>53.9709650081424</v>
      </c>
      <c r="AA493" s="11">
        <v>1</v>
      </c>
      <c r="AB493" s="11">
        <v>0</v>
      </c>
      <c r="AC493" s="11">
        <v>117.10000105202199</v>
      </c>
      <c r="AD493" s="11"/>
      <c r="AE493" s="11"/>
      <c r="AF493" s="11">
        <v>13</v>
      </c>
      <c r="AG493" s="67">
        <v>26</v>
      </c>
      <c r="AH493" s="67">
        <v>26</v>
      </c>
      <c r="AI493" s="67">
        <v>4.3461538461538458</v>
      </c>
      <c r="AJ493" s="67">
        <v>4.3461538461538458</v>
      </c>
      <c r="AK493" s="67">
        <v>22.161123270614791</v>
      </c>
      <c r="AL493" s="67">
        <v>22.161123270614791</v>
      </c>
      <c r="AM493" s="67">
        <v>43.46153846153846</v>
      </c>
      <c r="AN493" s="67">
        <v>0.85235089502364603</v>
      </c>
      <c r="AO493" s="67">
        <v>4.9624252900433854</v>
      </c>
      <c r="AP493" s="67">
        <v>4.9624252900433854</v>
      </c>
      <c r="AQ493" s="67">
        <v>25.303503388677555</v>
      </c>
      <c r="AR493" s="67">
        <v>25.303503388677555</v>
      </c>
      <c r="AS493" s="67">
        <v>49.624252900433852</v>
      </c>
      <c r="AT493" s="67">
        <v>1</v>
      </c>
      <c r="AU493" s="67">
        <v>0</v>
      </c>
      <c r="AV493" s="67">
        <v>117.10000105202198</v>
      </c>
      <c r="AW493" s="67">
        <v>52.648004163202835</v>
      </c>
      <c r="AX493" s="67">
        <v>0</v>
      </c>
      <c r="AY493" s="67">
        <v>15</v>
      </c>
      <c r="AZ493" s="13" t="s">
        <v>2111</v>
      </c>
      <c r="BA493" s="13" t="s">
        <v>2109</v>
      </c>
      <c r="BB493" s="13" t="s">
        <v>2109</v>
      </c>
      <c r="BC493" s="13" t="s">
        <v>2110</v>
      </c>
      <c r="BD493" s="37">
        <v>686132</v>
      </c>
      <c r="BE493" s="36" t="s">
        <v>1436</v>
      </c>
      <c r="BF493" s="36" t="s">
        <v>1724</v>
      </c>
      <c r="BG493" s="36" t="s">
        <v>1725</v>
      </c>
      <c r="BH493" s="36" t="s">
        <v>1723</v>
      </c>
      <c r="BI493" s="36" t="s">
        <v>1534</v>
      </c>
      <c r="BJ493" s="36" t="s">
        <v>1535</v>
      </c>
      <c r="BK493" s="36" t="s">
        <v>1536</v>
      </c>
      <c r="BL493" s="36" t="s">
        <v>1537</v>
      </c>
      <c r="BM493" s="36" t="s">
        <v>1538</v>
      </c>
      <c r="BN493" s="36" t="s">
        <v>1539</v>
      </c>
      <c r="BO493" s="36" t="s">
        <v>1540</v>
      </c>
      <c r="BP493" s="36" t="s">
        <v>1541</v>
      </c>
      <c r="BQ493" s="36" t="s">
        <v>1542</v>
      </c>
      <c r="BR493" s="36" t="s">
        <v>1726</v>
      </c>
      <c r="BS493" s="36" t="s">
        <v>1727</v>
      </c>
      <c r="BT493" s="36" t="s">
        <v>1728</v>
      </c>
      <c r="BU493" s="36" t="s">
        <v>1729</v>
      </c>
      <c r="BV493" s="36" t="s">
        <v>1730</v>
      </c>
      <c r="BW493" s="36" t="s">
        <v>2039</v>
      </c>
      <c r="BX493" s="36" t="s">
        <v>1731</v>
      </c>
      <c r="BY493" s="36" t="s">
        <v>1732</v>
      </c>
      <c r="BZ493" s="36" t="s">
        <v>1733</v>
      </c>
    </row>
    <row r="494" spans="1:78" ht="28.8" hidden="1" x14ac:dyDescent="0.3">
      <c r="A494" s="12" t="s">
        <v>918</v>
      </c>
      <c r="B494" s="11" t="s">
        <v>1429</v>
      </c>
      <c r="C494" s="20">
        <v>722</v>
      </c>
      <c r="D494" s="20">
        <v>6715</v>
      </c>
      <c r="E494" s="27">
        <v>43.134498999999998</v>
      </c>
      <c r="F494" s="27">
        <v>-72.464742999999999</v>
      </c>
      <c r="G494" s="15" t="s">
        <v>1303</v>
      </c>
      <c r="H494" s="15" t="s">
        <v>2086</v>
      </c>
      <c r="I494" s="17" t="s">
        <v>1254</v>
      </c>
      <c r="J494" s="12" t="s">
        <v>919</v>
      </c>
      <c r="K494" s="13">
        <v>58</v>
      </c>
      <c r="L494" s="11">
        <v>58</v>
      </c>
      <c r="M494" s="52">
        <v>40326</v>
      </c>
      <c r="N494" s="11">
        <v>37</v>
      </c>
      <c r="O494" s="11">
        <v>37</v>
      </c>
      <c r="P494" s="11">
        <v>4.5675675675675702</v>
      </c>
      <c r="Q494" s="11">
        <v>4.5675675675675702</v>
      </c>
      <c r="R494" s="11">
        <v>27.7834288546054</v>
      </c>
      <c r="S494" s="11">
        <v>27.7834288546054</v>
      </c>
      <c r="T494" s="11">
        <v>45.675675675675699</v>
      </c>
      <c r="U494" s="11">
        <v>0.75090348255690198</v>
      </c>
      <c r="V494" s="11">
        <v>4.2352279092745198</v>
      </c>
      <c r="W494" s="11">
        <v>4.2352279092745198</v>
      </c>
      <c r="X494" s="11">
        <v>25.761885633808301</v>
      </c>
      <c r="Y494" s="11">
        <v>25.761885633808301</v>
      </c>
      <c r="Z494" s="11">
        <v>42.352279092745199</v>
      </c>
      <c r="AA494" s="11">
        <v>1</v>
      </c>
      <c r="AB494" s="11">
        <v>0</v>
      </c>
      <c r="AC494" s="11">
        <v>177.69999694824199</v>
      </c>
      <c r="AD494" s="11"/>
      <c r="AE494" s="11"/>
      <c r="AF494" s="11">
        <v>15</v>
      </c>
      <c r="AG494" s="67">
        <v>37</v>
      </c>
      <c r="AH494" s="67">
        <v>37</v>
      </c>
      <c r="AI494" s="67">
        <v>4.5945945945945947</v>
      </c>
      <c r="AJ494" s="67">
        <v>4.5945945945945947</v>
      </c>
      <c r="AK494" s="67">
        <v>27.947827841910737</v>
      </c>
      <c r="AL494" s="67">
        <v>27.947827841910737</v>
      </c>
      <c r="AM494" s="67">
        <v>45.945945945945951</v>
      </c>
      <c r="AN494" s="67">
        <v>0.75534669843002</v>
      </c>
      <c r="AO494" s="67">
        <v>4.2341024152422335</v>
      </c>
      <c r="AP494" s="67">
        <v>4.2341024152422335</v>
      </c>
      <c r="AQ494" s="67">
        <v>25.755039520880651</v>
      </c>
      <c r="AR494" s="67">
        <v>25.755039520880651</v>
      </c>
      <c r="AS494" s="67">
        <v>42.341024152422335</v>
      </c>
      <c r="AT494" s="67">
        <v>1</v>
      </c>
      <c r="AU494" s="67">
        <v>0</v>
      </c>
      <c r="AV494" s="67">
        <v>177.69999694824219</v>
      </c>
      <c r="AW494" s="67">
        <v>54.718860854589835</v>
      </c>
      <c r="AX494" s="67">
        <v>0</v>
      </c>
      <c r="AY494" s="67">
        <v>19</v>
      </c>
      <c r="AZ494" s="13" t="s">
        <v>2109</v>
      </c>
      <c r="BA494" s="13" t="s">
        <v>2110</v>
      </c>
      <c r="BB494" s="13" t="s">
        <v>2110</v>
      </c>
      <c r="BC494" s="13" t="s">
        <v>2109</v>
      </c>
      <c r="BD494" s="37">
        <v>688827</v>
      </c>
      <c r="BE494" s="36" t="s">
        <v>1429</v>
      </c>
      <c r="BF494" s="36" t="s">
        <v>1872</v>
      </c>
      <c r="BG494" s="36" t="s">
        <v>1873</v>
      </c>
      <c r="BH494" s="36" t="s">
        <v>1755</v>
      </c>
      <c r="BI494" s="36" t="s">
        <v>1534</v>
      </c>
      <c r="BJ494" s="36" t="s">
        <v>1535</v>
      </c>
      <c r="BK494" s="36" t="s">
        <v>1536</v>
      </c>
      <c r="BL494" s="36" t="s">
        <v>1537</v>
      </c>
      <c r="BM494" s="36" t="s">
        <v>1538</v>
      </c>
      <c r="BN494" s="36" t="s">
        <v>1539</v>
      </c>
      <c r="BO494" s="36" t="s">
        <v>1540</v>
      </c>
      <c r="BP494" s="36" t="s">
        <v>1541</v>
      </c>
      <c r="BQ494" s="36" t="s">
        <v>1542</v>
      </c>
      <c r="BR494" s="36" t="s">
        <v>1726</v>
      </c>
      <c r="BS494" s="36" t="s">
        <v>1727</v>
      </c>
      <c r="BT494" s="36" t="s">
        <v>1758</v>
      </c>
      <c r="BU494" s="36" t="s">
        <v>1759</v>
      </c>
      <c r="BV494" s="36" t="s">
        <v>1874</v>
      </c>
      <c r="BW494" s="36" t="s">
        <v>2067</v>
      </c>
      <c r="BX494" s="36" t="s">
        <v>1875</v>
      </c>
      <c r="BY494" s="36" t="s">
        <v>1876</v>
      </c>
      <c r="BZ494" s="36" t="s">
        <v>1877</v>
      </c>
    </row>
    <row r="495" spans="1:78" ht="28.8" hidden="1" x14ac:dyDescent="0.3">
      <c r="A495" s="12" t="s">
        <v>920</v>
      </c>
      <c r="B495" s="11" t="s">
        <v>1397</v>
      </c>
      <c r="C495" s="20">
        <v>723</v>
      </c>
      <c r="D495" s="20">
        <v>1903</v>
      </c>
      <c r="E495" s="27">
        <v>43.914600999999998</v>
      </c>
      <c r="F495" s="27">
        <v>-73.059887000000003</v>
      </c>
      <c r="G495" s="15" t="s">
        <v>1303</v>
      </c>
      <c r="H495" s="15" t="s">
        <v>2086</v>
      </c>
      <c r="I495" s="17" t="s">
        <v>1250</v>
      </c>
      <c r="J495" s="12" t="s">
        <v>921</v>
      </c>
      <c r="K495" s="13">
        <v>58</v>
      </c>
      <c r="L495" s="11">
        <v>58</v>
      </c>
      <c r="M495" s="52">
        <v>41080</v>
      </c>
      <c r="N495" s="11">
        <v>25</v>
      </c>
      <c r="O495" s="11">
        <v>24</v>
      </c>
      <c r="P495" s="11">
        <v>5.16</v>
      </c>
      <c r="Q495" s="11">
        <v>5.375</v>
      </c>
      <c r="R495" s="11">
        <v>25.8</v>
      </c>
      <c r="S495" s="11">
        <v>26.332014734919198</v>
      </c>
      <c r="T495" s="11">
        <v>52.664029469838297</v>
      </c>
      <c r="U495" s="11">
        <v>1.0532805893967701</v>
      </c>
      <c r="V495" s="11">
        <v>4.8330000072628598</v>
      </c>
      <c r="W495" s="11">
        <v>4.8451127893341202</v>
      </c>
      <c r="X495" s="11">
        <v>24.1650000363143</v>
      </c>
      <c r="Y495" s="11">
        <v>23.736108160202999</v>
      </c>
      <c r="Z495" s="11">
        <v>47.472216320405998</v>
      </c>
      <c r="AA495" s="11">
        <v>0.99749999997979</v>
      </c>
      <c r="AB495" s="11">
        <v>0.5</v>
      </c>
      <c r="AC495" s="11">
        <v>199.49999838322401</v>
      </c>
      <c r="AD495" s="11"/>
      <c r="AE495" s="11"/>
      <c r="AF495" s="11">
        <v>5</v>
      </c>
      <c r="AG495" s="67">
        <v>25</v>
      </c>
      <c r="AH495" s="67">
        <v>24</v>
      </c>
      <c r="AI495" s="67">
        <v>5.32</v>
      </c>
      <c r="AJ495" s="67">
        <v>5.541666666666667</v>
      </c>
      <c r="AK495" s="67">
        <v>26.6</v>
      </c>
      <c r="AL495" s="67">
        <v>27.148511315846889</v>
      </c>
      <c r="AM495" s="67">
        <v>54.297022631693778</v>
      </c>
      <c r="AN495" s="67">
        <v>1.0859404526338758</v>
      </c>
      <c r="AO495" s="67">
        <v>4.9950000076336787</v>
      </c>
      <c r="AP495" s="67">
        <v>5.0075188047467458</v>
      </c>
      <c r="AQ495" s="67">
        <v>24.975000038168393</v>
      </c>
      <c r="AR495" s="67">
        <v>24.531731898042064</v>
      </c>
      <c r="AS495" s="67">
        <v>49.063463796084136</v>
      </c>
      <c r="AT495" s="67">
        <v>0.99749999997979033</v>
      </c>
      <c r="AU495" s="67">
        <v>0.5</v>
      </c>
      <c r="AV495" s="67">
        <v>199.49999838322401</v>
      </c>
      <c r="AW495" s="67">
        <v>60.466725907867591</v>
      </c>
      <c r="AX495" s="67">
        <v>0</v>
      </c>
      <c r="AY495" s="67">
        <v>8</v>
      </c>
      <c r="AZ495" s="13">
        <v>0</v>
      </c>
      <c r="BA495" s="13" t="s">
        <v>2110</v>
      </c>
      <c r="BB495" s="13" t="s">
        <v>2109</v>
      </c>
      <c r="BC495" s="13" t="s">
        <v>2114</v>
      </c>
      <c r="BD495" s="37">
        <v>684345</v>
      </c>
      <c r="BE495" s="36" t="s">
        <v>1397</v>
      </c>
      <c r="BF495" s="36" t="s">
        <v>1974</v>
      </c>
      <c r="BG495" s="36" t="s">
        <v>1975</v>
      </c>
      <c r="BH495" s="36" t="s">
        <v>1973</v>
      </c>
      <c r="BI495" s="36" t="s">
        <v>1976</v>
      </c>
      <c r="BJ495" s="36" t="s">
        <v>1977</v>
      </c>
      <c r="BK495" s="36" t="s">
        <v>1978</v>
      </c>
      <c r="BL495" s="36" t="s">
        <v>1979</v>
      </c>
      <c r="BM495" s="36" t="s">
        <v>1980</v>
      </c>
      <c r="BN495" s="36" t="s">
        <v>1981</v>
      </c>
      <c r="BO495" s="36" t="s">
        <v>1982</v>
      </c>
      <c r="BP495" s="36" t="s">
        <v>1983</v>
      </c>
      <c r="BQ495" s="36" t="s">
        <v>1984</v>
      </c>
      <c r="BR495" s="36" t="s">
        <v>1985</v>
      </c>
      <c r="BS495" s="36" t="s">
        <v>1986</v>
      </c>
      <c r="BT495" s="36" t="s">
        <v>1987</v>
      </c>
      <c r="BU495" s="36" t="s">
        <v>1988</v>
      </c>
      <c r="BV495" s="36" t="s">
        <v>1989</v>
      </c>
      <c r="BW495" s="36" t="s">
        <v>1990</v>
      </c>
      <c r="BX495" s="36" t="s">
        <v>1991</v>
      </c>
      <c r="BY495" s="36" t="s">
        <v>1990</v>
      </c>
      <c r="BZ495" s="36" t="s">
        <v>1992</v>
      </c>
    </row>
    <row r="496" spans="1:78" hidden="1" x14ac:dyDescent="0.3">
      <c r="A496" s="12" t="s">
        <v>922</v>
      </c>
      <c r="B496" s="11" t="s">
        <v>1455</v>
      </c>
      <c r="C496" s="20">
        <v>724</v>
      </c>
      <c r="D496" s="20">
        <v>32153</v>
      </c>
      <c r="E496" s="27">
        <v>42.731228000000002</v>
      </c>
      <c r="F496" s="27">
        <v>-72.561441000000002</v>
      </c>
      <c r="G496" s="15" t="s">
        <v>1303</v>
      </c>
      <c r="H496" s="15" t="s">
        <v>2086</v>
      </c>
      <c r="I496" s="17" t="s">
        <v>1253</v>
      </c>
      <c r="J496" s="12" t="s">
        <v>923</v>
      </c>
      <c r="K496" s="13">
        <v>58</v>
      </c>
      <c r="L496" s="11">
        <v>58</v>
      </c>
      <c r="M496" s="52">
        <v>41402</v>
      </c>
      <c r="N496" s="11">
        <v>27</v>
      </c>
      <c r="O496" s="11">
        <v>27</v>
      </c>
      <c r="P496" s="11">
        <v>4.7037037037036997</v>
      </c>
      <c r="Q496" s="11">
        <v>4.7037037037036997</v>
      </c>
      <c r="R496" s="11">
        <v>24.441161395694198</v>
      </c>
      <c r="S496" s="11">
        <v>24.441161395694198</v>
      </c>
      <c r="T496" s="11">
        <v>47.037037037037003</v>
      </c>
      <c r="U496" s="11">
        <v>0.90522819984052405</v>
      </c>
      <c r="V496" s="11">
        <v>3.8552709954421198</v>
      </c>
      <c r="W496" s="11">
        <v>3.8552709954421198</v>
      </c>
      <c r="X496" s="11">
        <v>20.032575723157201</v>
      </c>
      <c r="Y496" s="11">
        <v>20.032575723157201</v>
      </c>
      <c r="Z496" s="11">
        <v>38.552709954421204</v>
      </c>
      <c r="AA496" s="11">
        <v>1</v>
      </c>
      <c r="AB496" s="11">
        <v>0</v>
      </c>
      <c r="AC496" s="11">
        <v>167.89999828487601</v>
      </c>
      <c r="AD496" s="11"/>
      <c r="AE496" s="11"/>
      <c r="AF496" s="11">
        <v>8</v>
      </c>
      <c r="AG496" s="67">
        <v>27</v>
      </c>
      <c r="AH496" s="67">
        <v>27</v>
      </c>
      <c r="AI496" s="67">
        <v>4.8518518518518521</v>
      </c>
      <c r="AJ496" s="67">
        <v>4.8518518518518521</v>
      </c>
      <c r="AK496" s="67">
        <v>25.21096175461366</v>
      </c>
      <c r="AL496" s="67">
        <v>25.21096175461366</v>
      </c>
      <c r="AM496" s="67">
        <v>48.518518518518519</v>
      </c>
      <c r="AN496" s="67">
        <v>0.93373932424495032</v>
      </c>
      <c r="AO496" s="67">
        <v>4.1101846354129705</v>
      </c>
      <c r="AP496" s="67">
        <v>4.1101846354129705</v>
      </c>
      <c r="AQ496" s="67">
        <v>21.357145851072683</v>
      </c>
      <c r="AR496" s="67">
        <v>21.357145851072683</v>
      </c>
      <c r="AS496" s="67">
        <v>41.101846354129705</v>
      </c>
      <c r="AT496" s="67">
        <v>1</v>
      </c>
      <c r="AU496" s="67">
        <v>0</v>
      </c>
      <c r="AV496" s="67">
        <v>167.89999828487635</v>
      </c>
      <c r="AW496" s="67">
        <v>56.9320393006427</v>
      </c>
      <c r="AX496" s="67">
        <v>0</v>
      </c>
      <c r="AY496" s="67">
        <v>12</v>
      </c>
      <c r="AZ496" s="13" t="s">
        <v>2109</v>
      </c>
      <c r="BA496" s="13" t="s">
        <v>2109</v>
      </c>
      <c r="BB496" s="13" t="s">
        <v>2110</v>
      </c>
      <c r="BC496" s="13" t="s">
        <v>2114</v>
      </c>
      <c r="BD496" s="37">
        <v>685756</v>
      </c>
      <c r="BE496" s="36" t="s">
        <v>1455</v>
      </c>
      <c r="BF496" s="36" t="s">
        <v>1930</v>
      </c>
      <c r="BG496" s="36" t="s">
        <v>1931</v>
      </c>
      <c r="BH496" s="36" t="s">
        <v>1929</v>
      </c>
      <c r="BI496" s="36" t="s">
        <v>1534</v>
      </c>
      <c r="BJ496" s="36" t="s">
        <v>1535</v>
      </c>
      <c r="BK496" s="36" t="s">
        <v>1536</v>
      </c>
      <c r="BL496" s="36" t="s">
        <v>1537</v>
      </c>
      <c r="BM496" s="36" t="s">
        <v>1538</v>
      </c>
      <c r="BN496" s="36" t="s">
        <v>1539</v>
      </c>
      <c r="BO496" s="36" t="s">
        <v>1540</v>
      </c>
      <c r="BP496" s="36" t="s">
        <v>1541</v>
      </c>
      <c r="BQ496" s="36" t="s">
        <v>1542</v>
      </c>
      <c r="BR496" s="36" t="s">
        <v>1932</v>
      </c>
      <c r="BS496" s="36" t="s">
        <v>1933</v>
      </c>
      <c r="BT496" s="36" t="s">
        <v>1934</v>
      </c>
      <c r="BU496" s="36" t="s">
        <v>1935</v>
      </c>
      <c r="BV496" s="36" t="s">
        <v>1936</v>
      </c>
      <c r="BW496" s="36" t="s">
        <v>2057</v>
      </c>
      <c r="BX496" s="36" t="s">
        <v>1937</v>
      </c>
      <c r="BY496" s="36" t="s">
        <v>1938</v>
      </c>
      <c r="BZ496" s="36" t="s">
        <v>1939</v>
      </c>
    </row>
    <row r="497" spans="1:78" hidden="1" x14ac:dyDescent="0.3">
      <c r="A497" s="12" t="s">
        <v>924</v>
      </c>
      <c r="B497" s="11" t="s">
        <v>1451</v>
      </c>
      <c r="C497" s="20">
        <v>725</v>
      </c>
      <c r="D497" s="20">
        <v>6730</v>
      </c>
      <c r="E497" s="27">
        <v>42.731209999999997</v>
      </c>
      <c r="F497" s="27">
        <v>-72.546183999999997</v>
      </c>
      <c r="G497" s="15" t="s">
        <v>1303</v>
      </c>
      <c r="H497" s="15" t="s">
        <v>2086</v>
      </c>
      <c r="I497" s="17" t="s">
        <v>1255</v>
      </c>
      <c r="J497" s="12" t="s">
        <v>925</v>
      </c>
      <c r="K497" s="13">
        <v>58</v>
      </c>
      <c r="L497" s="11">
        <v>58</v>
      </c>
      <c r="M497" s="52">
        <v>41402</v>
      </c>
      <c r="N497" s="11">
        <v>9</v>
      </c>
      <c r="O497" s="11">
        <v>9</v>
      </c>
      <c r="P497" s="11">
        <v>4.3333333333333304</v>
      </c>
      <c r="Q497" s="11">
        <v>4.3333333333333304</v>
      </c>
      <c r="R497" s="11">
        <v>13</v>
      </c>
      <c r="S497" s="11">
        <v>13</v>
      </c>
      <c r="T497" s="11">
        <v>43.3333333333333</v>
      </c>
      <c r="U497" s="11">
        <v>1.44444444444444</v>
      </c>
      <c r="V497" s="11">
        <v>4.7913741240460901</v>
      </c>
      <c r="W497" s="11">
        <v>4.7913741240460901</v>
      </c>
      <c r="X497" s="11">
        <v>14.3741223721383</v>
      </c>
      <c r="Y497" s="11">
        <v>14.3741223721383</v>
      </c>
      <c r="Z497" s="11">
        <v>47.913741240460901</v>
      </c>
      <c r="AA497" s="11">
        <v>1</v>
      </c>
      <c r="AB497" s="11">
        <v>0</v>
      </c>
      <c r="AC497" s="11">
        <v>99.700001716613798</v>
      </c>
      <c r="AD497" s="11"/>
      <c r="AE497" s="11"/>
      <c r="AF497" s="11">
        <v>4</v>
      </c>
      <c r="AG497" s="67">
        <v>9</v>
      </c>
      <c r="AH497" s="67">
        <v>9</v>
      </c>
      <c r="AI497" s="67">
        <v>4</v>
      </c>
      <c r="AJ497" s="67">
        <v>4</v>
      </c>
      <c r="AK497" s="67">
        <v>12</v>
      </c>
      <c r="AL497" s="67">
        <v>12</v>
      </c>
      <c r="AM497" s="67">
        <v>40</v>
      </c>
      <c r="AN497" s="67">
        <v>1.3333333333333333</v>
      </c>
      <c r="AO497" s="67">
        <v>3.974924774754709</v>
      </c>
      <c r="AP497" s="67">
        <v>3.974924774754709</v>
      </c>
      <c r="AQ497" s="67">
        <v>11.924774324264128</v>
      </c>
      <c r="AR497" s="67">
        <v>11.924774324264128</v>
      </c>
      <c r="AS497" s="67">
        <v>39.749247747547088</v>
      </c>
      <c r="AT497" s="67">
        <v>1</v>
      </c>
      <c r="AU497" s="67">
        <v>0</v>
      </c>
      <c r="AV497" s="67">
        <v>99.70000171661377</v>
      </c>
      <c r="AW497" s="67">
        <v>49.621840442338076</v>
      </c>
      <c r="AX497" s="67">
        <v>0</v>
      </c>
      <c r="AY497" s="67">
        <v>7</v>
      </c>
      <c r="AZ497" s="13" t="s">
        <v>2109</v>
      </c>
      <c r="BA497" s="13" t="s">
        <v>2110</v>
      </c>
      <c r="BB497" s="13" t="s">
        <v>2110</v>
      </c>
      <c r="BC497" s="13" t="s">
        <v>2110</v>
      </c>
      <c r="BD497" s="37">
        <v>689294</v>
      </c>
      <c r="BE497" s="36" t="s">
        <v>1469</v>
      </c>
      <c r="BF497" s="36" t="s">
        <v>1899</v>
      </c>
      <c r="BG497" s="36" t="s">
        <v>1900</v>
      </c>
      <c r="BH497" s="36" t="s">
        <v>1662</v>
      </c>
      <c r="BI497" s="36" t="s">
        <v>1534</v>
      </c>
      <c r="BJ497" s="36" t="s">
        <v>1535</v>
      </c>
      <c r="BK497" s="36" t="s">
        <v>1536</v>
      </c>
      <c r="BL497" s="36" t="s">
        <v>1537</v>
      </c>
      <c r="BM497" s="36" t="s">
        <v>1538</v>
      </c>
      <c r="BN497" s="36" t="s">
        <v>1539</v>
      </c>
      <c r="BO497" s="36" t="s">
        <v>1540</v>
      </c>
      <c r="BP497" s="36" t="s">
        <v>1541</v>
      </c>
      <c r="BQ497" s="36" t="s">
        <v>1542</v>
      </c>
      <c r="BR497" s="36" t="s">
        <v>1665</v>
      </c>
      <c r="BS497" s="36" t="s">
        <v>1666</v>
      </c>
      <c r="BT497" s="36" t="s">
        <v>1667</v>
      </c>
      <c r="BU497" s="36" t="s">
        <v>1668</v>
      </c>
      <c r="BV497" s="36" t="s">
        <v>1901</v>
      </c>
      <c r="BW497" s="36" t="s">
        <v>2054</v>
      </c>
      <c r="BX497" s="36" t="s">
        <v>1902</v>
      </c>
      <c r="BY497" s="36" t="s">
        <v>1903</v>
      </c>
      <c r="BZ497" s="36" t="s">
        <v>1904</v>
      </c>
    </row>
    <row r="498" spans="1:78" ht="28.8" hidden="1" x14ac:dyDescent="0.3">
      <c r="A498" s="12" t="s">
        <v>926</v>
      </c>
      <c r="B498" s="11" t="s">
        <v>1407</v>
      </c>
      <c r="C498" s="20">
        <v>726</v>
      </c>
      <c r="D498" s="20">
        <v>6109</v>
      </c>
      <c r="E498" s="27">
        <v>43.940418000000001</v>
      </c>
      <c r="F498" s="27">
        <v>-73.090030999999996</v>
      </c>
      <c r="G498" s="15" t="s">
        <v>1366</v>
      </c>
      <c r="H498" s="15" t="s">
        <v>2086</v>
      </c>
      <c r="I498" s="17" t="s">
        <v>1253</v>
      </c>
      <c r="J498" s="12" t="s">
        <v>927</v>
      </c>
      <c r="K498" s="13">
        <v>58</v>
      </c>
      <c r="L498" s="11">
        <v>58</v>
      </c>
      <c r="M498" s="52">
        <v>40381</v>
      </c>
      <c r="N498" s="11">
        <v>31</v>
      </c>
      <c r="O498" s="11">
        <v>31</v>
      </c>
      <c r="P498" s="11">
        <v>4.7419354838709697</v>
      </c>
      <c r="Q498" s="11">
        <v>4.7419354838709697</v>
      </c>
      <c r="R498" s="11">
        <v>26.4019793979359</v>
      </c>
      <c r="S498" s="11">
        <v>26.4019793979359</v>
      </c>
      <c r="T498" s="11">
        <v>47.419354838709701</v>
      </c>
      <c r="U498" s="11">
        <v>0.85167675477212601</v>
      </c>
      <c r="V498" s="11">
        <v>3.9589989405480499</v>
      </c>
      <c r="W498" s="11">
        <v>3.9589989405480499</v>
      </c>
      <c r="X498" s="11">
        <v>22.042773213665299</v>
      </c>
      <c r="Y498" s="11">
        <v>22.042773213665299</v>
      </c>
      <c r="Z498" s="11">
        <v>39.589989405480502</v>
      </c>
      <c r="AA498" s="11">
        <v>1</v>
      </c>
      <c r="AB498" s="11">
        <v>0</v>
      </c>
      <c r="AC498" s="11">
        <v>187.799997329712</v>
      </c>
      <c r="AD498" s="11"/>
      <c r="AE498" s="11"/>
      <c r="AF498" s="11">
        <v>10</v>
      </c>
      <c r="AG498" s="67">
        <v>31</v>
      </c>
      <c r="AH498" s="67">
        <v>31</v>
      </c>
      <c r="AI498" s="67">
        <v>4.67741935483871</v>
      </c>
      <c r="AJ498" s="67">
        <v>4.67741935483871</v>
      </c>
      <c r="AK498" s="67">
        <v>26.04276879388236</v>
      </c>
      <c r="AL498" s="67">
        <v>26.04276879388236</v>
      </c>
      <c r="AM498" s="67">
        <v>46.774193548387103</v>
      </c>
      <c r="AN498" s="67">
        <v>0.84008931593168912</v>
      </c>
      <c r="AO498" s="67">
        <v>3.5969116109951238</v>
      </c>
      <c r="AP498" s="67">
        <v>3.5969116109951238</v>
      </c>
      <c r="AQ498" s="67">
        <v>20.026756283948171</v>
      </c>
      <c r="AR498" s="67">
        <v>20.026756283948171</v>
      </c>
      <c r="AS498" s="67">
        <v>35.969116109951237</v>
      </c>
      <c r="AT498" s="67">
        <v>1</v>
      </c>
      <c r="AU498" s="67">
        <v>0</v>
      </c>
      <c r="AV498" s="67">
        <v>187.79999732971191</v>
      </c>
      <c r="AW498" s="67">
        <v>56.339074876684322</v>
      </c>
      <c r="AX498" s="67">
        <v>0</v>
      </c>
      <c r="AY498" s="67">
        <v>14</v>
      </c>
      <c r="AZ498" s="13" t="s">
        <v>2109</v>
      </c>
      <c r="BA498" s="13" t="s">
        <v>2109</v>
      </c>
      <c r="BB498" s="13" t="s">
        <v>2109</v>
      </c>
      <c r="BC498" s="13" t="s">
        <v>2109</v>
      </c>
      <c r="BD498" s="37">
        <v>686982</v>
      </c>
      <c r="BE498" s="36" t="s">
        <v>1407</v>
      </c>
      <c r="BF498" s="36" t="s">
        <v>1756</v>
      </c>
      <c r="BG498" s="36" t="s">
        <v>1757</v>
      </c>
      <c r="BH498" s="36" t="s">
        <v>1755</v>
      </c>
      <c r="BI498" s="36" t="s">
        <v>1534</v>
      </c>
      <c r="BJ498" s="36" t="s">
        <v>1535</v>
      </c>
      <c r="BK498" s="36" t="s">
        <v>1536</v>
      </c>
      <c r="BL498" s="36" t="s">
        <v>1537</v>
      </c>
      <c r="BM498" s="36" t="s">
        <v>1538</v>
      </c>
      <c r="BN498" s="36" t="s">
        <v>1539</v>
      </c>
      <c r="BO498" s="36" t="s">
        <v>1540</v>
      </c>
      <c r="BP498" s="36" t="s">
        <v>1541</v>
      </c>
      <c r="BQ498" s="36" t="s">
        <v>1542</v>
      </c>
      <c r="BR498" s="36" t="s">
        <v>1726</v>
      </c>
      <c r="BS498" s="36" t="s">
        <v>1727</v>
      </c>
      <c r="BT498" s="36" t="s">
        <v>1758</v>
      </c>
      <c r="BU498" s="36" t="s">
        <v>1759</v>
      </c>
      <c r="BV498" s="36" t="s">
        <v>1760</v>
      </c>
      <c r="BW498" s="36" t="s">
        <v>2041</v>
      </c>
      <c r="BX498" s="36" t="s">
        <v>1761</v>
      </c>
      <c r="BY498" s="36" t="s">
        <v>1762</v>
      </c>
      <c r="BZ498" s="36" t="s">
        <v>1763</v>
      </c>
    </row>
    <row r="499" spans="1:78" ht="28.8" hidden="1" x14ac:dyDescent="0.3">
      <c r="A499" s="12" t="s">
        <v>928</v>
      </c>
      <c r="B499" s="11" t="s">
        <v>1382</v>
      </c>
      <c r="C499" s="20">
        <v>727</v>
      </c>
      <c r="D499" s="20">
        <v>1043</v>
      </c>
      <c r="E499" s="27">
        <v>43.673959000000004</v>
      </c>
      <c r="F499" s="27">
        <v>-73.359719999999996</v>
      </c>
      <c r="G499" s="15" t="s">
        <v>1303</v>
      </c>
      <c r="H499" s="15" t="s">
        <v>2086</v>
      </c>
      <c r="I499" s="17" t="s">
        <v>1229</v>
      </c>
      <c r="J499" s="12" t="s">
        <v>929</v>
      </c>
      <c r="K499" s="13">
        <v>83</v>
      </c>
      <c r="L499" s="11">
        <v>83</v>
      </c>
      <c r="M499" s="52">
        <v>40767</v>
      </c>
      <c r="N499" s="11">
        <v>28</v>
      </c>
      <c r="O499" s="11">
        <v>27</v>
      </c>
      <c r="P499" s="11">
        <v>5.75</v>
      </c>
      <c r="Q499" s="11">
        <v>5.9629629629629601</v>
      </c>
      <c r="R499" s="11">
        <v>30.426140077242799</v>
      </c>
      <c r="S499" s="11">
        <v>30.9844644465099</v>
      </c>
      <c r="T499" s="11">
        <v>58.555133879991303</v>
      </c>
      <c r="U499" s="11">
        <v>1.10658801594678</v>
      </c>
      <c r="V499" s="11">
        <v>6.2467532375205801</v>
      </c>
      <c r="W499" s="11">
        <v>6.2506188027046496</v>
      </c>
      <c r="X499" s="11">
        <v>33.054711136134102</v>
      </c>
      <c r="Y499" s="11">
        <v>32.479168035089401</v>
      </c>
      <c r="Z499" s="11">
        <v>61.3798581508035</v>
      </c>
      <c r="AA499" s="11">
        <v>0.99938157080025403</v>
      </c>
      <c r="AB499" s="11">
        <v>0.10000000149011599</v>
      </c>
      <c r="AC499" s="11">
        <v>161.59999982267601</v>
      </c>
      <c r="AD499" s="11"/>
      <c r="AE499" s="11"/>
      <c r="AF499" s="11">
        <v>5</v>
      </c>
      <c r="AG499" s="67">
        <v>28</v>
      </c>
      <c r="AH499" s="67">
        <v>27</v>
      </c>
      <c r="AI499" s="67">
        <v>5.4642857142857144</v>
      </c>
      <c r="AJ499" s="67">
        <v>5.666666666666667</v>
      </c>
      <c r="AK499" s="67">
        <v>28.914282185205884</v>
      </c>
      <c r="AL499" s="67">
        <v>29.444863728670917</v>
      </c>
      <c r="AM499" s="67">
        <v>55.645562010178061</v>
      </c>
      <c r="AN499" s="67">
        <v>1.0516022760239612</v>
      </c>
      <c r="AO499" s="67">
        <v>4.7544835960436425</v>
      </c>
      <c r="AP499" s="67">
        <v>4.757425727028858</v>
      </c>
      <c r="AQ499" s="67">
        <v>25.158362415335112</v>
      </c>
      <c r="AR499" s="67">
        <v>24.720309217347861</v>
      </c>
      <c r="AS499" s="67">
        <v>46.716993229800131</v>
      </c>
      <c r="AT499" s="67">
        <v>0.99938157080025447</v>
      </c>
      <c r="AU499" s="67">
        <v>0.10000000149011612</v>
      </c>
      <c r="AV499" s="67">
        <v>161.59999982267618</v>
      </c>
      <c r="AW499" s="67">
        <v>62.341792180911483</v>
      </c>
      <c r="AX499" s="67">
        <v>0</v>
      </c>
      <c r="AY499" s="67">
        <v>8</v>
      </c>
      <c r="AZ499" s="13" t="s">
        <v>2109</v>
      </c>
      <c r="BA499" s="13" t="s">
        <v>2109</v>
      </c>
      <c r="BB499" s="13" t="s">
        <v>2110</v>
      </c>
      <c r="BC499" s="13" t="s">
        <v>2109</v>
      </c>
      <c r="BD499" s="37">
        <v>687197</v>
      </c>
      <c r="BE499" s="36" t="s">
        <v>1382</v>
      </c>
      <c r="BF499" s="36" t="s">
        <v>1879</v>
      </c>
      <c r="BG499" s="36" t="s">
        <v>1880</v>
      </c>
      <c r="BH499" s="36" t="s">
        <v>1878</v>
      </c>
      <c r="BI499" s="36" t="s">
        <v>1534</v>
      </c>
      <c r="BJ499" s="36" t="s">
        <v>1535</v>
      </c>
      <c r="BK499" s="36" t="s">
        <v>1536</v>
      </c>
      <c r="BL499" s="36" t="s">
        <v>1537</v>
      </c>
      <c r="BM499" s="36" t="s">
        <v>1538</v>
      </c>
      <c r="BN499" s="36" t="s">
        <v>1539</v>
      </c>
      <c r="BO499" s="36" t="s">
        <v>1540</v>
      </c>
      <c r="BP499" s="36" t="s">
        <v>1541</v>
      </c>
      <c r="BQ499" s="36" t="s">
        <v>1542</v>
      </c>
      <c r="BR499" s="36" t="s">
        <v>1726</v>
      </c>
      <c r="BS499" s="36" t="s">
        <v>1727</v>
      </c>
      <c r="BT499" s="36" t="s">
        <v>1881</v>
      </c>
      <c r="BU499" s="36" t="s">
        <v>1882</v>
      </c>
      <c r="BV499" s="36" t="s">
        <v>1883</v>
      </c>
      <c r="BW499" s="36" t="s">
        <v>2052</v>
      </c>
      <c r="BX499" s="36" t="s">
        <v>1884</v>
      </c>
      <c r="BY499" s="36" t="s">
        <v>1885</v>
      </c>
      <c r="BZ499" s="36" t="s">
        <v>1886</v>
      </c>
    </row>
    <row r="500" spans="1:78" ht="28.8" hidden="1" x14ac:dyDescent="0.3">
      <c r="A500" s="12" t="s">
        <v>930</v>
      </c>
      <c r="B500" s="11" t="s">
        <v>1407</v>
      </c>
      <c r="C500" s="20">
        <v>728</v>
      </c>
      <c r="D500" s="20">
        <v>6109</v>
      </c>
      <c r="E500" s="27">
        <v>43.939408999999998</v>
      </c>
      <c r="F500" s="27">
        <v>-73.090663000000006</v>
      </c>
      <c r="G500" s="15" t="s">
        <v>1367</v>
      </c>
      <c r="H500" s="15" t="s">
        <v>2086</v>
      </c>
      <c r="I500" s="17" t="s">
        <v>1253</v>
      </c>
      <c r="J500" s="12" t="s">
        <v>931</v>
      </c>
      <c r="K500" s="13">
        <v>58</v>
      </c>
      <c r="L500" s="11">
        <v>58</v>
      </c>
      <c r="M500" s="52">
        <v>40381</v>
      </c>
      <c r="N500" s="11">
        <v>26</v>
      </c>
      <c r="O500" s="11">
        <v>26</v>
      </c>
      <c r="P500" s="11">
        <v>4.4615384615384599</v>
      </c>
      <c r="Q500" s="11">
        <v>4.4615384615384599</v>
      </c>
      <c r="R500" s="11">
        <v>22.749471676029302</v>
      </c>
      <c r="S500" s="11">
        <v>22.749471676029302</v>
      </c>
      <c r="T500" s="11">
        <v>44.615384615384599</v>
      </c>
      <c r="U500" s="11">
        <v>0.87497967984728298</v>
      </c>
      <c r="V500" s="11">
        <v>4.3913572830370402</v>
      </c>
      <c r="W500" s="11">
        <v>4.3913572830370402</v>
      </c>
      <c r="X500" s="11">
        <v>22.391616477363701</v>
      </c>
      <c r="Y500" s="11">
        <v>22.391616477363701</v>
      </c>
      <c r="Z500" s="11">
        <v>43.913572830370398</v>
      </c>
      <c r="AA500" s="11">
        <v>1</v>
      </c>
      <c r="AB500" s="11">
        <v>0</v>
      </c>
      <c r="AC500" s="11">
        <v>164.299999818206</v>
      </c>
      <c r="AD500" s="11"/>
      <c r="AE500" s="11"/>
      <c r="AF500" s="11">
        <v>11</v>
      </c>
      <c r="AG500" s="67">
        <v>26</v>
      </c>
      <c r="AH500" s="67">
        <v>26</v>
      </c>
      <c r="AI500" s="67">
        <v>4.2307692307692308</v>
      </c>
      <c r="AJ500" s="67">
        <v>4.2307692307692308</v>
      </c>
      <c r="AK500" s="67">
        <v>21.572774865200241</v>
      </c>
      <c r="AL500" s="67">
        <v>21.572774865200241</v>
      </c>
      <c r="AM500" s="67">
        <v>42.307692307692307</v>
      </c>
      <c r="AN500" s="67">
        <v>0.82972211020000941</v>
      </c>
      <c r="AO500" s="67">
        <v>3.931832020363677</v>
      </c>
      <c r="AP500" s="67">
        <v>3.931832020363677</v>
      </c>
      <c r="AQ500" s="67">
        <v>20.04848819600333</v>
      </c>
      <c r="AR500" s="67">
        <v>20.04848819600333</v>
      </c>
      <c r="AS500" s="67">
        <v>39.318320203636773</v>
      </c>
      <c r="AT500" s="67">
        <v>1</v>
      </c>
      <c r="AU500" s="67">
        <v>0</v>
      </c>
      <c r="AV500" s="67">
        <v>164.29999981820583</v>
      </c>
      <c r="AW500" s="67">
        <v>52.183273985150265</v>
      </c>
      <c r="AX500" s="67">
        <v>0</v>
      </c>
      <c r="AY500" s="67">
        <v>15</v>
      </c>
      <c r="AZ500" s="13" t="s">
        <v>2109</v>
      </c>
      <c r="BA500" s="13" t="s">
        <v>2109</v>
      </c>
      <c r="BB500" s="13" t="s">
        <v>2109</v>
      </c>
      <c r="BC500" s="13" t="s">
        <v>2109</v>
      </c>
      <c r="BD500" s="37">
        <v>686982</v>
      </c>
      <c r="BE500" s="36" t="s">
        <v>1407</v>
      </c>
      <c r="BF500" s="36" t="s">
        <v>1756</v>
      </c>
      <c r="BG500" s="36" t="s">
        <v>1757</v>
      </c>
      <c r="BH500" s="36" t="s">
        <v>1755</v>
      </c>
      <c r="BI500" s="36" t="s">
        <v>1534</v>
      </c>
      <c r="BJ500" s="36" t="s">
        <v>1535</v>
      </c>
      <c r="BK500" s="36" t="s">
        <v>1536</v>
      </c>
      <c r="BL500" s="36" t="s">
        <v>1537</v>
      </c>
      <c r="BM500" s="36" t="s">
        <v>1538</v>
      </c>
      <c r="BN500" s="36" t="s">
        <v>1539</v>
      </c>
      <c r="BO500" s="36" t="s">
        <v>1540</v>
      </c>
      <c r="BP500" s="36" t="s">
        <v>1541</v>
      </c>
      <c r="BQ500" s="36" t="s">
        <v>1542</v>
      </c>
      <c r="BR500" s="36" t="s">
        <v>1726</v>
      </c>
      <c r="BS500" s="36" t="s">
        <v>1727</v>
      </c>
      <c r="BT500" s="36" t="s">
        <v>1758</v>
      </c>
      <c r="BU500" s="36" t="s">
        <v>1759</v>
      </c>
      <c r="BV500" s="36" t="s">
        <v>1760</v>
      </c>
      <c r="BW500" s="36" t="s">
        <v>2041</v>
      </c>
      <c r="BX500" s="36" t="s">
        <v>1761</v>
      </c>
      <c r="BY500" s="36" t="s">
        <v>1762</v>
      </c>
      <c r="BZ500" s="36" t="s">
        <v>1763</v>
      </c>
    </row>
    <row r="501" spans="1:78" ht="28.8" hidden="1" x14ac:dyDescent="0.3">
      <c r="A501" s="12" t="s">
        <v>932</v>
      </c>
      <c r="B501" s="11" t="s">
        <v>1383</v>
      </c>
      <c r="C501" s="20">
        <v>729</v>
      </c>
      <c r="D501" s="20">
        <v>95</v>
      </c>
      <c r="E501" s="27">
        <v>43.399017999999998</v>
      </c>
      <c r="F501" s="27">
        <v>-73.193729000000005</v>
      </c>
      <c r="G501" s="15" t="s">
        <v>1303</v>
      </c>
      <c r="H501" s="15" t="s">
        <v>2086</v>
      </c>
      <c r="I501" s="17" t="s">
        <v>1256</v>
      </c>
      <c r="J501" s="12" t="s">
        <v>933</v>
      </c>
      <c r="K501" s="13">
        <v>58</v>
      </c>
      <c r="L501" s="11">
        <v>58</v>
      </c>
      <c r="M501" s="52">
        <v>41129</v>
      </c>
      <c r="N501" s="11">
        <v>18</v>
      </c>
      <c r="O501" s="11">
        <v>18</v>
      </c>
      <c r="P501" s="11">
        <v>5.2222222222222197</v>
      </c>
      <c r="Q501" s="11">
        <v>5.2222222222222197</v>
      </c>
      <c r="R501" s="11">
        <v>22.1560124771785</v>
      </c>
      <c r="S501" s="11">
        <v>22.1560124771785</v>
      </c>
      <c r="T501" s="11">
        <v>52.2222222222222</v>
      </c>
      <c r="U501" s="11">
        <v>1.2308895820654699</v>
      </c>
      <c r="V501" s="11">
        <v>4.8248783830815896</v>
      </c>
      <c r="W501" s="11">
        <v>4.8248783830815896</v>
      </c>
      <c r="X501" s="11">
        <v>20.4702253384642</v>
      </c>
      <c r="Y501" s="11">
        <v>20.4702253384642</v>
      </c>
      <c r="Z501" s="11">
        <v>48.248783830815903</v>
      </c>
      <c r="AA501" s="11">
        <v>1</v>
      </c>
      <c r="AB501" s="11">
        <v>0</v>
      </c>
      <c r="AC501" s="11">
        <v>143.89999829232701</v>
      </c>
      <c r="AD501" s="11"/>
      <c r="AE501" s="11"/>
      <c r="AF501" s="11">
        <v>5</v>
      </c>
      <c r="AG501" s="67">
        <v>18</v>
      </c>
      <c r="AH501" s="67">
        <v>18</v>
      </c>
      <c r="AI501" s="67">
        <v>5.3888888888888893</v>
      </c>
      <c r="AJ501" s="67">
        <v>5.3888888888888893</v>
      </c>
      <c r="AK501" s="67">
        <v>22.863119258365035</v>
      </c>
      <c r="AL501" s="67">
        <v>22.863119258365035</v>
      </c>
      <c r="AM501" s="67">
        <v>53.8888888888889</v>
      </c>
      <c r="AN501" s="67">
        <v>1.2701732921313911</v>
      </c>
      <c r="AO501" s="67">
        <v>5.0465601104671656</v>
      </c>
      <c r="AP501" s="67">
        <v>5.0465601104671656</v>
      </c>
      <c r="AQ501" s="67">
        <v>21.41074125466119</v>
      </c>
      <c r="AR501" s="67">
        <v>21.41074125466119</v>
      </c>
      <c r="AS501" s="67">
        <v>50.465601104671656</v>
      </c>
      <c r="AT501" s="67">
        <v>1</v>
      </c>
      <c r="AU501" s="67">
        <v>0</v>
      </c>
      <c r="AV501" s="67">
        <v>143.89999829232693</v>
      </c>
      <c r="AW501" s="67">
        <v>58.827503363637476</v>
      </c>
      <c r="AX501" s="67">
        <v>0</v>
      </c>
      <c r="AY501" s="67">
        <v>6</v>
      </c>
      <c r="AZ501" s="13" t="s">
        <v>2109</v>
      </c>
      <c r="BA501" s="13" t="s">
        <v>2109</v>
      </c>
      <c r="BB501" s="13" t="s">
        <v>2109</v>
      </c>
      <c r="BC501" s="13" t="s">
        <v>2109</v>
      </c>
      <c r="BD501" s="37">
        <v>687537</v>
      </c>
      <c r="BE501" s="36" t="s">
        <v>1383</v>
      </c>
      <c r="BF501" s="36" t="s">
        <v>1857</v>
      </c>
      <c r="BG501" s="36" t="s">
        <v>1858</v>
      </c>
      <c r="BH501" s="36" t="s">
        <v>1755</v>
      </c>
      <c r="BI501" s="36" t="s">
        <v>1534</v>
      </c>
      <c r="BJ501" s="36" t="s">
        <v>1535</v>
      </c>
      <c r="BK501" s="36" t="s">
        <v>1536</v>
      </c>
      <c r="BL501" s="36" t="s">
        <v>1537</v>
      </c>
      <c r="BM501" s="36" t="s">
        <v>1538</v>
      </c>
      <c r="BN501" s="36" t="s">
        <v>1539</v>
      </c>
      <c r="BO501" s="36" t="s">
        <v>1540</v>
      </c>
      <c r="BP501" s="36" t="s">
        <v>1541</v>
      </c>
      <c r="BQ501" s="36" t="s">
        <v>1542</v>
      </c>
      <c r="BR501" s="36" t="s">
        <v>1726</v>
      </c>
      <c r="BS501" s="36" t="s">
        <v>1727</v>
      </c>
      <c r="BT501" s="36" t="s">
        <v>1758</v>
      </c>
      <c r="BU501" s="36" t="s">
        <v>1759</v>
      </c>
      <c r="BV501" s="36" t="s">
        <v>1859</v>
      </c>
      <c r="BW501" s="36" t="s">
        <v>2050</v>
      </c>
      <c r="BX501" s="36" t="s">
        <v>1860</v>
      </c>
      <c r="BY501" s="36" t="s">
        <v>1861</v>
      </c>
      <c r="BZ501" s="36" t="s">
        <v>1862</v>
      </c>
    </row>
    <row r="502" spans="1:78" ht="28.8" hidden="1" x14ac:dyDescent="0.3">
      <c r="A502" s="12" t="s">
        <v>934</v>
      </c>
      <c r="B502" s="11" t="s">
        <v>1408</v>
      </c>
      <c r="C502" s="20">
        <v>730</v>
      </c>
      <c r="D502" s="20">
        <v>4497</v>
      </c>
      <c r="E502" s="27">
        <v>44.046917000000001</v>
      </c>
      <c r="F502" s="27">
        <v>-73.285483999999997</v>
      </c>
      <c r="G502" s="15" t="s">
        <v>1368</v>
      </c>
      <c r="H502" s="15" t="s">
        <v>2086</v>
      </c>
      <c r="I502" s="17" t="s">
        <v>1257</v>
      </c>
      <c r="J502" s="12" t="s">
        <v>935</v>
      </c>
      <c r="K502" s="13">
        <v>83</v>
      </c>
      <c r="L502" s="11">
        <v>83</v>
      </c>
      <c r="M502" s="52">
        <v>41109</v>
      </c>
      <c r="N502" s="11">
        <v>34</v>
      </c>
      <c r="O502" s="11">
        <v>33</v>
      </c>
      <c r="P502" s="11">
        <v>5.5588235294117601</v>
      </c>
      <c r="Q502" s="11">
        <v>5.7272727272727302</v>
      </c>
      <c r="R502" s="11">
        <v>32.413232591934197</v>
      </c>
      <c r="S502" s="11">
        <v>32.900676975626901</v>
      </c>
      <c r="T502" s="11">
        <v>56.4241955155073</v>
      </c>
      <c r="U502" s="11">
        <v>0.96766696987137901</v>
      </c>
      <c r="V502" s="11">
        <v>5.6858552537256504</v>
      </c>
      <c r="W502" s="11">
        <v>5.70933112235649</v>
      </c>
      <c r="X502" s="11">
        <v>33.153948465527698</v>
      </c>
      <c r="Y502" s="11">
        <v>32.797610302206103</v>
      </c>
      <c r="Z502" s="11">
        <v>56.247437628837197</v>
      </c>
      <c r="AA502" s="11">
        <v>0.99588815780207396</v>
      </c>
      <c r="AB502" s="11">
        <v>0.5</v>
      </c>
      <c r="AC502" s="11">
        <v>121.099997259676</v>
      </c>
      <c r="AD502" s="11"/>
      <c r="AE502" s="11"/>
      <c r="AF502" s="11">
        <v>7</v>
      </c>
      <c r="AG502" s="67">
        <v>35</v>
      </c>
      <c r="AH502" s="67">
        <v>34</v>
      </c>
      <c r="AI502" s="67">
        <v>5.0571428571428569</v>
      </c>
      <c r="AJ502" s="67">
        <v>5.2058823529411766</v>
      </c>
      <c r="AK502" s="67">
        <v>29.918460617389485</v>
      </c>
      <c r="AL502" s="67">
        <v>30.355249570224068</v>
      </c>
      <c r="AM502" s="67">
        <v>51.309736655241686</v>
      </c>
      <c r="AN502" s="67">
        <v>0.86729284486354463</v>
      </c>
      <c r="AO502" s="67">
        <v>2.8381265651067533</v>
      </c>
      <c r="AP502" s="67">
        <v>2.8498350082966946</v>
      </c>
      <c r="AQ502" s="67">
        <v>16.79058319370602</v>
      </c>
      <c r="AR502" s="67">
        <v>16.617250841624085</v>
      </c>
      <c r="AS502" s="67">
        <v>28.088280501379231</v>
      </c>
      <c r="AT502" s="67">
        <v>0.99589153647286444</v>
      </c>
      <c r="AU502" s="67">
        <v>0.5</v>
      </c>
      <c r="AV502" s="67">
        <v>121.19999726116657</v>
      </c>
      <c r="AW502" s="67">
        <v>58.672731237563696</v>
      </c>
      <c r="AX502" s="67">
        <v>0</v>
      </c>
      <c r="AY502" s="67">
        <v>15</v>
      </c>
      <c r="AZ502" s="13" t="s">
        <v>2109</v>
      </c>
      <c r="BA502" s="13" t="s">
        <v>2110</v>
      </c>
      <c r="BB502" s="13" t="s">
        <v>2110</v>
      </c>
      <c r="BC502" s="13" t="s">
        <v>2109</v>
      </c>
      <c r="BD502" s="37">
        <v>685836</v>
      </c>
      <c r="BE502" s="36" t="s">
        <v>1408</v>
      </c>
      <c r="BF502" s="36" t="s">
        <v>1663</v>
      </c>
      <c r="BG502" s="36" t="s">
        <v>1664</v>
      </c>
      <c r="BH502" s="36" t="s">
        <v>1662</v>
      </c>
      <c r="BI502" s="36" t="s">
        <v>1534</v>
      </c>
      <c r="BJ502" s="36" t="s">
        <v>1535</v>
      </c>
      <c r="BK502" s="36" t="s">
        <v>1536</v>
      </c>
      <c r="BL502" s="36" t="s">
        <v>1537</v>
      </c>
      <c r="BM502" s="36" t="s">
        <v>1538</v>
      </c>
      <c r="BN502" s="36" t="s">
        <v>1539</v>
      </c>
      <c r="BO502" s="36" t="s">
        <v>1540</v>
      </c>
      <c r="BP502" s="36" t="s">
        <v>1541</v>
      </c>
      <c r="BQ502" s="36" t="s">
        <v>1542</v>
      </c>
      <c r="BR502" s="36" t="s">
        <v>1665</v>
      </c>
      <c r="BS502" s="36" t="s">
        <v>1666</v>
      </c>
      <c r="BT502" s="36" t="s">
        <v>1667</v>
      </c>
      <c r="BU502" s="36" t="s">
        <v>1668</v>
      </c>
      <c r="BV502" s="36" t="s">
        <v>1669</v>
      </c>
      <c r="BW502" s="36" t="s">
        <v>2033</v>
      </c>
      <c r="BX502" s="36" t="s">
        <v>1670</v>
      </c>
      <c r="BY502" s="36" t="s">
        <v>1671</v>
      </c>
      <c r="BZ502" s="36" t="s">
        <v>1672</v>
      </c>
    </row>
    <row r="503" spans="1:78" hidden="1" x14ac:dyDescent="0.3">
      <c r="A503" s="12" t="s">
        <v>936</v>
      </c>
      <c r="B503" s="11" t="s">
        <v>1458</v>
      </c>
      <c r="C503" s="20">
        <v>731</v>
      </c>
      <c r="D503" s="20">
        <v>10838</v>
      </c>
      <c r="E503" s="27">
        <v>42.759579000000002</v>
      </c>
      <c r="F503" s="27">
        <v>-73.178202999999996</v>
      </c>
      <c r="G503" s="15" t="s">
        <v>1303</v>
      </c>
      <c r="H503" s="15" t="s">
        <v>2086</v>
      </c>
      <c r="I503" s="17" t="s">
        <v>1253</v>
      </c>
      <c r="J503" s="12" t="s">
        <v>937</v>
      </c>
      <c r="K503" s="13">
        <v>58</v>
      </c>
      <c r="L503" s="11">
        <v>58</v>
      </c>
      <c r="M503" s="52">
        <v>41135</v>
      </c>
      <c r="N503" s="11">
        <v>26</v>
      </c>
      <c r="O503" s="11">
        <v>26</v>
      </c>
      <c r="P503" s="11">
        <v>4.6153846153846203</v>
      </c>
      <c r="Q503" s="11">
        <v>4.6153846153846203</v>
      </c>
      <c r="R503" s="11">
        <v>23.533936216582099</v>
      </c>
      <c r="S503" s="11">
        <v>23.533936216582099</v>
      </c>
      <c r="T503" s="11">
        <v>46.153846153846203</v>
      </c>
      <c r="U503" s="11">
        <v>0.90515139294546498</v>
      </c>
      <c r="V503" s="11">
        <v>4.5363416052844503</v>
      </c>
      <c r="W503" s="11">
        <v>4.5363416052844503</v>
      </c>
      <c r="X503" s="11">
        <v>23.130894365668201</v>
      </c>
      <c r="Y503" s="11">
        <v>23.130894365668201</v>
      </c>
      <c r="Z503" s="11">
        <v>45.363416052844499</v>
      </c>
      <c r="AA503" s="11">
        <v>1</v>
      </c>
      <c r="AB503" s="11">
        <v>0</v>
      </c>
      <c r="AC503" s="11">
        <v>330.200000762939</v>
      </c>
      <c r="AD503" s="11"/>
      <c r="AE503" s="11"/>
      <c r="AF503" s="11">
        <v>11</v>
      </c>
      <c r="AG503" s="67">
        <v>26</v>
      </c>
      <c r="AH503" s="67">
        <v>26</v>
      </c>
      <c r="AI503" s="67">
        <v>4.4615384615384617</v>
      </c>
      <c r="AJ503" s="67">
        <v>4.4615384615384617</v>
      </c>
      <c r="AK503" s="67">
        <v>22.749471676029348</v>
      </c>
      <c r="AL503" s="67">
        <v>22.749471676029348</v>
      </c>
      <c r="AM503" s="67">
        <v>44.61538461538462</v>
      </c>
      <c r="AN503" s="67">
        <v>0.87497967984728264</v>
      </c>
      <c r="AO503" s="67">
        <v>4.2822531815493559</v>
      </c>
      <c r="AP503" s="67">
        <v>4.2822531815493559</v>
      </c>
      <c r="AQ503" s="67">
        <v>21.835292534864951</v>
      </c>
      <c r="AR503" s="67">
        <v>21.835292534864951</v>
      </c>
      <c r="AS503" s="67">
        <v>42.822531815493562</v>
      </c>
      <c r="AT503" s="67">
        <v>1</v>
      </c>
      <c r="AU503" s="67">
        <v>0</v>
      </c>
      <c r="AV503" s="67">
        <v>330.20000076293945</v>
      </c>
      <c r="AW503" s="67">
        <v>53.112734341255404</v>
      </c>
      <c r="AX503" s="67">
        <v>0</v>
      </c>
      <c r="AY503" s="67">
        <v>15</v>
      </c>
      <c r="AZ503" s="13" t="s">
        <v>2109</v>
      </c>
      <c r="BA503" s="13" t="s">
        <v>2110</v>
      </c>
      <c r="BB503" s="13" t="s">
        <v>2109</v>
      </c>
      <c r="BC503" s="13" t="s">
        <v>2109</v>
      </c>
      <c r="BD503" s="37">
        <v>686982</v>
      </c>
      <c r="BE503" s="36" t="s">
        <v>1407</v>
      </c>
      <c r="BF503" s="36" t="s">
        <v>1756</v>
      </c>
      <c r="BG503" s="36" t="s">
        <v>1757</v>
      </c>
      <c r="BH503" s="36" t="s">
        <v>1755</v>
      </c>
      <c r="BI503" s="36" t="s">
        <v>1534</v>
      </c>
      <c r="BJ503" s="36" t="s">
        <v>1535</v>
      </c>
      <c r="BK503" s="36" t="s">
        <v>1536</v>
      </c>
      <c r="BL503" s="36" t="s">
        <v>1537</v>
      </c>
      <c r="BM503" s="36" t="s">
        <v>1538</v>
      </c>
      <c r="BN503" s="36" t="s">
        <v>1539</v>
      </c>
      <c r="BO503" s="36" t="s">
        <v>1540</v>
      </c>
      <c r="BP503" s="36" t="s">
        <v>1541</v>
      </c>
      <c r="BQ503" s="36" t="s">
        <v>1542</v>
      </c>
      <c r="BR503" s="36" t="s">
        <v>1726</v>
      </c>
      <c r="BS503" s="36" t="s">
        <v>1727</v>
      </c>
      <c r="BT503" s="36" t="s">
        <v>1758</v>
      </c>
      <c r="BU503" s="36" t="s">
        <v>1759</v>
      </c>
      <c r="BV503" s="36" t="s">
        <v>1760</v>
      </c>
      <c r="BW503" s="36" t="s">
        <v>2041</v>
      </c>
      <c r="BX503" s="36" t="s">
        <v>1761</v>
      </c>
      <c r="BY503" s="36" t="s">
        <v>1762</v>
      </c>
      <c r="BZ503" s="36" t="s">
        <v>1763</v>
      </c>
    </row>
    <row r="504" spans="1:78" ht="28.8" hidden="1" x14ac:dyDescent="0.3">
      <c r="A504" s="12" t="s">
        <v>938</v>
      </c>
      <c r="B504" s="11" t="s">
        <v>1435</v>
      </c>
      <c r="C504" s="20">
        <v>732</v>
      </c>
      <c r="D504" s="20">
        <v>11235</v>
      </c>
      <c r="E504" s="27">
        <v>43.613334000000002</v>
      </c>
      <c r="F504" s="27">
        <v>-73.069569999999999</v>
      </c>
      <c r="G504" s="15" t="s">
        <v>1303</v>
      </c>
      <c r="H504" s="15" t="s">
        <v>2086</v>
      </c>
      <c r="I504" s="17" t="s">
        <v>1257</v>
      </c>
      <c r="J504" s="12" t="s">
        <v>939</v>
      </c>
      <c r="K504" s="13">
        <v>58</v>
      </c>
      <c r="L504" s="11">
        <v>58</v>
      </c>
      <c r="M504" s="52">
        <v>40785</v>
      </c>
      <c r="N504" s="11">
        <v>29</v>
      </c>
      <c r="O504" s="11">
        <v>29</v>
      </c>
      <c r="P504" s="11">
        <v>4.9310344827586201</v>
      </c>
      <c r="Q504" s="11">
        <v>4.9310344827586201</v>
      </c>
      <c r="R504" s="11">
        <v>26.554433359318399</v>
      </c>
      <c r="S504" s="11">
        <v>26.554433359318399</v>
      </c>
      <c r="T504" s="11">
        <v>49.310344827586199</v>
      </c>
      <c r="U504" s="11">
        <v>0.91567011583856595</v>
      </c>
      <c r="V504" s="11">
        <v>4.7575277443278701</v>
      </c>
      <c r="W504" s="11">
        <v>4.7575277443278701</v>
      </c>
      <c r="X504" s="11">
        <v>25.620070977720498</v>
      </c>
      <c r="Y504" s="11">
        <v>25.620070977720498</v>
      </c>
      <c r="Z504" s="11">
        <v>47.575277443278701</v>
      </c>
      <c r="AA504" s="11">
        <v>1</v>
      </c>
      <c r="AB504" s="11">
        <v>0</v>
      </c>
      <c r="AC504" s="11">
        <v>189.29999801516499</v>
      </c>
      <c r="AD504" s="11"/>
      <c r="AE504" s="11"/>
      <c r="AF504" s="11">
        <v>8</v>
      </c>
      <c r="AG504" s="67">
        <v>29</v>
      </c>
      <c r="AH504" s="67">
        <v>29</v>
      </c>
      <c r="AI504" s="67">
        <v>4.8620689655172411</v>
      </c>
      <c r="AJ504" s="67">
        <v>4.8620689655172411</v>
      </c>
      <c r="AK504" s="67">
        <v>26.183042682964309</v>
      </c>
      <c r="AL504" s="67">
        <v>26.183042682964309</v>
      </c>
      <c r="AM504" s="67">
        <v>48.620689655172413</v>
      </c>
      <c r="AN504" s="67">
        <v>0.90286354079187281</v>
      </c>
      <c r="AO504" s="67">
        <v>4.1748547303766852</v>
      </c>
      <c r="AP504" s="67">
        <v>4.1748547303766852</v>
      </c>
      <c r="AQ504" s="67">
        <v>22.482280768923534</v>
      </c>
      <c r="AR504" s="67">
        <v>22.482280768923534</v>
      </c>
      <c r="AS504" s="67">
        <v>41.748547303766856</v>
      </c>
      <c r="AT504" s="67">
        <v>1</v>
      </c>
      <c r="AU504" s="67">
        <v>0</v>
      </c>
      <c r="AV504" s="67">
        <v>189.29999801516533</v>
      </c>
      <c r="AW504" s="67">
        <v>57.074875736938623</v>
      </c>
      <c r="AX504" s="67">
        <v>0</v>
      </c>
      <c r="AY504" s="67">
        <v>13</v>
      </c>
      <c r="AZ504" s="13" t="s">
        <v>2109</v>
      </c>
      <c r="BA504" s="13" t="s">
        <v>2109</v>
      </c>
      <c r="BB504" s="13" t="s">
        <v>2110</v>
      </c>
      <c r="BC504" s="13" t="s">
        <v>2109</v>
      </c>
      <c r="BD504" s="37">
        <v>688675</v>
      </c>
      <c r="BE504" s="36" t="s">
        <v>1435</v>
      </c>
      <c r="BF504" s="36" t="s">
        <v>1917</v>
      </c>
      <c r="BG504" s="36" t="s">
        <v>1918</v>
      </c>
      <c r="BH504" s="36" t="s">
        <v>1650</v>
      </c>
      <c r="BI504" s="36" t="s">
        <v>1534</v>
      </c>
      <c r="BJ504" s="36" t="s">
        <v>1535</v>
      </c>
      <c r="BK504" s="36" t="s">
        <v>1554</v>
      </c>
      <c r="BL504" s="36" t="s">
        <v>1555</v>
      </c>
      <c r="BM504" s="36" t="s">
        <v>1538</v>
      </c>
      <c r="BN504" s="36" t="s">
        <v>1539</v>
      </c>
      <c r="BO504" s="36" t="s">
        <v>1556</v>
      </c>
      <c r="BP504" s="36" t="s">
        <v>1557</v>
      </c>
      <c r="BQ504" s="36" t="s">
        <v>1558</v>
      </c>
      <c r="BR504" s="36" t="s">
        <v>1598</v>
      </c>
      <c r="BS504" s="36" t="s">
        <v>1599</v>
      </c>
      <c r="BT504" s="36" t="s">
        <v>1653</v>
      </c>
      <c r="BU504" s="36" t="s">
        <v>1654</v>
      </c>
      <c r="BV504" s="36" t="s">
        <v>1832</v>
      </c>
      <c r="BW504" s="36" t="s">
        <v>2048</v>
      </c>
      <c r="BX504" s="36" t="s">
        <v>1919</v>
      </c>
      <c r="BY504" s="36" t="s">
        <v>1834</v>
      </c>
      <c r="BZ504" s="36" t="s">
        <v>1835</v>
      </c>
    </row>
    <row r="505" spans="1:78" hidden="1" x14ac:dyDescent="0.3">
      <c r="A505" s="12" t="s">
        <v>940</v>
      </c>
      <c r="B505" s="11" t="s">
        <v>1407</v>
      </c>
      <c r="C505" s="20">
        <v>733</v>
      </c>
      <c r="D505" s="20">
        <v>8321</v>
      </c>
      <c r="E505" s="27">
        <v>43.614393</v>
      </c>
      <c r="F505" s="27">
        <v>-73.070761000000005</v>
      </c>
      <c r="G505" s="15" t="s">
        <v>1303</v>
      </c>
      <c r="H505" s="15" t="s">
        <v>2086</v>
      </c>
      <c r="I505" s="17" t="s">
        <v>1253</v>
      </c>
      <c r="J505" s="12" t="s">
        <v>939</v>
      </c>
      <c r="K505" s="13">
        <v>58</v>
      </c>
      <c r="L505" s="11">
        <v>58</v>
      </c>
      <c r="M505" s="52">
        <v>40785</v>
      </c>
      <c r="N505" s="11">
        <v>32</v>
      </c>
      <c r="O505" s="11">
        <v>32</v>
      </c>
      <c r="P505" s="11">
        <v>4.875</v>
      </c>
      <c r="Q505" s="11">
        <v>4.875</v>
      </c>
      <c r="R505" s="11">
        <v>27.577164466275399</v>
      </c>
      <c r="S505" s="11">
        <v>27.577164466275399</v>
      </c>
      <c r="T505" s="11">
        <v>48.75</v>
      </c>
      <c r="U505" s="11">
        <v>0.86178638957110498</v>
      </c>
      <c r="V505" s="11">
        <v>5.4466546093098396</v>
      </c>
      <c r="W505" s="11">
        <v>5.4466546093098396</v>
      </c>
      <c r="X505" s="11">
        <v>30.810931272191599</v>
      </c>
      <c r="Y505" s="11">
        <v>30.810931272191599</v>
      </c>
      <c r="Z505" s="11">
        <v>54.466546093098401</v>
      </c>
      <c r="AA505" s="11">
        <v>1</v>
      </c>
      <c r="AB505" s="11">
        <v>0</v>
      </c>
      <c r="AC505" s="11">
        <v>165.90000326186399</v>
      </c>
      <c r="AD505" s="11"/>
      <c r="AE505" s="11"/>
      <c r="AF505" s="11">
        <v>10</v>
      </c>
      <c r="AG505" s="67">
        <v>32</v>
      </c>
      <c r="AH505" s="67">
        <v>32</v>
      </c>
      <c r="AI505" s="67">
        <v>4.9375</v>
      </c>
      <c r="AJ505" s="67">
        <v>4.9375</v>
      </c>
      <c r="AK505" s="67">
        <v>27.930717856868629</v>
      </c>
      <c r="AL505" s="67">
        <v>27.930717856868629</v>
      </c>
      <c r="AM505" s="67">
        <v>49.375</v>
      </c>
      <c r="AN505" s="67">
        <v>0.87283493302714454</v>
      </c>
      <c r="AO505" s="67">
        <v>5.1127185115031262</v>
      </c>
      <c r="AP505" s="67">
        <v>5.1127185115031262</v>
      </c>
      <c r="AQ505" s="67">
        <v>28.921903438254819</v>
      </c>
      <c r="AR505" s="67">
        <v>28.921903438254819</v>
      </c>
      <c r="AS505" s="67">
        <v>51.12718511503126</v>
      </c>
      <c r="AT505" s="67">
        <v>1</v>
      </c>
      <c r="AU505" s="67">
        <v>0</v>
      </c>
      <c r="AV505" s="67">
        <v>165.90000326186419</v>
      </c>
      <c r="AW505" s="67">
        <v>58.455345858506021</v>
      </c>
      <c r="AX505" s="67">
        <v>0</v>
      </c>
      <c r="AY505" s="67">
        <v>13</v>
      </c>
      <c r="AZ505" s="13" t="s">
        <v>2109</v>
      </c>
      <c r="BA505" s="13" t="s">
        <v>2110</v>
      </c>
      <c r="BB505" s="13" t="s">
        <v>2110</v>
      </c>
      <c r="BC505" s="13" t="s">
        <v>2109</v>
      </c>
      <c r="BD505" s="37">
        <v>686982</v>
      </c>
      <c r="BE505" s="36" t="s">
        <v>1407</v>
      </c>
      <c r="BF505" s="36" t="s">
        <v>1756</v>
      </c>
      <c r="BG505" s="36" t="s">
        <v>1757</v>
      </c>
      <c r="BH505" s="36" t="s">
        <v>1755</v>
      </c>
      <c r="BI505" s="36" t="s">
        <v>1534</v>
      </c>
      <c r="BJ505" s="36" t="s">
        <v>1535</v>
      </c>
      <c r="BK505" s="36" t="s">
        <v>1536</v>
      </c>
      <c r="BL505" s="36" t="s">
        <v>1537</v>
      </c>
      <c r="BM505" s="36" t="s">
        <v>1538</v>
      </c>
      <c r="BN505" s="36" t="s">
        <v>1539</v>
      </c>
      <c r="BO505" s="36" t="s">
        <v>1540</v>
      </c>
      <c r="BP505" s="36" t="s">
        <v>1541</v>
      </c>
      <c r="BQ505" s="36" t="s">
        <v>1542</v>
      </c>
      <c r="BR505" s="36" t="s">
        <v>1726</v>
      </c>
      <c r="BS505" s="36" t="s">
        <v>1727</v>
      </c>
      <c r="BT505" s="36" t="s">
        <v>1758</v>
      </c>
      <c r="BU505" s="36" t="s">
        <v>1759</v>
      </c>
      <c r="BV505" s="36" t="s">
        <v>1760</v>
      </c>
      <c r="BW505" s="36" t="s">
        <v>2041</v>
      </c>
      <c r="BX505" s="36" t="s">
        <v>1761</v>
      </c>
      <c r="BY505" s="36" t="s">
        <v>1762</v>
      </c>
      <c r="BZ505" s="36" t="s">
        <v>1763</v>
      </c>
    </row>
    <row r="506" spans="1:78" ht="28.8" hidden="1" x14ac:dyDescent="0.3">
      <c r="A506" s="12" t="s">
        <v>941</v>
      </c>
      <c r="B506" s="11" t="s">
        <v>1459</v>
      </c>
      <c r="C506" s="20">
        <v>734</v>
      </c>
      <c r="D506" s="25">
        <v>32257</v>
      </c>
      <c r="E506" s="27">
        <v>42.817501</v>
      </c>
      <c r="F506" s="27">
        <v>-72.558985000000007</v>
      </c>
      <c r="G506" s="15" t="s">
        <v>1303</v>
      </c>
      <c r="H506" s="15" t="s">
        <v>1200</v>
      </c>
      <c r="I506" s="17" t="s">
        <v>1258</v>
      </c>
      <c r="J506" s="12" t="s">
        <v>942</v>
      </c>
      <c r="K506" s="13">
        <v>58</v>
      </c>
      <c r="L506" s="11">
        <v>58</v>
      </c>
      <c r="M506" s="52">
        <v>39659</v>
      </c>
      <c r="N506" s="11">
        <v>23</v>
      </c>
      <c r="O506" s="11">
        <v>23</v>
      </c>
      <c r="P506" s="11">
        <v>4.7391304347826102</v>
      </c>
      <c r="Q506" s="11">
        <v>4.7391304347826102</v>
      </c>
      <c r="R506" s="11">
        <v>22.7280711322211</v>
      </c>
      <c r="S506" s="11">
        <v>22.7280711322211</v>
      </c>
      <c r="T506" s="11">
        <v>47.3913043478261</v>
      </c>
      <c r="U506" s="11">
        <v>0.98817700574874601</v>
      </c>
      <c r="V506" s="11">
        <v>4.7777296407644299</v>
      </c>
      <c r="W506" s="11">
        <v>4.7777296407644299</v>
      </c>
      <c r="X506" s="11">
        <v>22.913186421043601</v>
      </c>
      <c r="Y506" s="11">
        <v>22.913186421043601</v>
      </c>
      <c r="Z506" s="11">
        <v>47.7772964076443</v>
      </c>
      <c r="AA506" s="11">
        <v>1</v>
      </c>
      <c r="AB506" s="11">
        <v>0</v>
      </c>
      <c r="AC506" s="11">
        <v>230.799999654293</v>
      </c>
      <c r="AD506" s="11"/>
      <c r="AE506" s="11"/>
      <c r="AF506" s="11">
        <v>8</v>
      </c>
      <c r="AG506" s="67">
        <v>23</v>
      </c>
      <c r="AH506" s="67">
        <v>23</v>
      </c>
      <c r="AI506" s="67">
        <v>4.5652173913043477</v>
      </c>
      <c r="AJ506" s="67">
        <v>4.5652173913043477</v>
      </c>
      <c r="AK506" s="67">
        <v>21.894013475992846</v>
      </c>
      <c r="AL506" s="67">
        <v>21.894013475992846</v>
      </c>
      <c r="AM506" s="67">
        <v>45.652173913043477</v>
      </c>
      <c r="AN506" s="67">
        <v>0.95191362939099355</v>
      </c>
      <c r="AO506" s="67">
        <v>3.9961005259679401</v>
      </c>
      <c r="AP506" s="67">
        <v>3.9961005259679401</v>
      </c>
      <c r="AQ506" s="67">
        <v>19.164624872763586</v>
      </c>
      <c r="AR506" s="67">
        <v>19.164624872763586</v>
      </c>
      <c r="AS506" s="67">
        <v>39.961005259679396</v>
      </c>
      <c r="AT506" s="67">
        <v>1</v>
      </c>
      <c r="AU506" s="67">
        <v>0</v>
      </c>
      <c r="AV506" s="67">
        <v>230.79999965429306</v>
      </c>
      <c r="AW506" s="67">
        <v>54.312016963659431</v>
      </c>
      <c r="AX506" s="67">
        <v>0</v>
      </c>
      <c r="AY506" s="67">
        <v>12</v>
      </c>
      <c r="AZ506" s="13" t="s">
        <v>2110</v>
      </c>
      <c r="BA506" s="13" t="s">
        <v>2110</v>
      </c>
      <c r="BB506" s="13" t="s">
        <v>2108</v>
      </c>
      <c r="BC506" s="13" t="s">
        <v>2110</v>
      </c>
      <c r="BD506" s="37">
        <v>933831</v>
      </c>
      <c r="BE506" s="36" t="s">
        <v>1459</v>
      </c>
      <c r="BF506" s="36" t="s">
        <v>2013</v>
      </c>
      <c r="BG506" s="36" t="s">
        <v>2014</v>
      </c>
      <c r="BH506" s="36" t="s">
        <v>1822</v>
      </c>
      <c r="BI506" s="36" t="s">
        <v>1534</v>
      </c>
      <c r="BJ506" s="36" t="s">
        <v>1535</v>
      </c>
      <c r="BK506" s="36" t="s">
        <v>1536</v>
      </c>
      <c r="BL506" s="36" t="s">
        <v>1537</v>
      </c>
      <c r="BM506" s="36" t="s">
        <v>1538</v>
      </c>
      <c r="BN506" s="36" t="s">
        <v>1539</v>
      </c>
      <c r="BO506" s="36" t="s">
        <v>1540</v>
      </c>
      <c r="BP506" s="36" t="s">
        <v>1541</v>
      </c>
      <c r="BQ506" s="36" t="s">
        <v>1542</v>
      </c>
      <c r="BR506" s="36" t="s">
        <v>1543</v>
      </c>
      <c r="BS506" s="36" t="s">
        <v>1544</v>
      </c>
      <c r="BT506" s="36" t="s">
        <v>1825</v>
      </c>
      <c r="BU506" s="36" t="s">
        <v>1826</v>
      </c>
      <c r="BV506" s="36" t="s">
        <v>2015</v>
      </c>
      <c r="BW506" s="36" t="s">
        <v>2061</v>
      </c>
      <c r="BX506" s="36" t="s">
        <v>2016</v>
      </c>
      <c r="BY506" s="36" t="s">
        <v>2017</v>
      </c>
      <c r="BZ506" s="36" t="s">
        <v>2014</v>
      </c>
    </row>
    <row r="507" spans="1:78" hidden="1" x14ac:dyDescent="0.3">
      <c r="A507" s="12" t="s">
        <v>943</v>
      </c>
      <c r="B507" s="11" t="s">
        <v>1383</v>
      </c>
      <c r="C507" s="20">
        <v>735</v>
      </c>
      <c r="D507" s="25">
        <v>32179</v>
      </c>
      <c r="E507" s="27">
        <v>43.632781999999999</v>
      </c>
      <c r="F507" s="27">
        <v>-73.114732000000004</v>
      </c>
      <c r="G507" s="15" t="s">
        <v>1303</v>
      </c>
      <c r="H507" s="15" t="s">
        <v>2086</v>
      </c>
      <c r="I507" s="17" t="s">
        <v>1256</v>
      </c>
      <c r="J507" s="12" t="s">
        <v>944</v>
      </c>
      <c r="K507" s="13">
        <v>58</v>
      </c>
      <c r="L507" s="11">
        <v>58</v>
      </c>
      <c r="M507" s="52">
        <v>39675</v>
      </c>
      <c r="N507" s="11">
        <v>29</v>
      </c>
      <c r="O507" s="11">
        <v>29</v>
      </c>
      <c r="P507" s="11">
        <v>4.6551724137930997</v>
      </c>
      <c r="Q507" s="11">
        <v>4.6551724137930997</v>
      </c>
      <c r="R507" s="11">
        <v>25.068870653902</v>
      </c>
      <c r="S507" s="11">
        <v>25.068870653902</v>
      </c>
      <c r="T507" s="11">
        <v>46.551724137930997</v>
      </c>
      <c r="U507" s="11">
        <v>0.86444381565179296</v>
      </c>
      <c r="V507" s="11">
        <v>5.1711942687962598</v>
      </c>
      <c r="W507" s="11">
        <v>5.1711942687962598</v>
      </c>
      <c r="X507" s="11">
        <v>27.8477333871772</v>
      </c>
      <c r="Y507" s="11">
        <v>27.8477333871772</v>
      </c>
      <c r="Z507" s="11">
        <v>51.711942687962598</v>
      </c>
      <c r="AA507" s="11">
        <v>1</v>
      </c>
      <c r="AB507" s="11">
        <v>0</v>
      </c>
      <c r="AC507" s="11">
        <v>195.09999810904301</v>
      </c>
      <c r="AD507" s="11"/>
      <c r="AE507" s="11"/>
      <c r="AF507" s="11">
        <v>13</v>
      </c>
      <c r="AG507" s="67">
        <v>29</v>
      </c>
      <c r="AH507" s="67">
        <v>29</v>
      </c>
      <c r="AI507" s="67">
        <v>4.931034482758621</v>
      </c>
      <c r="AJ507" s="67">
        <v>4.931034482758621</v>
      </c>
      <c r="AK507" s="67">
        <v>26.554433359318416</v>
      </c>
      <c r="AL507" s="67">
        <v>26.554433359318416</v>
      </c>
      <c r="AM507" s="67">
        <v>49.310344827586214</v>
      </c>
      <c r="AN507" s="67">
        <v>0.91567011583856617</v>
      </c>
      <c r="AO507" s="67">
        <v>4.9441312220564511</v>
      </c>
      <c r="AP507" s="67">
        <v>4.9441312220564511</v>
      </c>
      <c r="AQ507" s="67">
        <v>26.624961458873308</v>
      </c>
      <c r="AR507" s="67">
        <v>26.624961458873308</v>
      </c>
      <c r="AS507" s="67">
        <v>49.441312220564512</v>
      </c>
      <c r="AT507" s="67">
        <v>1</v>
      </c>
      <c r="AU507" s="67">
        <v>0</v>
      </c>
      <c r="AV507" s="67">
        <v>195.09999810904264</v>
      </c>
      <c r="AW507" s="67">
        <v>57.993233301199382</v>
      </c>
      <c r="AX507" s="67">
        <v>0</v>
      </c>
      <c r="AY507" s="67">
        <v>12</v>
      </c>
      <c r="AZ507" s="13" t="s">
        <v>2110</v>
      </c>
      <c r="BA507" s="13" t="s">
        <v>2110</v>
      </c>
      <c r="BB507" s="13" t="s">
        <v>2109</v>
      </c>
      <c r="BC507" s="13" t="s">
        <v>2109</v>
      </c>
      <c r="BD507" s="37">
        <v>687537</v>
      </c>
      <c r="BE507" s="36" t="s">
        <v>1383</v>
      </c>
      <c r="BF507" s="36" t="s">
        <v>1857</v>
      </c>
      <c r="BG507" s="36" t="s">
        <v>1858</v>
      </c>
      <c r="BH507" s="36" t="s">
        <v>1755</v>
      </c>
      <c r="BI507" s="36" t="s">
        <v>1534</v>
      </c>
      <c r="BJ507" s="36" t="s">
        <v>1535</v>
      </c>
      <c r="BK507" s="36" t="s">
        <v>1536</v>
      </c>
      <c r="BL507" s="36" t="s">
        <v>1537</v>
      </c>
      <c r="BM507" s="36" t="s">
        <v>1538</v>
      </c>
      <c r="BN507" s="36" t="s">
        <v>1539</v>
      </c>
      <c r="BO507" s="36" t="s">
        <v>1540</v>
      </c>
      <c r="BP507" s="36" t="s">
        <v>1541</v>
      </c>
      <c r="BQ507" s="36" t="s">
        <v>1542</v>
      </c>
      <c r="BR507" s="36" t="s">
        <v>1726</v>
      </c>
      <c r="BS507" s="36" t="s">
        <v>1727</v>
      </c>
      <c r="BT507" s="36" t="s">
        <v>1758</v>
      </c>
      <c r="BU507" s="36" t="s">
        <v>1759</v>
      </c>
      <c r="BV507" s="36" t="s">
        <v>1859</v>
      </c>
      <c r="BW507" s="36" t="s">
        <v>2050</v>
      </c>
      <c r="BX507" s="36" t="s">
        <v>1860</v>
      </c>
      <c r="BY507" s="36" t="s">
        <v>1861</v>
      </c>
      <c r="BZ507" s="36" t="s">
        <v>1862</v>
      </c>
    </row>
    <row r="508" spans="1:78" ht="28.8" hidden="1" x14ac:dyDescent="0.3">
      <c r="A508" s="12" t="s">
        <v>945</v>
      </c>
      <c r="B508" s="11" t="s">
        <v>1459</v>
      </c>
      <c r="C508" s="20">
        <v>736</v>
      </c>
      <c r="D508" s="20">
        <v>32347</v>
      </c>
      <c r="E508" s="27">
        <v>43.01708</v>
      </c>
      <c r="F508" s="27">
        <v>-73.225122999999996</v>
      </c>
      <c r="G508" s="15" t="s">
        <v>1303</v>
      </c>
      <c r="H508" s="15" t="s">
        <v>2086</v>
      </c>
      <c r="I508" s="17" t="s">
        <v>1259</v>
      </c>
      <c r="J508" s="12" t="s">
        <v>946</v>
      </c>
      <c r="K508" s="13">
        <v>58</v>
      </c>
      <c r="L508" s="11">
        <v>58</v>
      </c>
      <c r="M508" s="52">
        <v>39674</v>
      </c>
      <c r="N508" s="11">
        <v>25</v>
      </c>
      <c r="O508" s="11">
        <v>25</v>
      </c>
      <c r="P508" s="11">
        <v>4.96</v>
      </c>
      <c r="Q508" s="11">
        <v>4.96</v>
      </c>
      <c r="R508" s="11">
        <v>24.8</v>
      </c>
      <c r="S508" s="11">
        <v>24.8</v>
      </c>
      <c r="T508" s="11">
        <v>49.6</v>
      </c>
      <c r="U508" s="11">
        <v>0.99199999999999999</v>
      </c>
      <c r="V508" s="11">
        <v>4.3694556455500901</v>
      </c>
      <c r="W508" s="11">
        <v>4.3694556455500901</v>
      </c>
      <c r="X508" s="11">
        <v>21.8472782277505</v>
      </c>
      <c r="Y508" s="11">
        <v>21.8472782277505</v>
      </c>
      <c r="Z508" s="11">
        <v>43.694556455500901</v>
      </c>
      <c r="AA508" s="11">
        <v>1</v>
      </c>
      <c r="AB508" s="11">
        <v>0</v>
      </c>
      <c r="AC508" s="11">
        <v>198.39999889582401</v>
      </c>
      <c r="AD508" s="11"/>
      <c r="AE508" s="11"/>
      <c r="AF508" s="11">
        <v>7</v>
      </c>
      <c r="AG508" s="67">
        <v>25</v>
      </c>
      <c r="AH508" s="67">
        <v>25</v>
      </c>
      <c r="AI508" s="67">
        <v>5.16</v>
      </c>
      <c r="AJ508" s="67">
        <v>5.16</v>
      </c>
      <c r="AK508" s="67">
        <v>25.8</v>
      </c>
      <c r="AL508" s="67">
        <v>25.8</v>
      </c>
      <c r="AM508" s="67">
        <v>51.6</v>
      </c>
      <c r="AN508" s="67">
        <v>1.032</v>
      </c>
      <c r="AO508" s="67">
        <v>3.4909274128414181</v>
      </c>
      <c r="AP508" s="67">
        <v>3.4909274128414181</v>
      </c>
      <c r="AQ508" s="67">
        <v>17.454637064207091</v>
      </c>
      <c r="AR508" s="67">
        <v>17.454637064207091</v>
      </c>
      <c r="AS508" s="67">
        <v>34.909274128414182</v>
      </c>
      <c r="AT508" s="67">
        <v>1</v>
      </c>
      <c r="AU508" s="67">
        <v>0</v>
      </c>
      <c r="AV508" s="67">
        <v>198.39999889582396</v>
      </c>
      <c r="AW508" s="67">
        <v>58.022314375987357</v>
      </c>
      <c r="AX508" s="67">
        <v>0</v>
      </c>
      <c r="AY508" s="67">
        <v>11</v>
      </c>
      <c r="AZ508" s="13" t="s">
        <v>2110</v>
      </c>
      <c r="BA508" s="13" t="s">
        <v>2110</v>
      </c>
      <c r="BB508" s="13" t="s">
        <v>2109</v>
      </c>
      <c r="BC508" s="13" t="s">
        <v>2110</v>
      </c>
      <c r="BD508" s="37">
        <v>933831</v>
      </c>
      <c r="BE508" s="36" t="s">
        <v>1459</v>
      </c>
      <c r="BF508" s="36" t="s">
        <v>2013</v>
      </c>
      <c r="BG508" s="36" t="s">
        <v>2014</v>
      </c>
      <c r="BH508" s="36" t="s">
        <v>1822</v>
      </c>
      <c r="BI508" s="36" t="s">
        <v>1534</v>
      </c>
      <c r="BJ508" s="36" t="s">
        <v>1535</v>
      </c>
      <c r="BK508" s="36" t="s">
        <v>1536</v>
      </c>
      <c r="BL508" s="36" t="s">
        <v>1537</v>
      </c>
      <c r="BM508" s="36" t="s">
        <v>1538</v>
      </c>
      <c r="BN508" s="36" t="s">
        <v>1539</v>
      </c>
      <c r="BO508" s="36" t="s">
        <v>1540</v>
      </c>
      <c r="BP508" s="36" t="s">
        <v>1541</v>
      </c>
      <c r="BQ508" s="36" t="s">
        <v>1542</v>
      </c>
      <c r="BR508" s="36" t="s">
        <v>1543</v>
      </c>
      <c r="BS508" s="36" t="s">
        <v>1544</v>
      </c>
      <c r="BT508" s="36" t="s">
        <v>1825</v>
      </c>
      <c r="BU508" s="36" t="s">
        <v>1826</v>
      </c>
      <c r="BV508" s="36" t="s">
        <v>2015</v>
      </c>
      <c r="BW508" s="36" t="s">
        <v>2061</v>
      </c>
      <c r="BX508" s="36" t="s">
        <v>2016</v>
      </c>
      <c r="BY508" s="36" t="s">
        <v>2017</v>
      </c>
      <c r="BZ508" s="36" t="s">
        <v>2014</v>
      </c>
    </row>
    <row r="509" spans="1:78" ht="28.8" hidden="1" x14ac:dyDescent="0.3">
      <c r="A509" s="12" t="s">
        <v>947</v>
      </c>
      <c r="B509" s="11" t="s">
        <v>1382</v>
      </c>
      <c r="C509" s="20">
        <v>737</v>
      </c>
      <c r="D509" s="20">
        <v>8283</v>
      </c>
      <c r="E509" s="27">
        <v>43.427366999999997</v>
      </c>
      <c r="F509" s="27">
        <v>-72.458609999999993</v>
      </c>
      <c r="G509" s="15" t="s">
        <v>1303</v>
      </c>
      <c r="H509" s="15" t="s">
        <v>2086</v>
      </c>
      <c r="I509" s="17" t="s">
        <v>1229</v>
      </c>
      <c r="J509" s="12" t="s">
        <v>948</v>
      </c>
      <c r="K509" s="13">
        <v>58</v>
      </c>
      <c r="L509" s="11">
        <v>58</v>
      </c>
      <c r="M509" s="52">
        <v>39655</v>
      </c>
      <c r="N509" s="11">
        <v>50</v>
      </c>
      <c r="O509" s="11">
        <v>47</v>
      </c>
      <c r="P509" s="11">
        <v>4.9000000000000004</v>
      </c>
      <c r="Q509" s="11">
        <v>5.2127659574468099</v>
      </c>
      <c r="R509" s="11">
        <v>34.648232278140803</v>
      </c>
      <c r="S509" s="11">
        <v>35.736922916984199</v>
      </c>
      <c r="T509" s="11">
        <v>50.5396410666809</v>
      </c>
      <c r="U509" s="11">
        <v>0.71473845833968297</v>
      </c>
      <c r="V509" s="11">
        <v>5.2008163254872199</v>
      </c>
      <c r="W509" s="11">
        <v>5.2157183782207497</v>
      </c>
      <c r="X509" s="11">
        <v>36.775324914577197</v>
      </c>
      <c r="Y509" s="11">
        <v>35.757163694045303</v>
      </c>
      <c r="Z509" s="11">
        <v>50.568265848113697</v>
      </c>
      <c r="AA509" s="11">
        <v>0.99714285709984796</v>
      </c>
      <c r="AB509" s="11">
        <v>0.70000000298023202</v>
      </c>
      <c r="AC509" s="11">
        <v>244.299997352064</v>
      </c>
      <c r="AD509" s="11"/>
      <c r="AE509" s="11"/>
      <c r="AF509" s="11">
        <v>16</v>
      </c>
      <c r="AG509" s="67">
        <v>50</v>
      </c>
      <c r="AH509" s="67">
        <v>47</v>
      </c>
      <c r="AI509" s="67">
        <v>4.66</v>
      </c>
      <c r="AJ509" s="67">
        <v>4.957446808510638</v>
      </c>
      <c r="AK509" s="67">
        <v>32.951176003293114</v>
      </c>
      <c r="AL509" s="67">
        <v>33.986543019009432</v>
      </c>
      <c r="AM509" s="67">
        <v>48.064230075659772</v>
      </c>
      <c r="AN509" s="67">
        <v>0.67973086038018871</v>
      </c>
      <c r="AO509" s="67">
        <v>4.6273469486926331</v>
      </c>
      <c r="AP509" s="67">
        <v>4.640605822671283</v>
      </c>
      <c r="AQ509" s="67">
        <v>32.720284063234402</v>
      </c>
      <c r="AR509" s="67">
        <v>31.814390656844253</v>
      </c>
      <c r="AS509" s="67">
        <v>44.992342745545024</v>
      </c>
      <c r="AT509" s="67">
        <v>0.99714285709984796</v>
      </c>
      <c r="AU509" s="67">
        <v>0.70000000298023224</v>
      </c>
      <c r="AV509" s="67">
        <v>244.29999735206366</v>
      </c>
      <c r="AW509" s="67">
        <v>54.224524036732468</v>
      </c>
      <c r="AX509" s="67">
        <v>0</v>
      </c>
      <c r="AY509" s="67">
        <v>26</v>
      </c>
      <c r="AZ509" s="13" t="s">
        <v>2109</v>
      </c>
      <c r="BA509" s="13" t="s">
        <v>2110</v>
      </c>
      <c r="BB509" s="13" t="s">
        <v>2109</v>
      </c>
      <c r="BC509" s="13" t="s">
        <v>2109</v>
      </c>
      <c r="BD509" s="37">
        <v>687197</v>
      </c>
      <c r="BE509" s="36" t="s">
        <v>1382</v>
      </c>
      <c r="BF509" s="36" t="s">
        <v>1879</v>
      </c>
      <c r="BG509" s="36" t="s">
        <v>1880</v>
      </c>
      <c r="BH509" s="36" t="s">
        <v>1878</v>
      </c>
      <c r="BI509" s="36" t="s">
        <v>1534</v>
      </c>
      <c r="BJ509" s="36" t="s">
        <v>1535</v>
      </c>
      <c r="BK509" s="36" t="s">
        <v>1536</v>
      </c>
      <c r="BL509" s="36" t="s">
        <v>1537</v>
      </c>
      <c r="BM509" s="36" t="s">
        <v>1538</v>
      </c>
      <c r="BN509" s="36" t="s">
        <v>1539</v>
      </c>
      <c r="BO509" s="36" t="s">
        <v>1540</v>
      </c>
      <c r="BP509" s="36" t="s">
        <v>1541</v>
      </c>
      <c r="BQ509" s="36" t="s">
        <v>1542</v>
      </c>
      <c r="BR509" s="36" t="s">
        <v>1726</v>
      </c>
      <c r="BS509" s="36" t="s">
        <v>1727</v>
      </c>
      <c r="BT509" s="36" t="s">
        <v>1881</v>
      </c>
      <c r="BU509" s="36" t="s">
        <v>1882</v>
      </c>
      <c r="BV509" s="36" t="s">
        <v>1883</v>
      </c>
      <c r="BW509" s="36" t="s">
        <v>2052</v>
      </c>
      <c r="BX509" s="36" t="s">
        <v>1884</v>
      </c>
      <c r="BY509" s="36" t="s">
        <v>1885</v>
      </c>
      <c r="BZ509" s="36" t="s">
        <v>1886</v>
      </c>
    </row>
    <row r="510" spans="1:78" ht="28.8" hidden="1" x14ac:dyDescent="0.3">
      <c r="A510" s="12" t="s">
        <v>949</v>
      </c>
      <c r="B510" s="11" t="s">
        <v>1385</v>
      </c>
      <c r="C510" s="20">
        <v>738</v>
      </c>
      <c r="D510" s="20">
        <v>7819</v>
      </c>
      <c r="E510" s="27">
        <v>43.442413000000002</v>
      </c>
      <c r="F510" s="27">
        <v>-72.434155000000004</v>
      </c>
      <c r="G510" s="15" t="s">
        <v>1303</v>
      </c>
      <c r="H510" s="15" t="s">
        <v>1200</v>
      </c>
      <c r="I510" s="17" t="s">
        <v>1260</v>
      </c>
      <c r="J510" s="12" t="s">
        <v>950</v>
      </c>
      <c r="K510" s="13">
        <v>58</v>
      </c>
      <c r="L510" s="11">
        <v>58</v>
      </c>
      <c r="M510" s="52">
        <v>39654</v>
      </c>
      <c r="N510" s="11">
        <v>32</v>
      </c>
      <c r="O510" s="11">
        <v>32</v>
      </c>
      <c r="P510" s="11">
        <v>4.78125</v>
      </c>
      <c r="Q510" s="11">
        <v>4.78125</v>
      </c>
      <c r="R510" s="11">
        <v>27.046834380385398</v>
      </c>
      <c r="S510" s="11">
        <v>27.046834380385398</v>
      </c>
      <c r="T510" s="11">
        <v>47.8125</v>
      </c>
      <c r="U510" s="11">
        <v>0.84521357438704503</v>
      </c>
      <c r="V510" s="11">
        <v>4.7110577073594904</v>
      </c>
      <c r="W510" s="11">
        <v>4.7110577073594904</v>
      </c>
      <c r="X510" s="11">
        <v>26.649766811480401</v>
      </c>
      <c r="Y510" s="11">
        <v>26.649766811480401</v>
      </c>
      <c r="Z510" s="11">
        <v>47.110577073594897</v>
      </c>
      <c r="AA510" s="11">
        <v>1</v>
      </c>
      <c r="AB510" s="11">
        <v>0</v>
      </c>
      <c r="AC510" s="11">
        <v>207.99999763816601</v>
      </c>
      <c r="AD510" s="11"/>
      <c r="AE510" s="11"/>
      <c r="AF510" s="11">
        <v>10</v>
      </c>
      <c r="AG510" s="67">
        <v>32</v>
      </c>
      <c r="AH510" s="67">
        <v>32</v>
      </c>
      <c r="AI510" s="67">
        <v>4.59375</v>
      </c>
      <c r="AJ510" s="67">
        <v>4.59375</v>
      </c>
      <c r="AK510" s="67">
        <v>25.986174208605622</v>
      </c>
      <c r="AL510" s="67">
        <v>25.986174208605622</v>
      </c>
      <c r="AM510" s="67">
        <v>45.9375</v>
      </c>
      <c r="AN510" s="67">
        <v>0.81206794401892557</v>
      </c>
      <c r="AO510" s="67">
        <v>4.2711538557807049</v>
      </c>
      <c r="AP510" s="67">
        <v>4.2711538557807049</v>
      </c>
      <c r="AQ510" s="67">
        <v>24.161294839308848</v>
      </c>
      <c r="AR510" s="67">
        <v>24.161294839308848</v>
      </c>
      <c r="AS510" s="67">
        <v>42.711538557807046</v>
      </c>
      <c r="AT510" s="67">
        <v>1</v>
      </c>
      <c r="AU510" s="67">
        <v>0</v>
      </c>
      <c r="AV510" s="67">
        <v>207.99999763816595</v>
      </c>
      <c r="AW510" s="67">
        <v>53.794371412800643</v>
      </c>
      <c r="AX510" s="67">
        <v>0</v>
      </c>
      <c r="AY510" s="67">
        <v>18</v>
      </c>
      <c r="AZ510" s="13" t="s">
        <v>2110</v>
      </c>
      <c r="BA510" s="13" t="s">
        <v>2110</v>
      </c>
      <c r="BB510" s="13" t="s">
        <v>2110</v>
      </c>
      <c r="BC510" s="13" t="s">
        <v>2110</v>
      </c>
      <c r="BD510" s="38">
        <v>933831</v>
      </c>
      <c r="BE510" s="40" t="s">
        <v>1459</v>
      </c>
      <c r="BF510" s="39" t="s">
        <v>2013</v>
      </c>
      <c r="BG510" s="39" t="s">
        <v>2014</v>
      </c>
      <c r="BH510" s="39" t="s">
        <v>1822</v>
      </c>
      <c r="BI510" s="39" t="s">
        <v>1534</v>
      </c>
      <c r="BJ510" s="39" t="s">
        <v>1535</v>
      </c>
      <c r="BK510" s="39" t="s">
        <v>1536</v>
      </c>
      <c r="BL510" s="39" t="s">
        <v>1537</v>
      </c>
      <c r="BM510" s="39" t="s">
        <v>1538</v>
      </c>
      <c r="BN510" s="39" t="s">
        <v>1539</v>
      </c>
      <c r="BO510" s="39" t="s">
        <v>1540</v>
      </c>
      <c r="BP510" s="39" t="s">
        <v>1541</v>
      </c>
      <c r="BQ510" s="39" t="s">
        <v>1542</v>
      </c>
      <c r="BR510" s="39" t="s">
        <v>1543</v>
      </c>
      <c r="BS510" s="39" t="s">
        <v>1544</v>
      </c>
      <c r="BT510" s="39" t="s">
        <v>1825</v>
      </c>
      <c r="BU510" s="39" t="s">
        <v>1826</v>
      </c>
      <c r="BV510" s="39" t="s">
        <v>2015</v>
      </c>
      <c r="BW510" s="39" t="s">
        <v>2061</v>
      </c>
      <c r="BX510" s="39" t="s">
        <v>2016</v>
      </c>
      <c r="BY510" s="39" t="s">
        <v>2017</v>
      </c>
      <c r="BZ510" s="39" t="s">
        <v>2014</v>
      </c>
    </row>
    <row r="511" spans="1:78" hidden="1" x14ac:dyDescent="0.3">
      <c r="A511" s="12" t="s">
        <v>951</v>
      </c>
      <c r="B511" s="11" t="s">
        <v>1383</v>
      </c>
      <c r="C511" s="20">
        <v>739</v>
      </c>
      <c r="D511" s="20">
        <v>32348</v>
      </c>
      <c r="E511" s="27">
        <v>42.762923000000001</v>
      </c>
      <c r="F511" s="27">
        <v>-73.260688999999999</v>
      </c>
      <c r="G511" s="15" t="s">
        <v>1303</v>
      </c>
      <c r="H511" s="15" t="s">
        <v>2086</v>
      </c>
      <c r="I511" s="17" t="s">
        <v>1256</v>
      </c>
      <c r="J511" s="12" t="s">
        <v>952</v>
      </c>
      <c r="K511" s="13">
        <v>58</v>
      </c>
      <c r="L511" s="11">
        <v>58</v>
      </c>
      <c r="M511" s="52">
        <v>39672</v>
      </c>
      <c r="N511" s="11">
        <v>14</v>
      </c>
      <c r="O511" s="11">
        <v>14</v>
      </c>
      <c r="P511" s="11">
        <v>4.5714285714285703</v>
      </c>
      <c r="Q511" s="11">
        <v>4.5714285714285703</v>
      </c>
      <c r="R511" s="11">
        <v>17.1047194823952</v>
      </c>
      <c r="S511" s="11">
        <v>17.1047194823952</v>
      </c>
      <c r="T511" s="11">
        <v>45.714285714285701</v>
      </c>
      <c r="U511" s="11">
        <v>1.22176567731394</v>
      </c>
      <c r="V511" s="11">
        <v>5.8234741737813698</v>
      </c>
      <c r="W511" s="11">
        <v>5.8234741737813698</v>
      </c>
      <c r="X511" s="11">
        <v>21.789445159016299</v>
      </c>
      <c r="Y511" s="11">
        <v>21.789445159016299</v>
      </c>
      <c r="Z511" s="11">
        <v>58.2347417378137</v>
      </c>
      <c r="AA511" s="11">
        <v>1</v>
      </c>
      <c r="AB511" s="11">
        <v>0</v>
      </c>
      <c r="AC511" s="11">
        <v>212.99999928474401</v>
      </c>
      <c r="AD511" s="11"/>
      <c r="AE511" s="11"/>
      <c r="AF511" s="11">
        <v>7</v>
      </c>
      <c r="AG511" s="67">
        <v>14</v>
      </c>
      <c r="AH511" s="67">
        <v>14</v>
      </c>
      <c r="AI511" s="67">
        <v>4.5</v>
      </c>
      <c r="AJ511" s="67">
        <v>4.5</v>
      </c>
      <c r="AK511" s="67">
        <v>16.837458240482736</v>
      </c>
      <c r="AL511" s="67">
        <v>16.837458240482736</v>
      </c>
      <c r="AM511" s="67">
        <v>45</v>
      </c>
      <c r="AN511" s="67">
        <v>1.2026755886059097</v>
      </c>
      <c r="AO511" s="67">
        <v>4.7812206491547142</v>
      </c>
      <c r="AP511" s="67">
        <v>4.7812206491547142</v>
      </c>
      <c r="AQ511" s="67">
        <v>17.889689559705836</v>
      </c>
      <c r="AR511" s="67">
        <v>17.889689559705836</v>
      </c>
      <c r="AS511" s="67">
        <v>47.812206491547144</v>
      </c>
      <c r="AT511" s="67">
        <v>1</v>
      </c>
      <c r="AU511" s="67">
        <v>0</v>
      </c>
      <c r="AV511" s="67">
        <v>212.99999928474426</v>
      </c>
      <c r="AW511" s="67">
        <v>52.192897504330759</v>
      </c>
      <c r="AX511" s="67">
        <v>0</v>
      </c>
      <c r="AY511" s="67">
        <v>9</v>
      </c>
      <c r="AZ511" s="13" t="s">
        <v>2110</v>
      </c>
      <c r="BA511" s="13" t="s">
        <v>2110</v>
      </c>
      <c r="BB511" s="13" t="s">
        <v>2109</v>
      </c>
      <c r="BC511" s="13" t="s">
        <v>2109</v>
      </c>
      <c r="BD511" s="37">
        <v>687537</v>
      </c>
      <c r="BE511" s="36" t="s">
        <v>1383</v>
      </c>
      <c r="BF511" s="36" t="s">
        <v>1857</v>
      </c>
      <c r="BG511" s="36" t="s">
        <v>1858</v>
      </c>
      <c r="BH511" s="36" t="s">
        <v>1755</v>
      </c>
      <c r="BI511" s="36" t="s">
        <v>1534</v>
      </c>
      <c r="BJ511" s="36" t="s">
        <v>1535</v>
      </c>
      <c r="BK511" s="36" t="s">
        <v>1536</v>
      </c>
      <c r="BL511" s="36" t="s">
        <v>1537</v>
      </c>
      <c r="BM511" s="36" t="s">
        <v>1538</v>
      </c>
      <c r="BN511" s="36" t="s">
        <v>1539</v>
      </c>
      <c r="BO511" s="36" t="s">
        <v>1540</v>
      </c>
      <c r="BP511" s="36" t="s">
        <v>1541</v>
      </c>
      <c r="BQ511" s="36" t="s">
        <v>1542</v>
      </c>
      <c r="BR511" s="36" t="s">
        <v>1726</v>
      </c>
      <c r="BS511" s="36" t="s">
        <v>1727</v>
      </c>
      <c r="BT511" s="36" t="s">
        <v>1758</v>
      </c>
      <c r="BU511" s="36" t="s">
        <v>1759</v>
      </c>
      <c r="BV511" s="36" t="s">
        <v>1859</v>
      </c>
      <c r="BW511" s="36" t="s">
        <v>2050</v>
      </c>
      <c r="BX511" s="36" t="s">
        <v>1860</v>
      </c>
      <c r="BY511" s="36" t="s">
        <v>1861</v>
      </c>
      <c r="BZ511" s="36" t="s">
        <v>1862</v>
      </c>
    </row>
    <row r="512" spans="1:78" hidden="1" x14ac:dyDescent="0.3">
      <c r="A512" s="12" t="s">
        <v>953</v>
      </c>
      <c r="C512" s="20">
        <v>740</v>
      </c>
      <c r="D512" s="25">
        <v>10654</v>
      </c>
      <c r="E512" s="27">
        <v>42.925829999999998</v>
      </c>
      <c r="F512" s="27">
        <v>-72.59796</v>
      </c>
      <c r="G512" s="15" t="s">
        <v>1303</v>
      </c>
      <c r="H512" s="15" t="s">
        <v>2086</v>
      </c>
      <c r="I512" s="17" t="s">
        <v>1261</v>
      </c>
      <c r="J512" s="12" t="s">
        <v>911</v>
      </c>
      <c r="K512" s="13">
        <v>58</v>
      </c>
      <c r="L512" s="11">
        <v>58</v>
      </c>
      <c r="M512" s="52">
        <v>39660</v>
      </c>
      <c r="N512" s="11">
        <v>19</v>
      </c>
      <c r="O512" s="11">
        <v>19</v>
      </c>
      <c r="P512" s="11">
        <v>4.3684210526315796</v>
      </c>
      <c r="Q512" s="11">
        <v>4.3684210526315796</v>
      </c>
      <c r="R512" s="11">
        <v>19.0415059112566</v>
      </c>
      <c r="S512" s="11">
        <v>19.0415059112566</v>
      </c>
      <c r="T512" s="11">
        <v>43.684210526315802</v>
      </c>
      <c r="U512" s="11">
        <v>1.00218452164509</v>
      </c>
      <c r="V512" s="11">
        <v>3.5589970490520701</v>
      </c>
      <c r="W512" s="11">
        <v>3.5589970490520701</v>
      </c>
      <c r="X512" s="11">
        <v>15.5133084771774</v>
      </c>
      <c r="Y512" s="11">
        <v>15.5133084771774</v>
      </c>
      <c r="Z512" s="11">
        <v>35.589970490520699</v>
      </c>
      <c r="AA512" s="11">
        <v>1</v>
      </c>
      <c r="AB512" s="11">
        <v>0</v>
      </c>
      <c r="AC512" s="11">
        <v>135.60000308603</v>
      </c>
      <c r="AD512" s="11"/>
      <c r="AE512" s="11"/>
      <c r="AF512" s="11">
        <v>11</v>
      </c>
      <c r="AG512" s="67">
        <v>19</v>
      </c>
      <c r="AH512" s="67">
        <v>19</v>
      </c>
      <c r="AI512" s="67">
        <v>4.6315789473684212</v>
      </c>
      <c r="AJ512" s="67">
        <v>4.6315789473684212</v>
      </c>
      <c r="AK512" s="67">
        <v>20.188584580609437</v>
      </c>
      <c r="AL512" s="67">
        <v>20.188584580609437</v>
      </c>
      <c r="AM512" s="67">
        <v>46.315789473684212</v>
      </c>
      <c r="AN512" s="67">
        <v>1.0625570831899702</v>
      </c>
      <c r="AO512" s="67">
        <v>4.0848082577668166</v>
      </c>
      <c r="AP512" s="67">
        <v>4.0848082577668166</v>
      </c>
      <c r="AQ512" s="67">
        <v>17.805266399345999</v>
      </c>
      <c r="AR512" s="67">
        <v>17.805266399345999</v>
      </c>
      <c r="AS512" s="67">
        <v>40.848082577668166</v>
      </c>
      <c r="AT512" s="67">
        <v>1</v>
      </c>
      <c r="AU512" s="67">
        <v>0</v>
      </c>
      <c r="AV512" s="67">
        <v>135.60000308603048</v>
      </c>
      <c r="AW512" s="67">
        <v>54.214916730339205</v>
      </c>
      <c r="AX512" s="67">
        <v>0</v>
      </c>
      <c r="AY512" s="67">
        <v>10</v>
      </c>
      <c r="AZ512" s="13" t="s">
        <v>2109</v>
      </c>
      <c r="BA512" s="13" t="s">
        <v>2110</v>
      </c>
      <c r="BB512" s="13" t="s">
        <v>2109</v>
      </c>
      <c r="BC512" s="13" t="s">
        <v>2109</v>
      </c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</row>
    <row r="513" spans="1:78" ht="28.8" hidden="1" x14ac:dyDescent="0.3">
      <c r="A513" s="12" t="s">
        <v>954</v>
      </c>
      <c r="B513" s="11" t="s">
        <v>1407</v>
      </c>
      <c r="C513" s="20">
        <v>741</v>
      </c>
      <c r="D513" s="25">
        <v>790</v>
      </c>
      <c r="E513" s="27">
        <v>42.742959999999997</v>
      </c>
      <c r="F513" s="27">
        <v>-72.481993000000003</v>
      </c>
      <c r="G513" s="15" t="s">
        <v>1303</v>
      </c>
      <c r="H513" s="15" t="s">
        <v>2086</v>
      </c>
      <c r="I513" s="17" t="s">
        <v>1262</v>
      </c>
      <c r="J513" s="12" t="s">
        <v>955</v>
      </c>
      <c r="K513" s="13">
        <v>59</v>
      </c>
      <c r="L513" s="11"/>
      <c r="M513" s="11"/>
      <c r="N513" s="11"/>
      <c r="O513" s="11"/>
      <c r="P513" s="11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67">
        <v>22</v>
      </c>
      <c r="AH513" s="67">
        <v>22</v>
      </c>
      <c r="AI513" s="67">
        <v>4.6818181818181817</v>
      </c>
      <c r="AJ513" s="67">
        <v>4.6818181818181817</v>
      </c>
      <c r="AK513" s="67">
        <v>21.959673784627874</v>
      </c>
      <c r="AL513" s="67">
        <v>21.959673784627874</v>
      </c>
      <c r="AM513" s="67">
        <v>46.818181818181813</v>
      </c>
      <c r="AN513" s="67">
        <v>0.99816699021035782</v>
      </c>
      <c r="AO513" s="67">
        <v>4.1916757794795707</v>
      </c>
      <c r="AP513" s="67">
        <v>4.1916757794795707</v>
      </c>
      <c r="AQ513" s="67">
        <v>19.660702136141136</v>
      </c>
      <c r="AR513" s="67">
        <v>19.660702136141136</v>
      </c>
      <c r="AS513" s="67">
        <v>41.916757794795707</v>
      </c>
      <c r="AT513" s="67">
        <v>1</v>
      </c>
      <c r="AU513" s="67">
        <v>0</v>
      </c>
      <c r="AV513" s="67">
        <v>182.59999953210354</v>
      </c>
      <c r="AW513" s="67">
        <v>54.988881346467515</v>
      </c>
      <c r="AX513" s="67">
        <v>0</v>
      </c>
      <c r="AY513" s="67">
        <v>11</v>
      </c>
      <c r="AZ513" s="13" t="s">
        <v>2109</v>
      </c>
      <c r="BA513" s="13" t="s">
        <v>2109</v>
      </c>
      <c r="BB513" s="13" t="s">
        <v>2110</v>
      </c>
      <c r="BC513" s="13" t="s">
        <v>2109</v>
      </c>
      <c r="BD513" s="37">
        <v>686982</v>
      </c>
      <c r="BE513" s="36" t="s">
        <v>1407</v>
      </c>
      <c r="BF513" s="36" t="s">
        <v>1756</v>
      </c>
      <c r="BG513" s="36" t="s">
        <v>1757</v>
      </c>
      <c r="BH513" s="36" t="s">
        <v>1755</v>
      </c>
      <c r="BI513" s="36" t="s">
        <v>1534</v>
      </c>
      <c r="BJ513" s="36" t="s">
        <v>1535</v>
      </c>
      <c r="BK513" s="36" t="s">
        <v>1536</v>
      </c>
      <c r="BL513" s="36" t="s">
        <v>1537</v>
      </c>
      <c r="BM513" s="36" t="s">
        <v>1538</v>
      </c>
      <c r="BN513" s="36" t="s">
        <v>1539</v>
      </c>
      <c r="BO513" s="36" t="s">
        <v>1540</v>
      </c>
      <c r="BP513" s="36" t="s">
        <v>1541</v>
      </c>
      <c r="BQ513" s="36" t="s">
        <v>1542</v>
      </c>
      <c r="BR513" s="36" t="s">
        <v>1726</v>
      </c>
      <c r="BS513" s="36" t="s">
        <v>1727</v>
      </c>
      <c r="BT513" s="36" t="s">
        <v>1758</v>
      </c>
      <c r="BU513" s="36" t="s">
        <v>1759</v>
      </c>
      <c r="BV513" s="36" t="s">
        <v>1760</v>
      </c>
      <c r="BW513" s="36" t="s">
        <v>2041</v>
      </c>
      <c r="BX513" s="36" t="s">
        <v>1761</v>
      </c>
      <c r="BY513" s="36" t="s">
        <v>1762</v>
      </c>
      <c r="BZ513" s="36" t="s">
        <v>1763</v>
      </c>
    </row>
    <row r="514" spans="1:78" hidden="1" x14ac:dyDescent="0.3">
      <c r="A514" s="12" t="s">
        <v>956</v>
      </c>
      <c r="B514" s="11" t="s">
        <v>1407</v>
      </c>
      <c r="C514" s="20">
        <v>742</v>
      </c>
      <c r="D514" s="20">
        <v>11541</v>
      </c>
      <c r="E514" s="27">
        <v>43.976118</v>
      </c>
      <c r="F514" s="27">
        <v>-73.079435000000004</v>
      </c>
      <c r="G514" s="15" t="s">
        <v>1303</v>
      </c>
      <c r="H514" s="15" t="s">
        <v>2086</v>
      </c>
      <c r="I514" s="17" t="s">
        <v>1253</v>
      </c>
      <c r="J514" s="12" t="s">
        <v>957</v>
      </c>
      <c r="K514" s="13">
        <v>58</v>
      </c>
      <c r="L514" s="11">
        <v>58</v>
      </c>
      <c r="M514" s="52">
        <v>39682</v>
      </c>
      <c r="N514" s="11">
        <v>32</v>
      </c>
      <c r="O514" s="11">
        <v>32</v>
      </c>
      <c r="P514" s="11">
        <v>5</v>
      </c>
      <c r="Q514" s="11">
        <v>5</v>
      </c>
      <c r="R514" s="11">
        <v>28.284271247461898</v>
      </c>
      <c r="S514" s="11">
        <v>28.284271247461898</v>
      </c>
      <c r="T514" s="11">
        <v>50</v>
      </c>
      <c r="U514" s="11">
        <v>0.88388347648318399</v>
      </c>
      <c r="V514" s="11">
        <v>4.5640895166400703</v>
      </c>
      <c r="W514" s="11">
        <v>4.5640895166400703</v>
      </c>
      <c r="X514" s="11">
        <v>25.818389177269001</v>
      </c>
      <c r="Y514" s="11">
        <v>25.818389177269001</v>
      </c>
      <c r="Z514" s="11">
        <v>45.640895166400703</v>
      </c>
      <c r="AA514" s="11">
        <v>1</v>
      </c>
      <c r="AB514" s="11">
        <v>0</v>
      </c>
      <c r="AC514" s="11">
        <v>196.600002877414</v>
      </c>
      <c r="AD514" s="11"/>
      <c r="AE514" s="11"/>
      <c r="AF514" s="11">
        <v>8</v>
      </c>
      <c r="AG514" s="67">
        <v>32</v>
      </c>
      <c r="AH514" s="67">
        <v>32</v>
      </c>
      <c r="AI514" s="67">
        <v>5.09375</v>
      </c>
      <c r="AJ514" s="67">
        <v>5.09375</v>
      </c>
      <c r="AK514" s="67">
        <v>28.814601333351813</v>
      </c>
      <c r="AL514" s="67">
        <v>28.814601333351813</v>
      </c>
      <c r="AM514" s="67">
        <v>50.9375</v>
      </c>
      <c r="AN514" s="67">
        <v>0.90045629166724406</v>
      </c>
      <c r="AO514" s="67">
        <v>4.0503560571571278</v>
      </c>
      <c r="AP514" s="67">
        <v>4.0503560571571278</v>
      </c>
      <c r="AQ514" s="67">
        <v>22.912273873886502</v>
      </c>
      <c r="AR514" s="67">
        <v>22.912273873886502</v>
      </c>
      <c r="AS514" s="67">
        <v>40.503560571571278</v>
      </c>
      <c r="AT514" s="67">
        <v>1</v>
      </c>
      <c r="AU514" s="67">
        <v>0</v>
      </c>
      <c r="AV514" s="67">
        <v>196.60000287741423</v>
      </c>
      <c r="AW514" s="67">
        <v>59.778516061099374</v>
      </c>
      <c r="AX514" s="67">
        <v>0</v>
      </c>
      <c r="AY514" s="67">
        <v>12</v>
      </c>
      <c r="AZ514" s="13" t="s">
        <v>2109</v>
      </c>
      <c r="BA514" s="13" t="s">
        <v>2109</v>
      </c>
      <c r="BB514" s="13" t="s">
        <v>2109</v>
      </c>
      <c r="BC514" s="13" t="s">
        <v>2109</v>
      </c>
      <c r="BD514" s="37">
        <v>686982</v>
      </c>
      <c r="BE514" s="36" t="s">
        <v>1407</v>
      </c>
      <c r="BF514" s="36" t="s">
        <v>1756</v>
      </c>
      <c r="BG514" s="36" t="s">
        <v>1757</v>
      </c>
      <c r="BH514" s="36" t="s">
        <v>1755</v>
      </c>
      <c r="BI514" s="36" t="s">
        <v>1534</v>
      </c>
      <c r="BJ514" s="36" t="s">
        <v>1535</v>
      </c>
      <c r="BK514" s="36" t="s">
        <v>1536</v>
      </c>
      <c r="BL514" s="36" t="s">
        <v>1537</v>
      </c>
      <c r="BM514" s="36" t="s">
        <v>1538</v>
      </c>
      <c r="BN514" s="36" t="s">
        <v>1539</v>
      </c>
      <c r="BO514" s="36" t="s">
        <v>1540</v>
      </c>
      <c r="BP514" s="36" t="s">
        <v>1541</v>
      </c>
      <c r="BQ514" s="36" t="s">
        <v>1542</v>
      </c>
      <c r="BR514" s="36" t="s">
        <v>1726</v>
      </c>
      <c r="BS514" s="36" t="s">
        <v>1727</v>
      </c>
      <c r="BT514" s="36" t="s">
        <v>1758</v>
      </c>
      <c r="BU514" s="36" t="s">
        <v>1759</v>
      </c>
      <c r="BV514" s="36" t="s">
        <v>1760</v>
      </c>
      <c r="BW514" s="36" t="s">
        <v>2041</v>
      </c>
      <c r="BX514" s="36" t="s">
        <v>1761</v>
      </c>
      <c r="BY514" s="36" t="s">
        <v>1762</v>
      </c>
      <c r="BZ514" s="36" t="s">
        <v>1763</v>
      </c>
    </row>
    <row r="515" spans="1:78" ht="28.8" hidden="1" x14ac:dyDescent="0.3">
      <c r="A515" s="12" t="s">
        <v>958</v>
      </c>
      <c r="B515" s="11" t="s">
        <v>1382</v>
      </c>
      <c r="C515" s="20">
        <v>743</v>
      </c>
      <c r="D515" s="25">
        <v>3381</v>
      </c>
      <c r="E515" s="27">
        <v>44.052677000000003</v>
      </c>
      <c r="F515" s="27">
        <v>-73.266086000000001</v>
      </c>
      <c r="G515" s="15" t="s">
        <v>1303</v>
      </c>
      <c r="H515" s="15" t="s">
        <v>2086</v>
      </c>
      <c r="I515" s="17" t="s">
        <v>1229</v>
      </c>
      <c r="J515" s="12" t="s">
        <v>959</v>
      </c>
      <c r="K515" s="13">
        <v>83</v>
      </c>
      <c r="L515" s="11">
        <v>83</v>
      </c>
      <c r="M515" s="52">
        <v>39680</v>
      </c>
      <c r="N515" s="11">
        <v>45</v>
      </c>
      <c r="O515" s="11">
        <v>42</v>
      </c>
      <c r="P515" s="11">
        <v>5.4444444444444402</v>
      </c>
      <c r="Q515" s="11">
        <v>5.8333333333333304</v>
      </c>
      <c r="R515" s="11">
        <v>36.522443632496604</v>
      </c>
      <c r="S515" s="11">
        <v>37.804320740712498</v>
      </c>
      <c r="T515" s="11">
        <v>56.355354012958898</v>
      </c>
      <c r="U515" s="11">
        <v>0.84009601646027798</v>
      </c>
      <c r="V515" s="11">
        <v>5.94157685272633</v>
      </c>
      <c r="W515" s="11">
        <v>6.0166570880153296</v>
      </c>
      <c r="X515" s="11">
        <v>39.857309208705999</v>
      </c>
      <c r="Y515" s="11">
        <v>38.992394458665103</v>
      </c>
      <c r="Z515" s="11">
        <v>58.126429743374104</v>
      </c>
      <c r="AA515" s="11">
        <v>0.987521270667303</v>
      </c>
      <c r="AB515" s="11">
        <v>2.20000000298023</v>
      </c>
      <c r="AC515" s="11">
        <v>174.10000173002501</v>
      </c>
      <c r="AD515" s="11"/>
      <c r="AE515" s="11"/>
      <c r="AF515" s="11">
        <v>9</v>
      </c>
      <c r="AG515" s="67">
        <v>45</v>
      </c>
      <c r="AH515" s="67">
        <v>42</v>
      </c>
      <c r="AI515" s="67">
        <v>5.0888888888888886</v>
      </c>
      <c r="AJ515" s="67">
        <v>5.4523809523809526</v>
      </c>
      <c r="AK515" s="67">
        <v>34.137304456496786</v>
      </c>
      <c r="AL515" s="67">
        <v>35.33546714131905</v>
      </c>
      <c r="AM515" s="67">
        <v>52.675004363133048</v>
      </c>
      <c r="AN515" s="67">
        <v>0.7852326031404232</v>
      </c>
      <c r="AO515" s="67">
        <v>4.9092455876491199</v>
      </c>
      <c r="AP515" s="67">
        <v>4.9712808558865476</v>
      </c>
      <c r="AQ515" s="67">
        <v>32.932220556673002</v>
      </c>
      <c r="AR515" s="67">
        <v>32.217582165959811</v>
      </c>
      <c r="AS515" s="67">
        <v>48.027135862514022</v>
      </c>
      <c r="AT515" s="67">
        <v>0.98752127066730266</v>
      </c>
      <c r="AU515" s="67">
        <v>2.2000000029802322</v>
      </c>
      <c r="AV515" s="67">
        <v>174.10000173002481</v>
      </c>
      <c r="AW515" s="67">
        <v>59.920894686506252</v>
      </c>
      <c r="AX515" s="67">
        <v>0</v>
      </c>
      <c r="AY515" s="67">
        <v>18</v>
      </c>
      <c r="AZ515" s="13" t="s">
        <v>2108</v>
      </c>
      <c r="BA515" s="13" t="s">
        <v>2110</v>
      </c>
      <c r="BB515" s="13" t="s">
        <v>2109</v>
      </c>
      <c r="BC515" s="13" t="s">
        <v>2110</v>
      </c>
      <c r="BD515" s="37">
        <v>687197</v>
      </c>
      <c r="BE515" s="36" t="s">
        <v>1382</v>
      </c>
      <c r="BF515" s="36" t="s">
        <v>1879</v>
      </c>
      <c r="BG515" s="36" t="s">
        <v>1880</v>
      </c>
      <c r="BH515" s="36" t="s">
        <v>1878</v>
      </c>
      <c r="BI515" s="36" t="s">
        <v>1534</v>
      </c>
      <c r="BJ515" s="36" t="s">
        <v>1535</v>
      </c>
      <c r="BK515" s="36" t="s">
        <v>1536</v>
      </c>
      <c r="BL515" s="36" t="s">
        <v>1537</v>
      </c>
      <c r="BM515" s="36" t="s">
        <v>1538</v>
      </c>
      <c r="BN515" s="36" t="s">
        <v>1539</v>
      </c>
      <c r="BO515" s="36" t="s">
        <v>1540</v>
      </c>
      <c r="BP515" s="36" t="s">
        <v>1541</v>
      </c>
      <c r="BQ515" s="36" t="s">
        <v>1542</v>
      </c>
      <c r="BR515" s="36" t="s">
        <v>1726</v>
      </c>
      <c r="BS515" s="36" t="s">
        <v>1727</v>
      </c>
      <c r="BT515" s="36" t="s">
        <v>1881</v>
      </c>
      <c r="BU515" s="36" t="s">
        <v>1882</v>
      </c>
      <c r="BV515" s="36" t="s">
        <v>1883</v>
      </c>
      <c r="BW515" s="36" t="s">
        <v>2052</v>
      </c>
      <c r="BX515" s="36" t="s">
        <v>1884</v>
      </c>
      <c r="BY515" s="36" t="s">
        <v>1885</v>
      </c>
      <c r="BZ515" s="36" t="s">
        <v>1886</v>
      </c>
    </row>
    <row r="516" spans="1:78" ht="28.8" hidden="1" x14ac:dyDescent="0.3">
      <c r="A516" s="12" t="s">
        <v>960</v>
      </c>
      <c r="B516" s="11" t="s">
        <v>1408</v>
      </c>
      <c r="C516" s="20">
        <v>744</v>
      </c>
      <c r="D516" s="25">
        <v>4497</v>
      </c>
      <c r="E516" s="27">
        <v>44.042639999999999</v>
      </c>
      <c r="F516" s="27">
        <v>-73.272193000000001</v>
      </c>
      <c r="G516" s="15" t="s">
        <v>1368</v>
      </c>
      <c r="H516" s="15" t="s">
        <v>2086</v>
      </c>
      <c r="I516" s="17" t="s">
        <v>1257</v>
      </c>
      <c r="J516" s="12" t="s">
        <v>935</v>
      </c>
      <c r="K516" s="13">
        <v>83</v>
      </c>
      <c r="L516" s="11">
        <v>83</v>
      </c>
      <c r="M516" s="52">
        <v>39679</v>
      </c>
      <c r="N516" s="11">
        <v>43</v>
      </c>
      <c r="O516" s="11">
        <v>42</v>
      </c>
      <c r="P516" s="11">
        <v>5.5813953488372103</v>
      </c>
      <c r="Q516" s="11">
        <v>5.71428571428571</v>
      </c>
      <c r="R516" s="11">
        <v>36.599656879825098</v>
      </c>
      <c r="S516" s="11">
        <v>37.032803990902103</v>
      </c>
      <c r="T516" s="11">
        <v>56.474496640201401</v>
      </c>
      <c r="U516" s="11">
        <v>0.86122799978842002</v>
      </c>
      <c r="V516" s="11">
        <v>5.64815581591923</v>
      </c>
      <c r="W516" s="11">
        <v>5.65988371414256</v>
      </c>
      <c r="X516" s="11">
        <v>37.037434538569102</v>
      </c>
      <c r="Y516" s="11">
        <v>36.680238734499497</v>
      </c>
      <c r="Z516" s="11">
        <v>55.936839664698098</v>
      </c>
      <c r="AA516" s="11">
        <v>0.99792789060417797</v>
      </c>
      <c r="AB516" s="11">
        <v>0.5</v>
      </c>
      <c r="AC516" s="11">
        <v>240.800001345575</v>
      </c>
      <c r="AD516" s="11"/>
      <c r="AE516" s="11"/>
      <c r="AF516" s="11">
        <v>9</v>
      </c>
      <c r="AG516" s="67">
        <v>44</v>
      </c>
      <c r="AH516" s="67">
        <v>43</v>
      </c>
      <c r="AI516" s="67">
        <v>4.9545454545454541</v>
      </c>
      <c r="AJ516" s="67">
        <v>5.0697674418604652</v>
      </c>
      <c r="AK516" s="67">
        <v>32.864736558976233</v>
      </c>
      <c r="AL516" s="67">
        <v>33.244688332507813</v>
      </c>
      <c r="AM516" s="67">
        <v>50.118253396015611</v>
      </c>
      <c r="AN516" s="67">
        <v>0.75556109846608677</v>
      </c>
      <c r="AO516" s="67">
        <v>4.1617038654173122</v>
      </c>
      <c r="AP516" s="67">
        <v>4.1703273710994715</v>
      </c>
      <c r="AQ516" s="67">
        <v>27.605620420321902</v>
      </c>
      <c r="AR516" s="67">
        <v>27.34666536219876</v>
      </c>
      <c r="AS516" s="67">
        <v>41.22664921537352</v>
      </c>
      <c r="AT516" s="67">
        <v>0.99793217536303724</v>
      </c>
      <c r="AU516" s="67">
        <v>0.5</v>
      </c>
      <c r="AV516" s="67">
        <v>241.30000134557486</v>
      </c>
      <c r="AW516" s="67">
        <v>57.925979391166166</v>
      </c>
      <c r="AX516" s="67">
        <v>0</v>
      </c>
      <c r="AY516" s="67">
        <v>20</v>
      </c>
      <c r="AZ516" s="13" t="s">
        <v>2109</v>
      </c>
      <c r="BA516" s="13" t="s">
        <v>2110</v>
      </c>
      <c r="BB516" s="13" t="s">
        <v>2110</v>
      </c>
      <c r="BC516" s="13" t="s">
        <v>2109</v>
      </c>
      <c r="BD516" s="37">
        <v>685836</v>
      </c>
      <c r="BE516" s="36" t="s">
        <v>1408</v>
      </c>
      <c r="BF516" s="36" t="s">
        <v>1663</v>
      </c>
      <c r="BG516" s="36" t="s">
        <v>1664</v>
      </c>
      <c r="BH516" s="36" t="s">
        <v>1662</v>
      </c>
      <c r="BI516" s="36" t="s">
        <v>1534</v>
      </c>
      <c r="BJ516" s="36" t="s">
        <v>1535</v>
      </c>
      <c r="BK516" s="36" t="s">
        <v>1536</v>
      </c>
      <c r="BL516" s="36" t="s">
        <v>1537</v>
      </c>
      <c r="BM516" s="36" t="s">
        <v>1538</v>
      </c>
      <c r="BN516" s="36" t="s">
        <v>1539</v>
      </c>
      <c r="BO516" s="36" t="s">
        <v>1540</v>
      </c>
      <c r="BP516" s="36" t="s">
        <v>1541</v>
      </c>
      <c r="BQ516" s="36" t="s">
        <v>1542</v>
      </c>
      <c r="BR516" s="36" t="s">
        <v>1665</v>
      </c>
      <c r="BS516" s="36" t="s">
        <v>1666</v>
      </c>
      <c r="BT516" s="36" t="s">
        <v>1667</v>
      </c>
      <c r="BU516" s="36" t="s">
        <v>1668</v>
      </c>
      <c r="BV516" s="36" t="s">
        <v>1669</v>
      </c>
      <c r="BW516" s="36" t="s">
        <v>2033</v>
      </c>
      <c r="BX516" s="36" t="s">
        <v>1670</v>
      </c>
      <c r="BY516" s="36" t="s">
        <v>1671</v>
      </c>
      <c r="BZ516" s="36" t="s">
        <v>1672</v>
      </c>
    </row>
    <row r="517" spans="1:78" hidden="1" x14ac:dyDescent="0.3">
      <c r="A517" s="12" t="s">
        <v>961</v>
      </c>
      <c r="B517" s="11" t="s">
        <v>1407</v>
      </c>
      <c r="C517" s="20">
        <v>745</v>
      </c>
      <c r="D517" s="25">
        <v>6109</v>
      </c>
      <c r="E517" s="27">
        <v>43.928621</v>
      </c>
      <c r="F517" s="27">
        <v>-73.087486999999996</v>
      </c>
      <c r="G517" s="15" t="s">
        <v>1303</v>
      </c>
      <c r="H517" s="15" t="s">
        <v>2086</v>
      </c>
      <c r="I517" s="17" t="s">
        <v>1263</v>
      </c>
      <c r="J517" s="12" t="s">
        <v>962</v>
      </c>
      <c r="K517" s="28">
        <v>1</v>
      </c>
      <c r="L517" s="11">
        <v>58</v>
      </c>
      <c r="M517" s="52">
        <v>39682</v>
      </c>
      <c r="N517" s="11">
        <v>57</v>
      </c>
      <c r="O517" s="11">
        <v>56</v>
      </c>
      <c r="P517" s="11">
        <v>4.8070175438596499</v>
      </c>
      <c r="Q517" s="11">
        <v>4.8928571428571397</v>
      </c>
      <c r="R517" s="11">
        <v>36.2921865835822</v>
      </c>
      <c r="S517" s="11">
        <v>36.6147901420021</v>
      </c>
      <c r="T517" s="11">
        <v>48.497474290227998</v>
      </c>
      <c r="U517" s="11">
        <v>0.64236473933337102</v>
      </c>
      <c r="V517" s="11">
        <v>5.3031735385746996</v>
      </c>
      <c r="W517" s="11">
        <v>5.3211382184753298</v>
      </c>
      <c r="X517" s="11">
        <v>40.038082197747897</v>
      </c>
      <c r="Y517" s="11">
        <v>39.8197522424067</v>
      </c>
      <c r="Z517" s="11">
        <v>52.742550295381001</v>
      </c>
      <c r="AA517" s="11">
        <v>0.99662390278864499</v>
      </c>
      <c r="AB517" s="11">
        <v>0.5</v>
      </c>
      <c r="AC517" s="11">
        <v>147.60000088810901</v>
      </c>
      <c r="AD517" s="11"/>
      <c r="AE517" s="11"/>
      <c r="AF517" s="11">
        <v>19</v>
      </c>
      <c r="AG517" s="67">
        <v>57</v>
      </c>
      <c r="AH517" s="67">
        <v>56</v>
      </c>
      <c r="AI517" s="67">
        <v>5.0877192982456139</v>
      </c>
      <c r="AJ517" s="67">
        <v>5.1785714285714288</v>
      </c>
      <c r="AK517" s="67">
        <v>38.411438354886272</v>
      </c>
      <c r="AL517" s="67">
        <v>38.75288007730154</v>
      </c>
      <c r="AM517" s="67">
        <v>51.329443591847181</v>
      </c>
      <c r="AN517" s="67">
        <v>0.67987508907546557</v>
      </c>
      <c r="AO517" s="67">
        <v>4.4355165347309242</v>
      </c>
      <c r="AP517" s="67">
        <v>4.4505419971565425</v>
      </c>
      <c r="AQ517" s="67">
        <v>33.487415472124319</v>
      </c>
      <c r="AR517" s="67">
        <v>33.304806677616853</v>
      </c>
      <c r="AS517" s="67">
        <v>44.113294090299462</v>
      </c>
      <c r="AT517" s="67">
        <v>0.9966239027886451</v>
      </c>
      <c r="AU517" s="67">
        <v>0.5</v>
      </c>
      <c r="AV517" s="67">
        <v>147.60000088810921</v>
      </c>
      <c r="AW517" s="67">
        <v>59.774553616229767</v>
      </c>
      <c r="AX517" s="67">
        <v>0</v>
      </c>
      <c r="AY517" s="67">
        <v>24</v>
      </c>
      <c r="AZ517" s="28" t="s">
        <v>2109</v>
      </c>
      <c r="BA517" s="28" t="s">
        <v>2109</v>
      </c>
      <c r="BB517" s="28" t="s">
        <v>2109</v>
      </c>
      <c r="BC517" s="28" t="s">
        <v>2109</v>
      </c>
      <c r="BD517" s="37">
        <v>686982</v>
      </c>
      <c r="BE517" s="36" t="s">
        <v>1407</v>
      </c>
      <c r="BF517" s="36" t="s">
        <v>1756</v>
      </c>
      <c r="BG517" s="36" t="s">
        <v>1757</v>
      </c>
      <c r="BH517" s="36" t="s">
        <v>1755</v>
      </c>
      <c r="BI517" s="36" t="s">
        <v>1534</v>
      </c>
      <c r="BJ517" s="36" t="s">
        <v>1535</v>
      </c>
      <c r="BK517" s="36" t="s">
        <v>1536</v>
      </c>
      <c r="BL517" s="36" t="s">
        <v>1537</v>
      </c>
      <c r="BM517" s="36" t="s">
        <v>1538</v>
      </c>
      <c r="BN517" s="36" t="s">
        <v>1539</v>
      </c>
      <c r="BO517" s="36" t="s">
        <v>1540</v>
      </c>
      <c r="BP517" s="36" t="s">
        <v>1541</v>
      </c>
      <c r="BQ517" s="36" t="s">
        <v>1542</v>
      </c>
      <c r="BR517" s="36" t="s">
        <v>1726</v>
      </c>
      <c r="BS517" s="36" t="s">
        <v>1727</v>
      </c>
      <c r="BT517" s="36" t="s">
        <v>1758</v>
      </c>
      <c r="BU517" s="36" t="s">
        <v>1759</v>
      </c>
      <c r="BV517" s="36" t="s">
        <v>1760</v>
      </c>
      <c r="BW517" s="36" t="s">
        <v>2041</v>
      </c>
      <c r="BX517" s="36" t="s">
        <v>1761</v>
      </c>
      <c r="BY517" s="36" t="s">
        <v>1762</v>
      </c>
      <c r="BZ517" s="36" t="s">
        <v>1763</v>
      </c>
    </row>
    <row r="518" spans="1:78" ht="28.8" hidden="1" x14ac:dyDescent="0.3">
      <c r="A518" s="12" t="s">
        <v>963</v>
      </c>
      <c r="B518" s="11" t="s">
        <v>1429</v>
      </c>
      <c r="C518" s="20">
        <v>746</v>
      </c>
      <c r="D518" s="25">
        <v>32175</v>
      </c>
      <c r="E518" s="27">
        <v>43.385688000000002</v>
      </c>
      <c r="F518" s="27">
        <v>-73.181994000000003</v>
      </c>
      <c r="G518" s="15" t="s">
        <v>1303</v>
      </c>
      <c r="H518" s="15" t="s">
        <v>2086</v>
      </c>
      <c r="I518" s="17" t="s">
        <v>1264</v>
      </c>
      <c r="J518" s="12" t="s">
        <v>964</v>
      </c>
      <c r="K518" s="13">
        <v>58</v>
      </c>
      <c r="L518" s="11">
        <v>58</v>
      </c>
      <c r="M518" s="52">
        <v>39681</v>
      </c>
      <c r="N518" s="11">
        <v>24</v>
      </c>
      <c r="O518" s="11">
        <v>23</v>
      </c>
      <c r="P518" s="11">
        <v>4.75</v>
      </c>
      <c r="Q518" s="11">
        <v>4.9565217391304301</v>
      </c>
      <c r="R518" s="11">
        <v>23.270152556440198</v>
      </c>
      <c r="S518" s="11">
        <v>23.770643202506498</v>
      </c>
      <c r="T518" s="11">
        <v>48.521622253248701</v>
      </c>
      <c r="U518" s="11">
        <v>0.99044346677110495</v>
      </c>
      <c r="V518" s="11">
        <v>4.2955376774532201</v>
      </c>
      <c r="W518" s="11">
        <v>4.2986822878140503</v>
      </c>
      <c r="X518" s="11">
        <v>21.043750961320701</v>
      </c>
      <c r="Y518" s="11">
        <v>20.6157560246047</v>
      </c>
      <c r="Z518" s="11">
        <v>42.081735768324698</v>
      </c>
      <c r="AA518" s="11">
        <v>0.99926847109176997</v>
      </c>
      <c r="AB518" s="11">
        <v>0.10000000149011599</v>
      </c>
      <c r="AC518" s="11">
        <v>136.59999963641201</v>
      </c>
      <c r="AD518" s="11"/>
      <c r="AE518" s="11"/>
      <c r="AF518" s="11">
        <v>10</v>
      </c>
      <c r="AG518" s="67">
        <v>24</v>
      </c>
      <c r="AH518" s="67">
        <v>23</v>
      </c>
      <c r="AI518" s="67">
        <v>4.791666666666667</v>
      </c>
      <c r="AJ518" s="67">
        <v>5</v>
      </c>
      <c r="AK518" s="67">
        <v>23.474276701672125</v>
      </c>
      <c r="AL518" s="67">
        <v>23.979157616563597</v>
      </c>
      <c r="AM518" s="67">
        <v>48.947250518628046</v>
      </c>
      <c r="AN518" s="67">
        <v>0.99913156735681674</v>
      </c>
      <c r="AO518" s="67">
        <v>4.5808339446318991</v>
      </c>
      <c r="AP518" s="67">
        <v>4.5841874102432341</v>
      </c>
      <c r="AQ518" s="67">
        <v>22.441411521537681</v>
      </c>
      <c r="AR518" s="67">
        <v>21.984990490817797</v>
      </c>
      <c r="AS518" s="67">
        <v>44.876673918703261</v>
      </c>
      <c r="AT518" s="67">
        <v>0.99926847109177031</v>
      </c>
      <c r="AU518" s="67">
        <v>0.10000000149011612</v>
      </c>
      <c r="AV518" s="67">
        <v>136.59999963641167</v>
      </c>
      <c r="AW518" s="67">
        <v>55.541961936592941</v>
      </c>
      <c r="AX518" s="67">
        <v>0</v>
      </c>
      <c r="AY518" s="67">
        <v>12</v>
      </c>
      <c r="AZ518" s="13" t="s">
        <v>2108</v>
      </c>
      <c r="BA518" s="13" t="s">
        <v>2109</v>
      </c>
      <c r="BB518" s="13" t="s">
        <v>2109</v>
      </c>
      <c r="BC518" s="13" t="s">
        <v>2110</v>
      </c>
      <c r="BD518" s="37">
        <v>688827</v>
      </c>
      <c r="BE518" s="36" t="s">
        <v>1429</v>
      </c>
      <c r="BF518" s="36" t="s">
        <v>1872</v>
      </c>
      <c r="BG518" s="36" t="s">
        <v>1873</v>
      </c>
      <c r="BH518" s="36" t="s">
        <v>1755</v>
      </c>
      <c r="BI518" s="36" t="s">
        <v>1534</v>
      </c>
      <c r="BJ518" s="36" t="s">
        <v>1535</v>
      </c>
      <c r="BK518" s="36" t="s">
        <v>1536</v>
      </c>
      <c r="BL518" s="36" t="s">
        <v>1537</v>
      </c>
      <c r="BM518" s="36" t="s">
        <v>1538</v>
      </c>
      <c r="BN518" s="36" t="s">
        <v>1539</v>
      </c>
      <c r="BO518" s="36" t="s">
        <v>1540</v>
      </c>
      <c r="BP518" s="36" t="s">
        <v>1541</v>
      </c>
      <c r="BQ518" s="36" t="s">
        <v>1542</v>
      </c>
      <c r="BR518" s="36" t="s">
        <v>1726</v>
      </c>
      <c r="BS518" s="36" t="s">
        <v>1727</v>
      </c>
      <c r="BT518" s="36" t="s">
        <v>1758</v>
      </c>
      <c r="BU518" s="36" t="s">
        <v>1759</v>
      </c>
      <c r="BV518" s="36" t="s">
        <v>1874</v>
      </c>
      <c r="BW518" s="36" t="s">
        <v>2067</v>
      </c>
      <c r="BX518" s="36" t="s">
        <v>1875</v>
      </c>
      <c r="BY518" s="36" t="s">
        <v>1876</v>
      </c>
      <c r="BZ518" s="36" t="s">
        <v>1877</v>
      </c>
    </row>
    <row r="519" spans="1:78" ht="28.8" hidden="1" x14ac:dyDescent="0.3">
      <c r="A519" s="12" t="s">
        <v>965</v>
      </c>
      <c r="B519" s="11" t="s">
        <v>1414</v>
      </c>
      <c r="C519" s="20">
        <v>747</v>
      </c>
      <c r="D519" s="22">
        <v>32349</v>
      </c>
      <c r="E519" s="27">
        <v>43.116247999999999</v>
      </c>
      <c r="F519" s="27">
        <v>-72.440901999999994</v>
      </c>
      <c r="G519" s="15" t="s">
        <v>1303</v>
      </c>
      <c r="H519" s="15" t="s">
        <v>2086</v>
      </c>
      <c r="I519" s="17" t="s">
        <v>1254</v>
      </c>
      <c r="J519" s="12" t="s">
        <v>966</v>
      </c>
      <c r="K519" s="13">
        <v>58</v>
      </c>
      <c r="L519" s="11">
        <v>58</v>
      </c>
      <c r="M519" s="52">
        <v>40456</v>
      </c>
      <c r="N519" s="11">
        <v>19</v>
      </c>
      <c r="O519" s="11">
        <v>18</v>
      </c>
      <c r="P519" s="11">
        <v>4.2105263157894699</v>
      </c>
      <c r="Q519" s="11">
        <v>4.4444444444444402</v>
      </c>
      <c r="R519" s="11">
        <v>18.353258709644901</v>
      </c>
      <c r="S519" s="11">
        <v>18.8561808316413</v>
      </c>
      <c r="T519" s="11">
        <v>43.259045634869999</v>
      </c>
      <c r="U519" s="11">
        <v>0.99243057008638202</v>
      </c>
      <c r="V519" s="11">
        <v>3.74999998515593</v>
      </c>
      <c r="W519" s="11">
        <v>3.7862669092092198</v>
      </c>
      <c r="X519" s="11">
        <v>16.3458709735737</v>
      </c>
      <c r="Y519" s="11">
        <v>16.063770041304402</v>
      </c>
      <c r="Z519" s="11">
        <v>36.852815927538003</v>
      </c>
      <c r="AA519" s="11">
        <v>0.99042145603494502</v>
      </c>
      <c r="AB519" s="11">
        <v>1</v>
      </c>
      <c r="AC519" s="11">
        <v>103.400001049042</v>
      </c>
      <c r="AD519" s="11"/>
      <c r="AE519" s="11"/>
      <c r="AF519" s="11">
        <v>9</v>
      </c>
      <c r="AG519" s="67">
        <v>19</v>
      </c>
      <c r="AH519" s="67">
        <v>18</v>
      </c>
      <c r="AI519" s="67">
        <v>4.1578947368421053</v>
      </c>
      <c r="AJ519" s="67">
        <v>4.3888888888888893</v>
      </c>
      <c r="AK519" s="67">
        <v>18.12384297577438</v>
      </c>
      <c r="AL519" s="67">
        <v>18.620478571245751</v>
      </c>
      <c r="AM519" s="67">
        <v>42.718307564434134</v>
      </c>
      <c r="AN519" s="67">
        <v>0.9800251879603028</v>
      </c>
      <c r="AO519" s="67">
        <v>3.3477011249214184</v>
      </c>
      <c r="AP519" s="67">
        <v>3.3800773443697492</v>
      </c>
      <c r="AQ519" s="67">
        <v>14.592290896709896</v>
      </c>
      <c r="AR519" s="67">
        <v>14.3404536668332</v>
      </c>
      <c r="AS519" s="67">
        <v>32.899257020133263</v>
      </c>
      <c r="AT519" s="67">
        <v>0.99042145603494536</v>
      </c>
      <c r="AU519" s="67">
        <v>1</v>
      </c>
      <c r="AV519" s="67">
        <v>103.40000104904175</v>
      </c>
      <c r="AW519" s="67">
        <v>51.094535591848654</v>
      </c>
      <c r="AX519" s="67">
        <v>0</v>
      </c>
      <c r="AY519" s="67">
        <v>12</v>
      </c>
      <c r="AZ519" s="13" t="s">
        <v>2110</v>
      </c>
      <c r="BA519" s="13" t="s">
        <v>2110</v>
      </c>
      <c r="BB519" s="13" t="s">
        <v>2108</v>
      </c>
      <c r="BC519" s="13" t="s">
        <v>2110</v>
      </c>
      <c r="BD519" s="37">
        <v>689528</v>
      </c>
      <c r="BE519" s="36" t="s">
        <v>1414</v>
      </c>
      <c r="BF519" s="36" t="s">
        <v>1864</v>
      </c>
      <c r="BG519" s="36" t="s">
        <v>1865</v>
      </c>
      <c r="BH519" s="36" t="s">
        <v>1863</v>
      </c>
      <c r="BI519" s="36" t="s">
        <v>1534</v>
      </c>
      <c r="BJ519" s="36" t="s">
        <v>1535</v>
      </c>
      <c r="BK519" s="36" t="s">
        <v>1536</v>
      </c>
      <c r="BL519" s="36" t="s">
        <v>1537</v>
      </c>
      <c r="BM519" s="36" t="s">
        <v>1538</v>
      </c>
      <c r="BN519" s="36" t="s">
        <v>1539</v>
      </c>
      <c r="BO519" s="36" t="s">
        <v>1540</v>
      </c>
      <c r="BP519" s="36" t="s">
        <v>1541</v>
      </c>
      <c r="BQ519" s="36" t="s">
        <v>1542</v>
      </c>
      <c r="BR519" s="36" t="s">
        <v>1726</v>
      </c>
      <c r="BS519" s="36" t="s">
        <v>1727</v>
      </c>
      <c r="BT519" s="36" t="s">
        <v>1866</v>
      </c>
      <c r="BU519" s="36" t="s">
        <v>1867</v>
      </c>
      <c r="BV519" s="36" t="s">
        <v>1868</v>
      </c>
      <c r="BW519" s="36" t="s">
        <v>2051</v>
      </c>
      <c r="BX519" s="36" t="s">
        <v>1869</v>
      </c>
      <c r="BY519" s="36" t="s">
        <v>1870</v>
      </c>
      <c r="BZ519" s="36" t="s">
        <v>1871</v>
      </c>
    </row>
    <row r="520" spans="1:78" hidden="1" x14ac:dyDescent="0.3">
      <c r="A520" s="12" t="s">
        <v>967</v>
      </c>
      <c r="B520" s="11" t="s">
        <v>1414</v>
      </c>
      <c r="C520" s="20">
        <v>748</v>
      </c>
      <c r="D520" s="25">
        <v>9509</v>
      </c>
      <c r="E520" s="27">
        <v>44.600757000000002</v>
      </c>
      <c r="F520" s="27">
        <v>-73.217696000000004</v>
      </c>
      <c r="G520" s="15" t="s">
        <v>1303</v>
      </c>
      <c r="H520" s="15" t="s">
        <v>2086</v>
      </c>
      <c r="I520" s="17" t="s">
        <v>1265</v>
      </c>
      <c r="J520" s="12" t="s">
        <v>968</v>
      </c>
      <c r="K520" s="13">
        <v>83</v>
      </c>
      <c r="L520" s="11">
        <v>83</v>
      </c>
      <c r="M520" s="52">
        <v>40430</v>
      </c>
      <c r="N520" s="11">
        <v>24</v>
      </c>
      <c r="O520" s="11">
        <v>24</v>
      </c>
      <c r="P520" s="11">
        <v>5</v>
      </c>
      <c r="Q520" s="11">
        <v>5</v>
      </c>
      <c r="R520" s="11">
        <v>24.494897427831798</v>
      </c>
      <c r="S520" s="11">
        <v>24.494897427831798</v>
      </c>
      <c r="T520" s="11">
        <v>50</v>
      </c>
      <c r="U520" s="11">
        <v>1.02062072615966</v>
      </c>
      <c r="V520" s="11">
        <v>4.4810446223101597</v>
      </c>
      <c r="W520" s="11">
        <v>4.4810446223101597</v>
      </c>
      <c r="X520" s="11">
        <v>21.952545678604899</v>
      </c>
      <c r="Y520" s="11">
        <v>21.952545678604899</v>
      </c>
      <c r="Z520" s="11">
        <v>44.8104462231016</v>
      </c>
      <c r="AA520" s="11">
        <v>1</v>
      </c>
      <c r="AB520" s="11">
        <v>0</v>
      </c>
      <c r="AC520" s="11">
        <v>118.70000051706999</v>
      </c>
      <c r="AD520" s="11"/>
      <c r="AE520" s="11"/>
      <c r="AF520" s="11">
        <v>7</v>
      </c>
      <c r="AG520" s="67">
        <v>24</v>
      </c>
      <c r="AH520" s="67">
        <v>24</v>
      </c>
      <c r="AI520" s="67">
        <v>4.541666666666667</v>
      </c>
      <c r="AJ520" s="67">
        <v>4.541666666666667</v>
      </c>
      <c r="AK520" s="67">
        <v>22.249531830280535</v>
      </c>
      <c r="AL520" s="67">
        <v>22.249531830280535</v>
      </c>
      <c r="AM520" s="67">
        <v>45.416666666666671</v>
      </c>
      <c r="AN520" s="67">
        <v>0.92706382626168904</v>
      </c>
      <c r="AO520" s="67">
        <v>3.945240100015607</v>
      </c>
      <c r="AP520" s="67">
        <v>3.945240100015607</v>
      </c>
      <c r="AQ520" s="67">
        <v>19.327650315610217</v>
      </c>
      <c r="AR520" s="67">
        <v>19.327650315610217</v>
      </c>
      <c r="AS520" s="67">
        <v>39.452401000156065</v>
      </c>
      <c r="AT520" s="67">
        <v>1</v>
      </c>
      <c r="AU520" s="67">
        <v>0</v>
      </c>
      <c r="AV520" s="67">
        <v>118.70000051707029</v>
      </c>
      <c r="AW520" s="67">
        <v>53.342837148720797</v>
      </c>
      <c r="AX520" s="67">
        <v>0</v>
      </c>
      <c r="AY520" s="67">
        <v>14</v>
      </c>
      <c r="AZ520" s="13" t="s">
        <v>2110</v>
      </c>
      <c r="BA520" s="13" t="s">
        <v>2110</v>
      </c>
      <c r="BB520" s="13" t="s">
        <v>2110</v>
      </c>
      <c r="BC520" s="13" t="s">
        <v>2110</v>
      </c>
      <c r="BD520" s="37">
        <v>689528</v>
      </c>
      <c r="BE520" s="36" t="s">
        <v>1414</v>
      </c>
      <c r="BF520" s="36" t="s">
        <v>1864</v>
      </c>
      <c r="BG520" s="36" t="s">
        <v>1865</v>
      </c>
      <c r="BH520" s="36" t="s">
        <v>1863</v>
      </c>
      <c r="BI520" s="36" t="s">
        <v>1534</v>
      </c>
      <c r="BJ520" s="36" t="s">
        <v>1535</v>
      </c>
      <c r="BK520" s="36" t="s">
        <v>1536</v>
      </c>
      <c r="BL520" s="36" t="s">
        <v>1537</v>
      </c>
      <c r="BM520" s="36" t="s">
        <v>1538</v>
      </c>
      <c r="BN520" s="36" t="s">
        <v>1539</v>
      </c>
      <c r="BO520" s="36" t="s">
        <v>1540</v>
      </c>
      <c r="BP520" s="36" t="s">
        <v>1541</v>
      </c>
      <c r="BQ520" s="36" t="s">
        <v>1542</v>
      </c>
      <c r="BR520" s="36" t="s">
        <v>1726</v>
      </c>
      <c r="BS520" s="36" t="s">
        <v>1727</v>
      </c>
      <c r="BT520" s="36" t="s">
        <v>1866</v>
      </c>
      <c r="BU520" s="36" t="s">
        <v>1867</v>
      </c>
      <c r="BV520" s="36" t="s">
        <v>1868</v>
      </c>
      <c r="BW520" s="36" t="s">
        <v>2051</v>
      </c>
      <c r="BX520" s="36" t="s">
        <v>1869</v>
      </c>
      <c r="BY520" s="36" t="s">
        <v>1870</v>
      </c>
      <c r="BZ520" s="36" t="s">
        <v>1871</v>
      </c>
    </row>
    <row r="521" spans="1:78" hidden="1" x14ac:dyDescent="0.3">
      <c r="A521" s="12" t="s">
        <v>969</v>
      </c>
      <c r="B521" s="11" t="s">
        <v>1407</v>
      </c>
      <c r="C521" s="20">
        <v>749</v>
      </c>
      <c r="D521" s="25">
        <v>11217</v>
      </c>
      <c r="E521" s="27">
        <v>43.862943999999999</v>
      </c>
      <c r="F521" s="27">
        <v>-73.050017999999994</v>
      </c>
      <c r="G521" s="15" t="s">
        <v>1303</v>
      </c>
      <c r="H521" s="15" t="s">
        <v>2086</v>
      </c>
      <c r="I521" s="17" t="s">
        <v>1266</v>
      </c>
      <c r="J521" s="12" t="s">
        <v>970</v>
      </c>
      <c r="K521" s="13">
        <v>58</v>
      </c>
      <c r="L521" s="11">
        <v>58</v>
      </c>
      <c r="M521" s="52">
        <v>40787</v>
      </c>
      <c r="N521" s="11">
        <v>29</v>
      </c>
      <c r="O521" s="11">
        <v>29</v>
      </c>
      <c r="P521" s="11">
        <v>4.7586206896551699</v>
      </c>
      <c r="Q521" s="11">
        <v>4.7586206896551699</v>
      </c>
      <c r="R521" s="11">
        <v>25.625956668433201</v>
      </c>
      <c r="S521" s="11">
        <v>25.625956668433201</v>
      </c>
      <c r="T521" s="11">
        <v>47.586206896551701</v>
      </c>
      <c r="U521" s="11">
        <v>0.88365367822183305</v>
      </c>
      <c r="V521" s="11">
        <v>4.38727076781921</v>
      </c>
      <c r="W521" s="11">
        <v>4.38727076781921</v>
      </c>
      <c r="X521" s="11">
        <v>23.626176138230001</v>
      </c>
      <c r="Y521" s="11">
        <v>23.626176138230001</v>
      </c>
      <c r="Z521" s="11">
        <v>43.8727076781921</v>
      </c>
      <c r="AA521" s="11">
        <v>1</v>
      </c>
      <c r="AB521" s="11">
        <v>0</v>
      </c>
      <c r="AC521" s="11">
        <v>185.400000579655</v>
      </c>
      <c r="AD521" s="11"/>
      <c r="AE521" s="11"/>
      <c r="AF521" s="11">
        <v>8</v>
      </c>
      <c r="AG521" s="67">
        <v>29</v>
      </c>
      <c r="AH521" s="67">
        <v>29</v>
      </c>
      <c r="AI521" s="67">
        <v>4.4827586206896548</v>
      </c>
      <c r="AJ521" s="67">
        <v>4.4827586206896548</v>
      </c>
      <c r="AK521" s="67">
        <v>24.140393963016738</v>
      </c>
      <c r="AL521" s="67">
        <v>24.140393963016738</v>
      </c>
      <c r="AM521" s="67">
        <v>44.827586206896548</v>
      </c>
      <c r="AN521" s="67">
        <v>0.83242737803506006</v>
      </c>
      <c r="AO521" s="67">
        <v>3.7588996843868925</v>
      </c>
      <c r="AP521" s="67">
        <v>3.7588996843868925</v>
      </c>
      <c r="AQ521" s="67">
        <v>20.242294293909286</v>
      </c>
      <c r="AR521" s="67">
        <v>20.242294293909286</v>
      </c>
      <c r="AS521" s="67">
        <v>37.588996843868927</v>
      </c>
      <c r="AT521" s="67">
        <v>1</v>
      </c>
      <c r="AU521" s="67">
        <v>0</v>
      </c>
      <c r="AV521" s="67">
        <v>185.40000057965517</v>
      </c>
      <c r="AW521" s="67">
        <v>53.586409133504532</v>
      </c>
      <c r="AX521" s="67">
        <v>0</v>
      </c>
      <c r="AY521" s="67">
        <v>16</v>
      </c>
      <c r="AZ521" s="13" t="s">
        <v>2110</v>
      </c>
      <c r="BA521" s="13" t="s">
        <v>2109</v>
      </c>
      <c r="BB521" s="13" t="s">
        <v>2109</v>
      </c>
      <c r="BC521" s="13" t="s">
        <v>2109</v>
      </c>
      <c r="BD521" s="37">
        <v>686982</v>
      </c>
      <c r="BE521" s="36" t="s">
        <v>1407</v>
      </c>
      <c r="BF521" s="36" t="s">
        <v>1756</v>
      </c>
      <c r="BG521" s="36" t="s">
        <v>1757</v>
      </c>
      <c r="BH521" s="36" t="s">
        <v>1755</v>
      </c>
      <c r="BI521" s="36" t="s">
        <v>1534</v>
      </c>
      <c r="BJ521" s="36" t="s">
        <v>1535</v>
      </c>
      <c r="BK521" s="36" t="s">
        <v>1536</v>
      </c>
      <c r="BL521" s="36" t="s">
        <v>1537</v>
      </c>
      <c r="BM521" s="36" t="s">
        <v>1538</v>
      </c>
      <c r="BN521" s="36" t="s">
        <v>1539</v>
      </c>
      <c r="BO521" s="36" t="s">
        <v>1540</v>
      </c>
      <c r="BP521" s="36" t="s">
        <v>1541</v>
      </c>
      <c r="BQ521" s="36" t="s">
        <v>1542</v>
      </c>
      <c r="BR521" s="36" t="s">
        <v>1726</v>
      </c>
      <c r="BS521" s="36" t="s">
        <v>1727</v>
      </c>
      <c r="BT521" s="36" t="s">
        <v>1758</v>
      </c>
      <c r="BU521" s="36" t="s">
        <v>1759</v>
      </c>
      <c r="BV521" s="36" t="s">
        <v>1760</v>
      </c>
      <c r="BW521" s="36" t="s">
        <v>2041</v>
      </c>
      <c r="BX521" s="36" t="s">
        <v>1761</v>
      </c>
      <c r="BY521" s="36" t="s">
        <v>1762</v>
      </c>
      <c r="BZ521" s="36" t="s">
        <v>1763</v>
      </c>
    </row>
    <row r="522" spans="1:78" ht="28.8" hidden="1" x14ac:dyDescent="0.3">
      <c r="A522" s="12" t="s">
        <v>971</v>
      </c>
      <c r="B522" s="11" t="s">
        <v>1429</v>
      </c>
      <c r="C522" s="20">
        <v>750</v>
      </c>
      <c r="D522" s="12">
        <v>32341</v>
      </c>
      <c r="E522" s="27">
        <v>44.498657999999999</v>
      </c>
      <c r="F522" s="27">
        <v>-73.167766</v>
      </c>
      <c r="G522" s="15" t="s">
        <v>1303</v>
      </c>
      <c r="H522" s="15" t="s">
        <v>2086</v>
      </c>
      <c r="I522" s="17" t="s">
        <v>1254</v>
      </c>
      <c r="J522" s="12" t="s">
        <v>1331</v>
      </c>
      <c r="K522" s="13">
        <v>83</v>
      </c>
      <c r="L522" s="11">
        <v>83</v>
      </c>
      <c r="M522" s="52">
        <v>40360</v>
      </c>
      <c r="N522" s="11">
        <v>21</v>
      </c>
      <c r="O522" s="11">
        <v>21</v>
      </c>
      <c r="P522" s="11">
        <v>5.1428571428571397</v>
      </c>
      <c r="Q522" s="11">
        <v>5.1428571428571397</v>
      </c>
      <c r="R522" s="11">
        <v>23.567532145487199</v>
      </c>
      <c r="S522" s="11">
        <v>23.567532145487199</v>
      </c>
      <c r="T522" s="11">
        <v>51.428571428571402</v>
      </c>
      <c r="U522" s="11">
        <v>1.1222634354993899</v>
      </c>
      <c r="V522" s="11">
        <v>4.4018518389116199</v>
      </c>
      <c r="W522" s="11">
        <v>4.4018518389116199</v>
      </c>
      <c r="X522" s="11">
        <v>20.171819249793099</v>
      </c>
      <c r="Y522" s="11">
        <v>20.171819249793099</v>
      </c>
      <c r="Z522" s="11">
        <v>44.018518389116203</v>
      </c>
      <c r="AA522" s="11">
        <v>1</v>
      </c>
      <c r="AB522" s="11">
        <v>0</v>
      </c>
      <c r="AC522" s="11">
        <v>161.999999046326</v>
      </c>
      <c r="AD522" s="11"/>
      <c r="AE522" s="11"/>
      <c r="AF522" s="11">
        <v>7</v>
      </c>
      <c r="AG522" s="67">
        <v>21</v>
      </c>
      <c r="AH522" s="67">
        <v>21</v>
      </c>
      <c r="AI522" s="67">
        <v>4.4761904761904763</v>
      </c>
      <c r="AJ522" s="67">
        <v>4.4761904761904763</v>
      </c>
      <c r="AK522" s="67">
        <v>20.512481682183285</v>
      </c>
      <c r="AL522" s="67">
        <v>20.512481682183285</v>
      </c>
      <c r="AM522" s="67">
        <v>44.761904761904766</v>
      </c>
      <c r="AN522" s="67">
        <v>0.97678484200872784</v>
      </c>
      <c r="AO522" s="67">
        <v>3.7407407274407558</v>
      </c>
      <c r="AP522" s="67">
        <v>3.7407407274407558</v>
      </c>
      <c r="AQ522" s="67">
        <v>17.142227538701434</v>
      </c>
      <c r="AR522" s="67">
        <v>17.142227538701434</v>
      </c>
      <c r="AS522" s="67">
        <v>37.407407274407554</v>
      </c>
      <c r="AT522" s="67">
        <v>1</v>
      </c>
      <c r="AU522" s="67">
        <v>0</v>
      </c>
      <c r="AV522" s="67">
        <v>161.99999904632568</v>
      </c>
      <c r="AW522" s="67">
        <v>53.845759622577631</v>
      </c>
      <c r="AX522" s="67">
        <v>0</v>
      </c>
      <c r="AY522" s="67">
        <v>11</v>
      </c>
      <c r="AZ522" s="13" t="s">
        <v>2110</v>
      </c>
      <c r="BA522" s="13" t="s">
        <v>2110</v>
      </c>
      <c r="BB522" s="13" t="s">
        <v>2111</v>
      </c>
      <c r="BC522" s="13" t="s">
        <v>2108</v>
      </c>
      <c r="BD522" s="37">
        <v>688827</v>
      </c>
      <c r="BE522" s="36" t="s">
        <v>1429</v>
      </c>
      <c r="BF522" s="36" t="s">
        <v>1872</v>
      </c>
      <c r="BG522" s="36" t="s">
        <v>1873</v>
      </c>
      <c r="BH522" s="36" t="s">
        <v>1755</v>
      </c>
      <c r="BI522" s="36" t="s">
        <v>1534</v>
      </c>
      <c r="BJ522" s="36" t="s">
        <v>1535</v>
      </c>
      <c r="BK522" s="36" t="s">
        <v>1536</v>
      </c>
      <c r="BL522" s="36" t="s">
        <v>1537</v>
      </c>
      <c r="BM522" s="36" t="s">
        <v>1538</v>
      </c>
      <c r="BN522" s="36" t="s">
        <v>1539</v>
      </c>
      <c r="BO522" s="36" t="s">
        <v>1540</v>
      </c>
      <c r="BP522" s="36" t="s">
        <v>1541</v>
      </c>
      <c r="BQ522" s="36" t="s">
        <v>1542</v>
      </c>
      <c r="BR522" s="36" t="s">
        <v>1726</v>
      </c>
      <c r="BS522" s="36" t="s">
        <v>1727</v>
      </c>
      <c r="BT522" s="36" t="s">
        <v>1758</v>
      </c>
      <c r="BU522" s="36" t="s">
        <v>1759</v>
      </c>
      <c r="BV522" s="36" t="s">
        <v>1874</v>
      </c>
      <c r="BW522" s="36" t="s">
        <v>2067</v>
      </c>
      <c r="BX522" s="36" t="s">
        <v>1875</v>
      </c>
      <c r="BY522" s="36" t="s">
        <v>1876</v>
      </c>
      <c r="BZ522" s="36" t="s">
        <v>1877</v>
      </c>
    </row>
    <row r="523" spans="1:78" ht="28.8" hidden="1" x14ac:dyDescent="0.3">
      <c r="A523" s="12" t="s">
        <v>972</v>
      </c>
      <c r="B523" s="11" t="s">
        <v>1385</v>
      </c>
      <c r="C523" s="20">
        <v>751</v>
      </c>
      <c r="D523" s="25">
        <v>3997</v>
      </c>
      <c r="E523" s="27">
        <v>43.374358999999998</v>
      </c>
      <c r="F523" s="27">
        <v>-72.559736000000001</v>
      </c>
      <c r="G523" s="15" t="s">
        <v>1303</v>
      </c>
      <c r="H523" s="15" t="s">
        <v>2086</v>
      </c>
      <c r="I523" s="17" t="s">
        <v>1229</v>
      </c>
      <c r="J523" s="12" t="s">
        <v>973</v>
      </c>
      <c r="K523" s="13">
        <v>58</v>
      </c>
      <c r="L523" s="11">
        <v>58</v>
      </c>
      <c r="M523" s="52">
        <v>40764</v>
      </c>
      <c r="N523" s="11">
        <v>20</v>
      </c>
      <c r="O523" s="11">
        <v>20</v>
      </c>
      <c r="P523" s="11">
        <v>4.4000000000000004</v>
      </c>
      <c r="Q523" s="11">
        <v>4.4000000000000004</v>
      </c>
      <c r="R523" s="11">
        <v>19.677398201998201</v>
      </c>
      <c r="S523" s="11">
        <v>19.677398201998201</v>
      </c>
      <c r="T523" s="11">
        <v>44</v>
      </c>
      <c r="U523" s="11">
        <v>0.98386991009990798</v>
      </c>
      <c r="V523" s="11">
        <v>3.8672055403616099</v>
      </c>
      <c r="W523" s="11">
        <v>3.8672055403616099</v>
      </c>
      <c r="X523" s="11">
        <v>17.2946689424247</v>
      </c>
      <c r="Y523" s="11">
        <v>17.2946689424247</v>
      </c>
      <c r="Z523" s="11">
        <v>38.672055403616099</v>
      </c>
      <c r="AA523" s="11">
        <v>1</v>
      </c>
      <c r="AB523" s="11">
        <v>0</v>
      </c>
      <c r="AC523" s="11">
        <v>173.199999049306</v>
      </c>
      <c r="AD523" s="11"/>
      <c r="AE523" s="11"/>
      <c r="AF523" s="11">
        <v>9</v>
      </c>
      <c r="AG523" s="67">
        <v>20</v>
      </c>
      <c r="AH523" s="67">
        <v>20</v>
      </c>
      <c r="AI523" s="67">
        <v>4</v>
      </c>
      <c r="AJ523" s="67">
        <v>4</v>
      </c>
      <c r="AK523" s="67">
        <v>17.888543819998318</v>
      </c>
      <c r="AL523" s="67">
        <v>17.888543819998318</v>
      </c>
      <c r="AM523" s="67">
        <v>40</v>
      </c>
      <c r="AN523" s="67">
        <v>0.89442719099991586</v>
      </c>
      <c r="AO523" s="67">
        <v>3.6478060010510922</v>
      </c>
      <c r="AP523" s="67">
        <v>3.6478060010510922</v>
      </c>
      <c r="AQ523" s="67">
        <v>16.313484374163824</v>
      </c>
      <c r="AR523" s="67">
        <v>16.313484374163824</v>
      </c>
      <c r="AS523" s="67">
        <v>36.478060010510923</v>
      </c>
      <c r="AT523" s="67">
        <v>1</v>
      </c>
      <c r="AU523" s="67">
        <v>0</v>
      </c>
      <c r="AV523" s="67">
        <v>173.19999904930592</v>
      </c>
      <c r="AW523" s="67">
        <v>50.523138878355702</v>
      </c>
      <c r="AX523" s="67">
        <v>0</v>
      </c>
      <c r="AY523" s="67">
        <v>13</v>
      </c>
      <c r="AZ523" s="13" t="s">
        <v>2110</v>
      </c>
      <c r="BA523" s="13" t="s">
        <v>2110</v>
      </c>
      <c r="BB523" s="13" t="s">
        <v>2110</v>
      </c>
      <c r="BC523" s="13" t="s">
        <v>2110</v>
      </c>
      <c r="BD523" s="38">
        <v>933831</v>
      </c>
      <c r="BE523" s="40" t="s">
        <v>1459</v>
      </c>
      <c r="BF523" s="39" t="s">
        <v>2013</v>
      </c>
      <c r="BG523" s="39" t="s">
        <v>2014</v>
      </c>
      <c r="BH523" s="39" t="s">
        <v>1822</v>
      </c>
      <c r="BI523" s="39" t="s">
        <v>1534</v>
      </c>
      <c r="BJ523" s="39" t="s">
        <v>1535</v>
      </c>
      <c r="BK523" s="39" t="s">
        <v>1536</v>
      </c>
      <c r="BL523" s="39" t="s">
        <v>1537</v>
      </c>
      <c r="BM523" s="39" t="s">
        <v>1538</v>
      </c>
      <c r="BN523" s="39" t="s">
        <v>1539</v>
      </c>
      <c r="BO523" s="39" t="s">
        <v>1540</v>
      </c>
      <c r="BP523" s="39" t="s">
        <v>1541</v>
      </c>
      <c r="BQ523" s="39" t="s">
        <v>1542</v>
      </c>
      <c r="BR523" s="39" t="s">
        <v>1543</v>
      </c>
      <c r="BS523" s="39" t="s">
        <v>1544</v>
      </c>
      <c r="BT523" s="39" t="s">
        <v>1825</v>
      </c>
      <c r="BU523" s="39" t="s">
        <v>1826</v>
      </c>
      <c r="BV523" s="39" t="s">
        <v>2015</v>
      </c>
      <c r="BW523" s="39" t="s">
        <v>2061</v>
      </c>
      <c r="BX523" s="39" t="s">
        <v>2016</v>
      </c>
      <c r="BY523" s="39" t="s">
        <v>2017</v>
      </c>
      <c r="BZ523" s="39" t="s">
        <v>2014</v>
      </c>
    </row>
    <row r="524" spans="1:78" hidden="1" x14ac:dyDescent="0.3">
      <c r="A524" s="12" t="s">
        <v>974</v>
      </c>
      <c r="B524" s="11" t="s">
        <v>1382</v>
      </c>
      <c r="C524" s="20">
        <v>752</v>
      </c>
      <c r="D524" s="7">
        <v>32435</v>
      </c>
      <c r="E524" s="27">
        <v>42.951493999999997</v>
      </c>
      <c r="F524" s="27">
        <v>-72.722723999999999</v>
      </c>
      <c r="G524" s="15" t="s">
        <v>1303</v>
      </c>
      <c r="H524" s="15" t="s">
        <v>2086</v>
      </c>
      <c r="I524" s="17" t="s">
        <v>1267</v>
      </c>
      <c r="J524" s="12" t="s">
        <v>975</v>
      </c>
      <c r="K524" s="13">
        <v>58</v>
      </c>
      <c r="L524" s="11">
        <v>58</v>
      </c>
      <c r="M524" s="52">
        <v>41109</v>
      </c>
      <c r="N524" s="11">
        <v>19</v>
      </c>
      <c r="O524" s="11">
        <v>19</v>
      </c>
      <c r="P524" s="11">
        <v>4.7368421052631602</v>
      </c>
      <c r="Q524" s="11">
        <v>4.7368421052631602</v>
      </c>
      <c r="R524" s="11">
        <v>20.6474160483506</v>
      </c>
      <c r="S524" s="11">
        <v>20.6474160483506</v>
      </c>
      <c r="T524" s="11">
        <v>47.368421052631597</v>
      </c>
      <c r="U524" s="11">
        <v>1.0867061078079201</v>
      </c>
      <c r="V524" s="11">
        <v>4.83395755582593</v>
      </c>
      <c r="W524" s="11">
        <v>4.83395755582593</v>
      </c>
      <c r="X524" s="11">
        <v>21.070732483210101</v>
      </c>
      <c r="Y524" s="11">
        <v>21.070732483210101</v>
      </c>
      <c r="Z524" s="11">
        <v>48.339575558259298</v>
      </c>
      <c r="AA524" s="11">
        <v>1</v>
      </c>
      <c r="AB524" s="11">
        <v>0</v>
      </c>
      <c r="AC524" s="11">
        <v>160.20000039041</v>
      </c>
      <c r="AD524" s="11"/>
      <c r="AE524" s="11"/>
      <c r="AF524" s="11">
        <v>7</v>
      </c>
      <c r="AG524" s="67">
        <v>19</v>
      </c>
      <c r="AH524" s="67">
        <v>19</v>
      </c>
      <c r="AI524" s="67">
        <v>4.4736842105263159</v>
      </c>
      <c r="AJ524" s="67">
        <v>4.4736842105263159</v>
      </c>
      <c r="AK524" s="67">
        <v>19.500337378997752</v>
      </c>
      <c r="AL524" s="67">
        <v>19.500337378997752</v>
      </c>
      <c r="AM524" s="67">
        <v>44.736842105263158</v>
      </c>
      <c r="AN524" s="67">
        <v>1.0263335462630394</v>
      </c>
      <c r="AO524" s="67">
        <v>4.7334581802812741</v>
      </c>
      <c r="AP524" s="67">
        <v>4.7334581802812741</v>
      </c>
      <c r="AQ524" s="67">
        <v>20.632665861322007</v>
      </c>
      <c r="AR524" s="67">
        <v>20.632665861322007</v>
      </c>
      <c r="AS524" s="67">
        <v>47.334581802812743</v>
      </c>
      <c r="AT524" s="67">
        <v>1</v>
      </c>
      <c r="AU524" s="67">
        <v>0</v>
      </c>
      <c r="AV524" s="67">
        <v>160.20000039041042</v>
      </c>
      <c r="AW524" s="67">
        <v>53.046277550551146</v>
      </c>
      <c r="AX524" s="67">
        <v>0</v>
      </c>
      <c r="AY524" s="67">
        <v>11</v>
      </c>
      <c r="AZ524" s="13" t="s">
        <v>2108</v>
      </c>
      <c r="BA524" s="13" t="s">
        <v>2109</v>
      </c>
      <c r="BB524" s="13" t="s">
        <v>2109</v>
      </c>
      <c r="BC524" s="13" t="s">
        <v>2109</v>
      </c>
      <c r="BD524" s="37">
        <v>687197</v>
      </c>
      <c r="BE524" s="36" t="s">
        <v>1382</v>
      </c>
      <c r="BF524" s="36" t="s">
        <v>1879</v>
      </c>
      <c r="BG524" s="36" t="s">
        <v>1880</v>
      </c>
      <c r="BH524" s="36" t="s">
        <v>1878</v>
      </c>
      <c r="BI524" s="36" t="s">
        <v>1534</v>
      </c>
      <c r="BJ524" s="36" t="s">
        <v>1535</v>
      </c>
      <c r="BK524" s="36" t="s">
        <v>1536</v>
      </c>
      <c r="BL524" s="36" t="s">
        <v>1537</v>
      </c>
      <c r="BM524" s="36" t="s">
        <v>1538</v>
      </c>
      <c r="BN524" s="36" t="s">
        <v>1539</v>
      </c>
      <c r="BO524" s="36" t="s">
        <v>1540</v>
      </c>
      <c r="BP524" s="36" t="s">
        <v>1541</v>
      </c>
      <c r="BQ524" s="36" t="s">
        <v>1542</v>
      </c>
      <c r="BR524" s="36" t="s">
        <v>1726</v>
      </c>
      <c r="BS524" s="36" t="s">
        <v>1727</v>
      </c>
      <c r="BT524" s="36" t="s">
        <v>1881</v>
      </c>
      <c r="BU524" s="36" t="s">
        <v>1882</v>
      </c>
      <c r="BV524" s="36" t="s">
        <v>1883</v>
      </c>
      <c r="BW524" s="36" t="s">
        <v>2052</v>
      </c>
      <c r="BX524" s="36" t="s">
        <v>1884</v>
      </c>
      <c r="BY524" s="36" t="s">
        <v>1885</v>
      </c>
      <c r="BZ524" s="36" t="s">
        <v>1886</v>
      </c>
    </row>
    <row r="525" spans="1:78" ht="28.8" hidden="1" x14ac:dyDescent="0.3">
      <c r="A525" s="12" t="s">
        <v>976</v>
      </c>
      <c r="B525" s="11" t="s">
        <v>1436</v>
      </c>
      <c r="C525" s="20">
        <v>753</v>
      </c>
      <c r="D525" s="7">
        <v>8221</v>
      </c>
      <c r="E525" s="27">
        <v>43.626199</v>
      </c>
      <c r="F525" s="27">
        <v>-73.001771000000005</v>
      </c>
      <c r="G525" s="15" t="s">
        <v>1303</v>
      </c>
      <c r="H525" s="15" t="s">
        <v>2091</v>
      </c>
      <c r="I525" s="17" t="s">
        <v>1251</v>
      </c>
      <c r="J525" s="12" t="s">
        <v>977</v>
      </c>
      <c r="K525" s="13">
        <v>58</v>
      </c>
      <c r="L525" s="11">
        <v>58</v>
      </c>
      <c r="M525" s="52">
        <v>41175</v>
      </c>
      <c r="N525" s="11">
        <v>26</v>
      </c>
      <c r="O525" s="11">
        <v>26</v>
      </c>
      <c r="P525" s="11">
        <v>4.5384615384615401</v>
      </c>
      <c r="Q525" s="11">
        <v>4.5384615384615401</v>
      </c>
      <c r="R525" s="11">
        <v>23.1417039463057</v>
      </c>
      <c r="S525" s="11">
        <v>23.1417039463057</v>
      </c>
      <c r="T525" s="11">
        <v>45.384615384615401</v>
      </c>
      <c r="U525" s="11">
        <v>0.89006553639637398</v>
      </c>
      <c r="V525" s="11">
        <v>4.59897051728134</v>
      </c>
      <c r="W525" s="11">
        <v>4.59897051728134</v>
      </c>
      <c r="X525" s="11">
        <v>23.4502404100554</v>
      </c>
      <c r="Y525" s="11">
        <v>23.4502404100554</v>
      </c>
      <c r="Z525" s="11">
        <v>45.989705172813402</v>
      </c>
      <c r="AA525" s="11">
        <v>1</v>
      </c>
      <c r="AB525" s="11">
        <v>0</v>
      </c>
      <c r="AC525" s="11">
        <v>213.700000762939</v>
      </c>
      <c r="AD525" s="11"/>
      <c r="AE525" s="11"/>
      <c r="AF525" s="11">
        <v>10</v>
      </c>
      <c r="AG525" s="67">
        <v>26</v>
      </c>
      <c r="AH525" s="67">
        <v>26</v>
      </c>
      <c r="AI525" s="67">
        <v>4.5769230769230766</v>
      </c>
      <c r="AJ525" s="67">
        <v>4.5769230769230766</v>
      </c>
      <c r="AK525" s="67">
        <v>23.337820081443898</v>
      </c>
      <c r="AL525" s="67">
        <v>23.337820081443898</v>
      </c>
      <c r="AM525" s="67">
        <v>45.769230769230766</v>
      </c>
      <c r="AN525" s="67">
        <v>0.89760846467091926</v>
      </c>
      <c r="AO525" s="67">
        <v>4.0655124003276466</v>
      </c>
      <c r="AP525" s="67">
        <v>4.0655124003276466</v>
      </c>
      <c r="AQ525" s="67">
        <v>20.73012706202411</v>
      </c>
      <c r="AR525" s="67">
        <v>20.73012706202411</v>
      </c>
      <c r="AS525" s="67">
        <v>40.65512400327647</v>
      </c>
      <c r="AT525" s="67">
        <v>1</v>
      </c>
      <c r="AU525" s="67">
        <v>0</v>
      </c>
      <c r="AV525" s="67">
        <v>213.70000076293945</v>
      </c>
      <c r="AW525" s="67">
        <v>54.202464519307973</v>
      </c>
      <c r="AX525" s="67">
        <v>0</v>
      </c>
      <c r="AY525" s="67">
        <v>14</v>
      </c>
      <c r="AZ525" s="13" t="s">
        <v>2108</v>
      </c>
      <c r="BA525" s="13" t="s">
        <v>2110</v>
      </c>
      <c r="BB525" s="13" t="s">
        <v>2110</v>
      </c>
      <c r="BC525" s="13" t="s">
        <v>2112</v>
      </c>
      <c r="BD525" s="37">
        <v>686132</v>
      </c>
      <c r="BE525" s="36" t="s">
        <v>1436</v>
      </c>
      <c r="BF525" s="36" t="s">
        <v>1724</v>
      </c>
      <c r="BG525" s="36" t="s">
        <v>1725</v>
      </c>
      <c r="BH525" s="36" t="s">
        <v>1723</v>
      </c>
      <c r="BI525" s="36" t="s">
        <v>1534</v>
      </c>
      <c r="BJ525" s="36" t="s">
        <v>1535</v>
      </c>
      <c r="BK525" s="36" t="s">
        <v>1536</v>
      </c>
      <c r="BL525" s="36" t="s">
        <v>1537</v>
      </c>
      <c r="BM525" s="36" t="s">
        <v>1538</v>
      </c>
      <c r="BN525" s="36" t="s">
        <v>1539</v>
      </c>
      <c r="BO525" s="36" t="s">
        <v>1540</v>
      </c>
      <c r="BP525" s="36" t="s">
        <v>1541</v>
      </c>
      <c r="BQ525" s="36" t="s">
        <v>1542</v>
      </c>
      <c r="BR525" s="36" t="s">
        <v>1726</v>
      </c>
      <c r="BS525" s="36" t="s">
        <v>1727</v>
      </c>
      <c r="BT525" s="36" t="s">
        <v>1728</v>
      </c>
      <c r="BU525" s="36" t="s">
        <v>1729</v>
      </c>
      <c r="BV525" s="36" t="s">
        <v>1730</v>
      </c>
      <c r="BW525" s="36" t="s">
        <v>2039</v>
      </c>
      <c r="BX525" s="36" t="s">
        <v>1731</v>
      </c>
      <c r="BY525" s="36" t="s">
        <v>1732</v>
      </c>
      <c r="BZ525" s="36" t="s">
        <v>1733</v>
      </c>
    </row>
    <row r="526" spans="1:78" ht="28.8" hidden="1" x14ac:dyDescent="0.3">
      <c r="A526" s="12" t="s">
        <v>978</v>
      </c>
      <c r="B526" s="11" t="s">
        <v>1382</v>
      </c>
      <c r="C526" s="20">
        <v>754</v>
      </c>
      <c r="D526" s="25">
        <v>980</v>
      </c>
      <c r="E526" s="27">
        <v>43.424725000000002</v>
      </c>
      <c r="F526" s="27">
        <v>-73.191401999999997</v>
      </c>
      <c r="G526" s="15" t="s">
        <v>1303</v>
      </c>
      <c r="H526" s="15" t="s">
        <v>2086</v>
      </c>
      <c r="I526" s="17" t="s">
        <v>2087</v>
      </c>
      <c r="J526" s="12" t="s">
        <v>979</v>
      </c>
      <c r="K526" s="13">
        <v>58</v>
      </c>
      <c r="L526" s="11">
        <v>58</v>
      </c>
      <c r="M526" s="52">
        <v>41117</v>
      </c>
      <c r="N526" s="11">
        <v>21</v>
      </c>
      <c r="O526" s="11">
        <v>21</v>
      </c>
      <c r="P526" s="11">
        <v>5.0476190476190501</v>
      </c>
      <c r="Q526" s="11">
        <v>5.0476190476190501</v>
      </c>
      <c r="R526" s="11">
        <v>23.1310963650152</v>
      </c>
      <c r="S526" s="11">
        <v>23.1310963650152</v>
      </c>
      <c r="T526" s="11">
        <v>50.476190476190503</v>
      </c>
      <c r="U526" s="11">
        <v>1.1014807792864401</v>
      </c>
      <c r="V526" s="11">
        <v>4.8193548464863003</v>
      </c>
      <c r="W526" s="11">
        <v>4.8193548464863003</v>
      </c>
      <c r="X526" s="11">
        <v>22.085058384875801</v>
      </c>
      <c r="Y526" s="11">
        <v>22.085058384875801</v>
      </c>
      <c r="Z526" s="11">
        <v>48.193548464862999</v>
      </c>
      <c r="AA526" s="11">
        <v>1</v>
      </c>
      <c r="AB526" s="11">
        <v>0</v>
      </c>
      <c r="AC526" s="11">
        <v>170.50000047683699</v>
      </c>
      <c r="AD526" s="11"/>
      <c r="AE526" s="11"/>
      <c r="AF526" s="11">
        <v>6</v>
      </c>
      <c r="AG526" s="67">
        <v>21</v>
      </c>
      <c r="AH526" s="67">
        <v>21</v>
      </c>
      <c r="AI526" s="67">
        <v>5.2380952380952381</v>
      </c>
      <c r="AJ526" s="67">
        <v>5.2380952380952381</v>
      </c>
      <c r="AK526" s="67">
        <v>24.003967925959163</v>
      </c>
      <c r="AL526" s="67">
        <v>24.003967925959163</v>
      </c>
      <c r="AM526" s="67">
        <v>52.380952380952387</v>
      </c>
      <c r="AN526" s="67">
        <v>1.1430460917123411</v>
      </c>
      <c r="AO526" s="67">
        <v>4.5841642346643239</v>
      </c>
      <c r="AP526" s="67">
        <v>4.5841642346643239</v>
      </c>
      <c r="AQ526" s="67">
        <v>21.007279603458571</v>
      </c>
      <c r="AR526" s="67">
        <v>21.007279603458571</v>
      </c>
      <c r="AS526" s="67">
        <v>45.841642346643241</v>
      </c>
      <c r="AT526" s="67">
        <v>1</v>
      </c>
      <c r="AU526" s="67">
        <v>0</v>
      </c>
      <c r="AV526" s="67">
        <v>170.50000047683716</v>
      </c>
      <c r="AW526" s="67">
        <v>58.478647650836621</v>
      </c>
      <c r="AX526" s="67">
        <v>0</v>
      </c>
      <c r="AY526" s="67">
        <v>8</v>
      </c>
      <c r="AZ526" s="13" t="s">
        <v>2110</v>
      </c>
      <c r="BA526" s="13" t="s">
        <v>2110</v>
      </c>
      <c r="BB526" s="13" t="s">
        <v>2109</v>
      </c>
      <c r="BC526" s="13" t="s">
        <v>2109</v>
      </c>
      <c r="BD526" s="37">
        <v>687197</v>
      </c>
      <c r="BE526" s="36" t="s">
        <v>1382</v>
      </c>
      <c r="BF526" s="36" t="s">
        <v>1879</v>
      </c>
      <c r="BG526" s="36" t="s">
        <v>1880</v>
      </c>
      <c r="BH526" s="36" t="s">
        <v>1878</v>
      </c>
      <c r="BI526" s="36" t="s">
        <v>1534</v>
      </c>
      <c r="BJ526" s="36" t="s">
        <v>1535</v>
      </c>
      <c r="BK526" s="36" t="s">
        <v>1536</v>
      </c>
      <c r="BL526" s="36" t="s">
        <v>1537</v>
      </c>
      <c r="BM526" s="36" t="s">
        <v>1538</v>
      </c>
      <c r="BN526" s="36" t="s">
        <v>1539</v>
      </c>
      <c r="BO526" s="36" t="s">
        <v>1540</v>
      </c>
      <c r="BP526" s="36" t="s">
        <v>1541</v>
      </c>
      <c r="BQ526" s="36" t="s">
        <v>1542</v>
      </c>
      <c r="BR526" s="36" t="s">
        <v>1726</v>
      </c>
      <c r="BS526" s="36" t="s">
        <v>1727</v>
      </c>
      <c r="BT526" s="36" t="s">
        <v>1881</v>
      </c>
      <c r="BU526" s="36" t="s">
        <v>1882</v>
      </c>
      <c r="BV526" s="36" t="s">
        <v>1883</v>
      </c>
      <c r="BW526" s="36" t="s">
        <v>2052</v>
      </c>
      <c r="BX526" s="36" t="s">
        <v>1884</v>
      </c>
      <c r="BY526" s="36" t="s">
        <v>1885</v>
      </c>
      <c r="BZ526" s="36" t="s">
        <v>1886</v>
      </c>
    </row>
    <row r="527" spans="1:78" ht="28.8" hidden="1" x14ac:dyDescent="0.3">
      <c r="A527" s="12" t="s">
        <v>980</v>
      </c>
      <c r="B527" s="11" t="s">
        <v>1436</v>
      </c>
      <c r="C527" s="20">
        <v>755</v>
      </c>
      <c r="D527" s="7">
        <v>32433</v>
      </c>
      <c r="E527" s="27">
        <v>42.755696999999998</v>
      </c>
      <c r="F527" s="27">
        <v>-73.202082000000004</v>
      </c>
      <c r="G527" s="15" t="s">
        <v>1303</v>
      </c>
      <c r="H527" s="15" t="s">
        <v>2091</v>
      </c>
      <c r="I527" s="17" t="s">
        <v>1251</v>
      </c>
      <c r="J527" s="12" t="s">
        <v>981</v>
      </c>
      <c r="K527" s="13">
        <v>58</v>
      </c>
      <c r="L527" s="11">
        <v>58</v>
      </c>
      <c r="M527" s="52">
        <v>40751</v>
      </c>
      <c r="N527" s="11">
        <v>20</v>
      </c>
      <c r="O527" s="11">
        <v>20</v>
      </c>
      <c r="P527" s="11">
        <v>4.8</v>
      </c>
      <c r="Q527" s="11">
        <v>4.8</v>
      </c>
      <c r="R527" s="11">
        <v>21.466252583997999</v>
      </c>
      <c r="S527" s="11">
        <v>21.466252583997999</v>
      </c>
      <c r="T527" s="11">
        <v>48</v>
      </c>
      <c r="U527" s="11">
        <v>1.0733126291999</v>
      </c>
      <c r="V527" s="11">
        <v>4.6622103279154699</v>
      </c>
      <c r="W527" s="11">
        <v>4.6622103279154699</v>
      </c>
      <c r="X527" s="11">
        <v>20.850038437241199</v>
      </c>
      <c r="Y527" s="11">
        <v>20.850038437241199</v>
      </c>
      <c r="Z527" s="11">
        <v>46.6221032791547</v>
      </c>
      <c r="AA527" s="11">
        <v>1</v>
      </c>
      <c r="AB527" s="11">
        <v>0</v>
      </c>
      <c r="AC527" s="11">
        <v>112.199999243021</v>
      </c>
      <c r="AD527" s="11"/>
      <c r="AE527" s="11"/>
      <c r="AF527" s="11">
        <v>8</v>
      </c>
      <c r="AG527" s="67">
        <v>20</v>
      </c>
      <c r="AH527" s="67">
        <v>20</v>
      </c>
      <c r="AI527" s="67">
        <v>4.8499999999999996</v>
      </c>
      <c r="AJ527" s="67">
        <v>4.8499999999999996</v>
      </c>
      <c r="AK527" s="67">
        <v>21.689859381747958</v>
      </c>
      <c r="AL527" s="67">
        <v>21.689859381747958</v>
      </c>
      <c r="AM527" s="67">
        <v>48.5</v>
      </c>
      <c r="AN527" s="67">
        <v>1.0844929690873979</v>
      </c>
      <c r="AO527" s="67">
        <v>4.628342229908772</v>
      </c>
      <c r="AP527" s="67">
        <v>4.628342229908772</v>
      </c>
      <c r="AQ527" s="67">
        <v>20.698575698417951</v>
      </c>
      <c r="AR527" s="67">
        <v>20.698575698417951</v>
      </c>
      <c r="AS527" s="67">
        <v>46.283422299087718</v>
      </c>
      <c r="AT527" s="67">
        <v>1</v>
      </c>
      <c r="AU527" s="67">
        <v>0</v>
      </c>
      <c r="AV527" s="67">
        <v>112.19999924302101</v>
      </c>
      <c r="AW527" s="67">
        <v>56.025757805488112</v>
      </c>
      <c r="AX527" s="67">
        <v>0</v>
      </c>
      <c r="AY527" s="67">
        <v>9</v>
      </c>
      <c r="AZ527" s="13" t="s">
        <v>2111</v>
      </c>
      <c r="BA527" s="13" t="s">
        <v>2109</v>
      </c>
      <c r="BB527" s="13" t="s">
        <v>2109</v>
      </c>
      <c r="BC527" s="13" t="s">
        <v>2110</v>
      </c>
      <c r="BD527" s="37">
        <v>686132</v>
      </c>
      <c r="BE527" s="36" t="s">
        <v>1436</v>
      </c>
      <c r="BF527" s="36" t="s">
        <v>1724</v>
      </c>
      <c r="BG527" s="36" t="s">
        <v>1725</v>
      </c>
      <c r="BH527" s="36" t="s">
        <v>1723</v>
      </c>
      <c r="BI527" s="36" t="s">
        <v>1534</v>
      </c>
      <c r="BJ527" s="36" t="s">
        <v>1535</v>
      </c>
      <c r="BK527" s="36" t="s">
        <v>1536</v>
      </c>
      <c r="BL527" s="36" t="s">
        <v>1537</v>
      </c>
      <c r="BM527" s="36" t="s">
        <v>1538</v>
      </c>
      <c r="BN527" s="36" t="s">
        <v>1539</v>
      </c>
      <c r="BO527" s="36" t="s">
        <v>1540</v>
      </c>
      <c r="BP527" s="36" t="s">
        <v>1541</v>
      </c>
      <c r="BQ527" s="36" t="s">
        <v>1542</v>
      </c>
      <c r="BR527" s="36" t="s">
        <v>1726</v>
      </c>
      <c r="BS527" s="36" t="s">
        <v>1727</v>
      </c>
      <c r="BT527" s="36" t="s">
        <v>1728</v>
      </c>
      <c r="BU527" s="36" t="s">
        <v>1729</v>
      </c>
      <c r="BV527" s="36" t="s">
        <v>1730</v>
      </c>
      <c r="BW527" s="36" t="s">
        <v>2039</v>
      </c>
      <c r="BX527" s="36" t="s">
        <v>1731</v>
      </c>
      <c r="BY527" s="36" t="s">
        <v>1732</v>
      </c>
      <c r="BZ527" s="36" t="s">
        <v>1733</v>
      </c>
    </row>
    <row r="528" spans="1:78" ht="28.8" hidden="1" x14ac:dyDescent="0.3">
      <c r="A528" s="12" t="s">
        <v>982</v>
      </c>
      <c r="B528" s="11" t="s">
        <v>1407</v>
      </c>
      <c r="C528" s="20">
        <v>756</v>
      </c>
      <c r="D528" s="25">
        <v>790</v>
      </c>
      <c r="E528" s="27">
        <v>42.745525999999998</v>
      </c>
      <c r="F528" s="27">
        <v>-72.481409999999997</v>
      </c>
      <c r="G528" s="15" t="s">
        <v>1303</v>
      </c>
      <c r="H528" s="15" t="s">
        <v>2086</v>
      </c>
      <c r="I528" s="17" t="s">
        <v>1254</v>
      </c>
      <c r="J528" s="12" t="s">
        <v>983</v>
      </c>
      <c r="K528" s="13">
        <v>59</v>
      </c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67">
        <v>19</v>
      </c>
      <c r="AH528" s="67">
        <v>19</v>
      </c>
      <c r="AI528" s="67">
        <v>4.9473684210526319</v>
      </c>
      <c r="AJ528" s="67">
        <v>4.9473684210526319</v>
      </c>
      <c r="AK528" s="67">
        <v>21.565078983832809</v>
      </c>
      <c r="AL528" s="67">
        <v>21.565078983832809</v>
      </c>
      <c r="AM528" s="67">
        <v>49.473684210526322</v>
      </c>
      <c r="AN528" s="67">
        <v>1.1350041570438318</v>
      </c>
      <c r="AO528" s="67">
        <v>4.8549905818886563</v>
      </c>
      <c r="AP528" s="67">
        <v>4.8549905818886563</v>
      </c>
      <c r="AQ528" s="67">
        <v>21.162413318294387</v>
      </c>
      <c r="AR528" s="67">
        <v>21.162413318294387</v>
      </c>
      <c r="AS528" s="67">
        <v>48.549905818886565</v>
      </c>
      <c r="AT528" s="67">
        <v>1</v>
      </c>
      <c r="AU528" s="67">
        <v>0</v>
      </c>
      <c r="AV528" s="67">
        <v>159.29999857395887</v>
      </c>
      <c r="AW528" s="67">
        <v>56.55219508991533</v>
      </c>
      <c r="AX528" s="67">
        <v>0</v>
      </c>
      <c r="AY528" s="67">
        <v>8</v>
      </c>
      <c r="AZ528" s="13" t="s">
        <v>2109</v>
      </c>
      <c r="BA528" s="13" t="s">
        <v>2109</v>
      </c>
      <c r="BB528" s="13" t="s">
        <v>2110</v>
      </c>
      <c r="BC528" s="13" t="s">
        <v>2109</v>
      </c>
      <c r="BD528" s="37">
        <v>686982</v>
      </c>
      <c r="BE528" s="36" t="s">
        <v>1407</v>
      </c>
      <c r="BF528" s="36" t="s">
        <v>1756</v>
      </c>
      <c r="BG528" s="36" t="s">
        <v>1757</v>
      </c>
      <c r="BH528" s="36" t="s">
        <v>1755</v>
      </c>
      <c r="BI528" s="36" t="s">
        <v>1534</v>
      </c>
      <c r="BJ528" s="36" t="s">
        <v>1535</v>
      </c>
      <c r="BK528" s="36" t="s">
        <v>1536</v>
      </c>
      <c r="BL528" s="36" t="s">
        <v>1537</v>
      </c>
      <c r="BM528" s="36" t="s">
        <v>1538</v>
      </c>
      <c r="BN528" s="36" t="s">
        <v>1539</v>
      </c>
      <c r="BO528" s="36" t="s">
        <v>1540</v>
      </c>
      <c r="BP528" s="36" t="s">
        <v>1541</v>
      </c>
      <c r="BQ528" s="36" t="s">
        <v>1542</v>
      </c>
      <c r="BR528" s="36" t="s">
        <v>1726</v>
      </c>
      <c r="BS528" s="36" t="s">
        <v>1727</v>
      </c>
      <c r="BT528" s="36" t="s">
        <v>1758</v>
      </c>
      <c r="BU528" s="36" t="s">
        <v>1759</v>
      </c>
      <c r="BV528" s="36" t="s">
        <v>1760</v>
      </c>
      <c r="BW528" s="36" t="s">
        <v>2041</v>
      </c>
      <c r="BX528" s="36" t="s">
        <v>1761</v>
      </c>
      <c r="BY528" s="36" t="s">
        <v>1762</v>
      </c>
      <c r="BZ528" s="36" t="s">
        <v>1763</v>
      </c>
    </row>
    <row r="529" spans="1:78" hidden="1" x14ac:dyDescent="0.3">
      <c r="A529" s="12" t="s">
        <v>984</v>
      </c>
      <c r="B529" s="11" t="s">
        <v>1382</v>
      </c>
      <c r="C529" s="20">
        <v>757</v>
      </c>
      <c r="D529" s="7">
        <v>32506</v>
      </c>
      <c r="E529" s="27">
        <v>42.856439999999999</v>
      </c>
      <c r="F529" s="27">
        <v>-72.640793000000002</v>
      </c>
      <c r="G529" s="15" t="s">
        <v>1303</v>
      </c>
      <c r="H529" s="15" t="s">
        <v>2086</v>
      </c>
      <c r="I529" s="17" t="s">
        <v>1253</v>
      </c>
      <c r="J529" s="12" t="s">
        <v>985</v>
      </c>
      <c r="K529" s="13">
        <v>58</v>
      </c>
      <c r="L529" s="11">
        <v>58</v>
      </c>
      <c r="M529" s="52">
        <v>41173</v>
      </c>
      <c r="N529" s="11">
        <v>15</v>
      </c>
      <c r="O529" s="11">
        <v>15</v>
      </c>
      <c r="P529" s="11">
        <v>4.8666666666666698</v>
      </c>
      <c r="Q529" s="11">
        <v>4.8666666666666698</v>
      </c>
      <c r="R529" s="11">
        <v>18.8485189515428</v>
      </c>
      <c r="S529" s="11">
        <v>18.8485189515428</v>
      </c>
      <c r="T529" s="11">
        <v>48.6666666666667</v>
      </c>
      <c r="U529" s="11">
        <v>1.2565679301028501</v>
      </c>
      <c r="V529" s="11">
        <v>4.7685950487448201</v>
      </c>
      <c r="W529" s="11">
        <v>4.7685950487448201</v>
      </c>
      <c r="X529" s="11">
        <v>18.468689208595801</v>
      </c>
      <c r="Y529" s="11">
        <v>18.468689208595801</v>
      </c>
      <c r="Z529" s="11">
        <v>47.685950487448203</v>
      </c>
      <c r="AA529" s="11">
        <v>1</v>
      </c>
      <c r="AB529" s="11">
        <v>0</v>
      </c>
      <c r="AC529" s="11">
        <v>145.199998095632</v>
      </c>
      <c r="AD529" s="11"/>
      <c r="AE529" s="11"/>
      <c r="AF529" s="11">
        <v>6</v>
      </c>
      <c r="AG529" s="67">
        <v>15</v>
      </c>
      <c r="AH529" s="67">
        <v>15</v>
      </c>
      <c r="AI529" s="67">
        <v>5</v>
      </c>
      <c r="AJ529" s="67">
        <v>5</v>
      </c>
      <c r="AK529" s="67">
        <v>19.364916731037084</v>
      </c>
      <c r="AL529" s="67">
        <v>19.364916731037084</v>
      </c>
      <c r="AM529" s="67">
        <v>50</v>
      </c>
      <c r="AN529" s="67">
        <v>1.2909944487358056</v>
      </c>
      <c r="AO529" s="67">
        <v>4.7961432584725205</v>
      </c>
      <c r="AP529" s="67">
        <v>4.7961432584725205</v>
      </c>
      <c r="AQ529" s="67">
        <v>18.575382966089048</v>
      </c>
      <c r="AR529" s="67">
        <v>18.575382966089048</v>
      </c>
      <c r="AS529" s="67">
        <v>47.961432584725202</v>
      </c>
      <c r="AT529" s="67">
        <v>1</v>
      </c>
      <c r="AU529" s="67">
        <v>0</v>
      </c>
      <c r="AV529" s="67">
        <v>145.1999980956316</v>
      </c>
      <c r="AW529" s="67">
        <v>56.064310214089318</v>
      </c>
      <c r="AX529" s="67">
        <v>0</v>
      </c>
      <c r="AY529" s="67">
        <v>6</v>
      </c>
      <c r="AZ529" s="13" t="s">
        <v>2108</v>
      </c>
      <c r="BA529" s="13" t="s">
        <v>2110</v>
      </c>
      <c r="BB529" s="13" t="s">
        <v>2109</v>
      </c>
      <c r="BC529" s="13" t="s">
        <v>2110</v>
      </c>
      <c r="BD529" s="37">
        <v>687197</v>
      </c>
      <c r="BE529" s="36" t="s">
        <v>1382</v>
      </c>
      <c r="BF529" s="36" t="s">
        <v>1879</v>
      </c>
      <c r="BG529" s="36" t="s">
        <v>1880</v>
      </c>
      <c r="BH529" s="36" t="s">
        <v>1878</v>
      </c>
      <c r="BI529" s="36" t="s">
        <v>1534</v>
      </c>
      <c r="BJ529" s="36" t="s">
        <v>1535</v>
      </c>
      <c r="BK529" s="36" t="s">
        <v>1536</v>
      </c>
      <c r="BL529" s="36" t="s">
        <v>1537</v>
      </c>
      <c r="BM529" s="36" t="s">
        <v>1538</v>
      </c>
      <c r="BN529" s="36" t="s">
        <v>1539</v>
      </c>
      <c r="BO529" s="36" t="s">
        <v>1540</v>
      </c>
      <c r="BP529" s="36" t="s">
        <v>1541</v>
      </c>
      <c r="BQ529" s="36" t="s">
        <v>1542</v>
      </c>
      <c r="BR529" s="36" t="s">
        <v>1726</v>
      </c>
      <c r="BS529" s="36" t="s">
        <v>1727</v>
      </c>
      <c r="BT529" s="36" t="s">
        <v>1881</v>
      </c>
      <c r="BU529" s="36" t="s">
        <v>1882</v>
      </c>
      <c r="BV529" s="36" t="s">
        <v>1883</v>
      </c>
      <c r="BW529" s="36" t="s">
        <v>2052</v>
      </c>
      <c r="BX529" s="36" t="s">
        <v>1884</v>
      </c>
      <c r="BY529" s="36" t="s">
        <v>1885</v>
      </c>
      <c r="BZ529" s="36" t="s">
        <v>1886</v>
      </c>
    </row>
    <row r="530" spans="1:78" hidden="1" x14ac:dyDescent="0.3">
      <c r="A530" s="12" t="s">
        <v>986</v>
      </c>
      <c r="B530" s="11" t="s">
        <v>1431</v>
      </c>
      <c r="C530" s="20">
        <v>758</v>
      </c>
      <c r="D530" s="7">
        <v>3237</v>
      </c>
      <c r="E530" s="27">
        <v>44.282176999999997</v>
      </c>
      <c r="F530" s="27">
        <v>-72.117832000000007</v>
      </c>
      <c r="G530" s="15" t="s">
        <v>1303</v>
      </c>
      <c r="H530" s="15" t="s">
        <v>1200</v>
      </c>
      <c r="I530" s="17" t="s">
        <v>1268</v>
      </c>
      <c r="J530" s="12" t="s">
        <v>987</v>
      </c>
      <c r="K530" s="13">
        <v>58</v>
      </c>
      <c r="L530" s="11">
        <v>58</v>
      </c>
      <c r="M530" s="52">
        <v>40746</v>
      </c>
      <c r="N530" s="11">
        <v>22</v>
      </c>
      <c r="O530" s="11">
        <v>22</v>
      </c>
      <c r="P530" s="11">
        <v>4.4545454545454497</v>
      </c>
      <c r="Q530" s="11">
        <v>4.4545454545454497</v>
      </c>
      <c r="R530" s="11">
        <v>20.893670202849801</v>
      </c>
      <c r="S530" s="11">
        <v>20.893670202849801</v>
      </c>
      <c r="T530" s="11">
        <v>44.545454545454497</v>
      </c>
      <c r="U530" s="11">
        <v>0.94971228194771895</v>
      </c>
      <c r="V530" s="11">
        <v>4.55988857822926</v>
      </c>
      <c r="W530" s="11">
        <v>4.55988857822926</v>
      </c>
      <c r="X530" s="11">
        <v>21.387773250365399</v>
      </c>
      <c r="Y530" s="11">
        <v>21.387773250365399</v>
      </c>
      <c r="Z530" s="11">
        <v>45.598885782292598</v>
      </c>
      <c r="AA530" s="11">
        <v>1</v>
      </c>
      <c r="AB530" s="11">
        <v>0</v>
      </c>
      <c r="AC530" s="11">
        <v>143.599999628961</v>
      </c>
      <c r="AD530" s="11"/>
      <c r="AE530" s="11"/>
      <c r="AF530" s="11">
        <v>11</v>
      </c>
      <c r="AG530" s="67">
        <v>22</v>
      </c>
      <c r="AH530" s="67">
        <v>22</v>
      </c>
      <c r="AI530" s="67">
        <v>4.3636363636363633</v>
      </c>
      <c r="AJ530" s="67">
        <v>4.3636363636363633</v>
      </c>
      <c r="AK530" s="67">
        <v>20.467268770138602</v>
      </c>
      <c r="AL530" s="67">
        <v>20.467268770138602</v>
      </c>
      <c r="AM530" s="67">
        <v>43.636363636363633</v>
      </c>
      <c r="AN530" s="67">
        <v>0.93033039864266365</v>
      </c>
      <c r="AO530" s="67">
        <v>5.654596104564134</v>
      </c>
      <c r="AP530" s="67">
        <v>5.654596104564134</v>
      </c>
      <c r="AQ530" s="67">
        <v>26.522406684283787</v>
      </c>
      <c r="AR530" s="67">
        <v>26.522406684283787</v>
      </c>
      <c r="AS530" s="67">
        <v>56.545961045641334</v>
      </c>
      <c r="AT530" s="67">
        <v>1</v>
      </c>
      <c r="AU530" s="67">
        <v>0</v>
      </c>
      <c r="AV530" s="67">
        <v>143.59999962896109</v>
      </c>
      <c r="AW530" s="67">
        <v>51.935046421910428</v>
      </c>
      <c r="AX530" s="67">
        <v>0</v>
      </c>
      <c r="AY530" s="67">
        <v>14</v>
      </c>
      <c r="AZ530" s="13" t="s">
        <v>2109</v>
      </c>
      <c r="BA530" s="13" t="s">
        <v>2110</v>
      </c>
      <c r="BB530" s="13" t="s">
        <v>2109</v>
      </c>
      <c r="BC530" s="13" t="s">
        <v>2109</v>
      </c>
      <c r="BD530" s="37">
        <v>686533</v>
      </c>
      <c r="BE530" s="36" t="s">
        <v>1431</v>
      </c>
      <c r="BF530" s="36" t="s">
        <v>1848</v>
      </c>
      <c r="BG530" s="36" t="s">
        <v>1849</v>
      </c>
      <c r="BH530" s="36" t="s">
        <v>1642</v>
      </c>
      <c r="BI530" s="36" t="s">
        <v>1534</v>
      </c>
      <c r="BJ530" s="36" t="s">
        <v>1535</v>
      </c>
      <c r="BK530" s="36" t="s">
        <v>1536</v>
      </c>
      <c r="BL530" s="36" t="s">
        <v>1537</v>
      </c>
      <c r="BM530" s="36" t="s">
        <v>1538</v>
      </c>
      <c r="BN530" s="36" t="s">
        <v>1539</v>
      </c>
      <c r="BO530" s="36" t="s">
        <v>1540</v>
      </c>
      <c r="BP530" s="36" t="s">
        <v>1541</v>
      </c>
      <c r="BQ530" s="36" t="s">
        <v>1542</v>
      </c>
      <c r="BR530" s="36" t="s">
        <v>1609</v>
      </c>
      <c r="BS530" s="36" t="s">
        <v>1610</v>
      </c>
      <c r="BT530" s="36" t="s">
        <v>1644</v>
      </c>
      <c r="BU530" s="36" t="s">
        <v>1645</v>
      </c>
      <c r="BV530" s="36" t="s">
        <v>1850</v>
      </c>
      <c r="BW530" s="36" t="s">
        <v>2066</v>
      </c>
      <c r="BX530" s="36" t="s">
        <v>1851</v>
      </c>
      <c r="BY530" s="36" t="s">
        <v>1852</v>
      </c>
      <c r="BZ530" s="36" t="s">
        <v>1853</v>
      </c>
    </row>
    <row r="531" spans="1:78" ht="28.8" hidden="1" x14ac:dyDescent="0.3">
      <c r="A531" s="12" t="s">
        <v>988</v>
      </c>
      <c r="B531" s="11" t="s">
        <v>1414</v>
      </c>
      <c r="C531" s="20">
        <v>759</v>
      </c>
      <c r="D531" s="14">
        <v>32376</v>
      </c>
      <c r="E531" s="27">
        <v>44.614486999999997</v>
      </c>
      <c r="F531" s="27">
        <v>-73.220256000000006</v>
      </c>
      <c r="G531" s="15" t="s">
        <v>1303</v>
      </c>
      <c r="H531" s="15" t="s">
        <v>2086</v>
      </c>
      <c r="I531" s="17" t="s">
        <v>1254</v>
      </c>
      <c r="J531" s="12" t="s">
        <v>989</v>
      </c>
      <c r="K531" s="13">
        <v>83</v>
      </c>
      <c r="L531" s="11">
        <v>83</v>
      </c>
      <c r="M531" s="52">
        <v>40414</v>
      </c>
      <c r="N531" s="11">
        <v>22</v>
      </c>
      <c r="O531" s="11">
        <v>20</v>
      </c>
      <c r="P531" s="11">
        <v>4.8181818181818201</v>
      </c>
      <c r="Q531" s="11">
        <v>5.3</v>
      </c>
      <c r="R531" s="11">
        <v>22.599275933694699</v>
      </c>
      <c r="S531" s="11">
        <v>23.7023205614978</v>
      </c>
      <c r="T531" s="11">
        <v>50.5335172300164</v>
      </c>
      <c r="U531" s="11">
        <v>1.07737820734081</v>
      </c>
      <c r="V531" s="11">
        <v>4.3810930597884798</v>
      </c>
      <c r="W531" s="11">
        <v>4.40059347393795</v>
      </c>
      <c r="X531" s="11">
        <v>20.5491479328849</v>
      </c>
      <c r="Y531" s="11">
        <v>19.680052298134399</v>
      </c>
      <c r="Z531" s="11">
        <v>41.958012478781399</v>
      </c>
      <c r="AA531" s="11">
        <v>0.99556868539096699</v>
      </c>
      <c r="AB531" s="11">
        <v>0.60000000149011601</v>
      </c>
      <c r="AC531" s="11">
        <v>134.80000077188001</v>
      </c>
      <c r="AD531" s="11"/>
      <c r="AE531" s="11"/>
      <c r="AF531" s="11">
        <v>7</v>
      </c>
      <c r="AG531" s="67">
        <v>22</v>
      </c>
      <c r="AH531" s="67">
        <v>20</v>
      </c>
      <c r="AI531" s="67">
        <v>4.5454545454545459</v>
      </c>
      <c r="AJ531" s="67">
        <v>5</v>
      </c>
      <c r="AK531" s="67">
        <v>21.320071635561046</v>
      </c>
      <c r="AL531" s="67">
        <v>22.360679774997898</v>
      </c>
      <c r="AM531" s="67">
        <v>47.673129462279618</v>
      </c>
      <c r="AN531" s="67">
        <v>1.0163945352271773</v>
      </c>
      <c r="AO531" s="67">
        <v>3.6802067994474119</v>
      </c>
      <c r="AP531" s="67">
        <v>3.6965875418250707</v>
      </c>
      <c r="AQ531" s="67">
        <v>17.261699971537485</v>
      </c>
      <c r="AR531" s="67">
        <v>16.531642056599409</v>
      </c>
      <c r="AS531" s="67">
        <v>35.245579290015314</v>
      </c>
      <c r="AT531" s="67">
        <v>0.99556868539096699</v>
      </c>
      <c r="AU531" s="67">
        <v>0.60000000149011612</v>
      </c>
      <c r="AV531" s="67">
        <v>134.80000077188015</v>
      </c>
      <c r="AW531" s="67">
        <v>54.372883513574365</v>
      </c>
      <c r="AX531" s="67">
        <v>0</v>
      </c>
      <c r="AY531" s="67">
        <v>11</v>
      </c>
      <c r="AZ531" s="13" t="s">
        <v>2110</v>
      </c>
      <c r="BA531" s="13" t="s">
        <v>2110</v>
      </c>
      <c r="BB531" s="13" t="s">
        <v>2110</v>
      </c>
      <c r="BC531" s="13" t="s">
        <v>2110</v>
      </c>
      <c r="BD531" s="37">
        <v>689528</v>
      </c>
      <c r="BE531" s="36" t="s">
        <v>1414</v>
      </c>
      <c r="BF531" s="36" t="s">
        <v>1864</v>
      </c>
      <c r="BG531" s="36" t="s">
        <v>1865</v>
      </c>
      <c r="BH531" s="36" t="s">
        <v>1863</v>
      </c>
      <c r="BI531" s="36" t="s">
        <v>1534</v>
      </c>
      <c r="BJ531" s="36" t="s">
        <v>1535</v>
      </c>
      <c r="BK531" s="36" t="s">
        <v>1536</v>
      </c>
      <c r="BL531" s="36" t="s">
        <v>1537</v>
      </c>
      <c r="BM531" s="36" t="s">
        <v>1538</v>
      </c>
      <c r="BN531" s="36" t="s">
        <v>1539</v>
      </c>
      <c r="BO531" s="36" t="s">
        <v>1540</v>
      </c>
      <c r="BP531" s="36" t="s">
        <v>1541</v>
      </c>
      <c r="BQ531" s="36" t="s">
        <v>1542</v>
      </c>
      <c r="BR531" s="36" t="s">
        <v>1726</v>
      </c>
      <c r="BS531" s="36" t="s">
        <v>1727</v>
      </c>
      <c r="BT531" s="36" t="s">
        <v>1866</v>
      </c>
      <c r="BU531" s="36" t="s">
        <v>1867</v>
      </c>
      <c r="BV531" s="36" t="s">
        <v>1868</v>
      </c>
      <c r="BW531" s="36" t="s">
        <v>2051</v>
      </c>
      <c r="BX531" s="36" t="s">
        <v>1869</v>
      </c>
      <c r="BY531" s="36" t="s">
        <v>1870</v>
      </c>
      <c r="BZ531" s="36" t="s">
        <v>1871</v>
      </c>
    </row>
    <row r="532" spans="1:78" ht="28.8" hidden="1" x14ac:dyDescent="0.3">
      <c r="A532" s="12" t="s">
        <v>990</v>
      </c>
      <c r="B532" s="11" t="s">
        <v>1383</v>
      </c>
      <c r="C532" s="20">
        <v>760</v>
      </c>
      <c r="D532" s="25">
        <v>5055</v>
      </c>
      <c r="E532" s="27">
        <v>44.211913000000003</v>
      </c>
      <c r="F532" s="27">
        <v>-73.214423999999994</v>
      </c>
      <c r="G532" s="15" t="s">
        <v>1303</v>
      </c>
      <c r="H532" s="15" t="s">
        <v>2086</v>
      </c>
      <c r="I532" s="17" t="s">
        <v>1253</v>
      </c>
      <c r="J532" s="12" t="s">
        <v>991</v>
      </c>
      <c r="K532" s="13">
        <v>83</v>
      </c>
      <c r="L532" s="11">
        <v>83</v>
      </c>
      <c r="M532" s="52">
        <v>40773</v>
      </c>
      <c r="N532" s="11">
        <v>33</v>
      </c>
      <c r="O532" s="11">
        <v>32</v>
      </c>
      <c r="P532" s="11">
        <v>5.1212121212121202</v>
      </c>
      <c r="Q532" s="11">
        <v>5.28125</v>
      </c>
      <c r="R532" s="11">
        <v>29.419123856512901</v>
      </c>
      <c r="S532" s="11">
        <v>29.875261505131601</v>
      </c>
      <c r="T532" s="11">
        <v>52.006154938768098</v>
      </c>
      <c r="U532" s="11">
        <v>0.90531095470095801</v>
      </c>
      <c r="V532" s="11">
        <v>6.4524361555210197</v>
      </c>
      <c r="W532" s="11">
        <v>6.4574303012207697</v>
      </c>
      <c r="X532" s="11">
        <v>37.066423718177496</v>
      </c>
      <c r="Y532" s="11">
        <v>36.528742040261598</v>
      </c>
      <c r="Z532" s="11">
        <v>63.588377893790899</v>
      </c>
      <c r="AA532" s="11">
        <v>0.99922660478444403</v>
      </c>
      <c r="AB532" s="11">
        <v>0.10000000149011599</v>
      </c>
      <c r="AC532" s="11">
        <v>129.20000015199199</v>
      </c>
      <c r="AD532" s="11"/>
      <c r="AE532" s="11"/>
      <c r="AF532" s="11">
        <v>11</v>
      </c>
      <c r="AG532" s="67">
        <v>33</v>
      </c>
      <c r="AH532" s="67">
        <v>32</v>
      </c>
      <c r="AI532" s="67">
        <v>4.6060606060606064</v>
      </c>
      <c r="AJ532" s="67">
        <v>4.75</v>
      </c>
      <c r="AK532" s="67">
        <v>26.459803705266072</v>
      </c>
      <c r="AL532" s="67">
        <v>26.870057685088806</v>
      </c>
      <c r="AM532" s="67">
        <v>46.77476657214644</v>
      </c>
      <c r="AN532" s="67">
        <v>0.81424417227541834</v>
      </c>
      <c r="AO532" s="67">
        <v>5.5738592040752275</v>
      </c>
      <c r="AP532" s="67">
        <v>5.5781733366453325</v>
      </c>
      <c r="AQ532" s="67">
        <v>32.019383380792739</v>
      </c>
      <c r="AR532" s="67">
        <v>31.554913543807242</v>
      </c>
      <c r="AS532" s="67">
        <v>54.930053835906669</v>
      </c>
      <c r="AT532" s="67">
        <v>0.99922660478444381</v>
      </c>
      <c r="AU532" s="67">
        <v>0.10000000149011612</v>
      </c>
      <c r="AV532" s="67">
        <v>129.20000015199184</v>
      </c>
      <c r="AW532" s="67">
        <v>54.149151458683818</v>
      </c>
      <c r="AX532" s="67">
        <v>0</v>
      </c>
      <c r="AY532" s="67">
        <v>18</v>
      </c>
      <c r="AZ532" s="13">
        <v>0</v>
      </c>
      <c r="BA532" s="13">
        <v>0</v>
      </c>
      <c r="BB532" s="13">
        <v>0</v>
      </c>
      <c r="BC532" s="13" t="s">
        <v>2109</v>
      </c>
      <c r="BD532" s="37">
        <v>687537</v>
      </c>
      <c r="BE532" s="36" t="s">
        <v>1383</v>
      </c>
      <c r="BF532" s="36" t="s">
        <v>1857</v>
      </c>
      <c r="BG532" s="36" t="s">
        <v>1858</v>
      </c>
      <c r="BH532" s="36" t="s">
        <v>1755</v>
      </c>
      <c r="BI532" s="36" t="s">
        <v>1534</v>
      </c>
      <c r="BJ532" s="36" t="s">
        <v>1535</v>
      </c>
      <c r="BK532" s="36" t="s">
        <v>1536</v>
      </c>
      <c r="BL532" s="36" t="s">
        <v>1537</v>
      </c>
      <c r="BM532" s="36" t="s">
        <v>1538</v>
      </c>
      <c r="BN532" s="36" t="s">
        <v>1539</v>
      </c>
      <c r="BO532" s="36" t="s">
        <v>1540</v>
      </c>
      <c r="BP532" s="36" t="s">
        <v>1541</v>
      </c>
      <c r="BQ532" s="36" t="s">
        <v>1542</v>
      </c>
      <c r="BR532" s="36" t="s">
        <v>1726</v>
      </c>
      <c r="BS532" s="36" t="s">
        <v>1727</v>
      </c>
      <c r="BT532" s="36" t="s">
        <v>1758</v>
      </c>
      <c r="BU532" s="36" t="s">
        <v>1759</v>
      </c>
      <c r="BV532" s="36" t="s">
        <v>1859</v>
      </c>
      <c r="BW532" s="36" t="s">
        <v>2050</v>
      </c>
      <c r="BX532" s="36" t="s">
        <v>1860</v>
      </c>
      <c r="BY532" s="36" t="s">
        <v>1861</v>
      </c>
      <c r="BZ532" s="36" t="s">
        <v>1862</v>
      </c>
    </row>
    <row r="533" spans="1:78" hidden="1" x14ac:dyDescent="0.3">
      <c r="A533" s="12" t="s">
        <v>992</v>
      </c>
      <c r="B533" s="11" t="s">
        <v>1414</v>
      </c>
      <c r="C533" s="20">
        <v>761</v>
      </c>
      <c r="D533" s="7">
        <v>4509</v>
      </c>
      <c r="E533" s="26">
        <v>44.514000000000003</v>
      </c>
      <c r="F533" s="26">
        <v>-73.165599999999998</v>
      </c>
      <c r="G533" s="15" t="s">
        <v>1129</v>
      </c>
      <c r="H533" s="15" t="s">
        <v>2086</v>
      </c>
      <c r="I533" s="17" t="s">
        <v>1265</v>
      </c>
      <c r="J533" s="12" t="s">
        <v>993</v>
      </c>
      <c r="K533" s="28">
        <v>1</v>
      </c>
      <c r="L533" s="11">
        <v>83</v>
      </c>
      <c r="M533" s="52">
        <v>33480</v>
      </c>
      <c r="N533" s="11">
        <v>25</v>
      </c>
      <c r="O533" s="11">
        <v>24</v>
      </c>
      <c r="P533" s="11">
        <v>5.04</v>
      </c>
      <c r="Q533" s="11">
        <v>5.25</v>
      </c>
      <c r="R533" s="11">
        <v>25.2</v>
      </c>
      <c r="S533" s="11">
        <v>25.719642299223398</v>
      </c>
      <c r="T533" s="11">
        <v>51.439284598446697</v>
      </c>
      <c r="U533" s="11">
        <v>1.02878569196893</v>
      </c>
      <c r="V533" s="11">
        <v>4.6855177564707899</v>
      </c>
      <c r="W533" s="11">
        <v>4.6873088565531997</v>
      </c>
      <c r="X533" s="11">
        <v>23.427588782353901</v>
      </c>
      <c r="Y533" s="11">
        <v>22.9630299307676</v>
      </c>
      <c r="Z533" s="11">
        <v>45.926059861535201</v>
      </c>
      <c r="AA533" s="11">
        <v>0.99961788306740096</v>
      </c>
      <c r="AB533" s="11">
        <v>0.10000000149011599</v>
      </c>
      <c r="AC533" s="11">
        <v>261.60000059753702</v>
      </c>
      <c r="AD533" s="11"/>
      <c r="AE533" s="11"/>
      <c r="AF533" s="11">
        <v>7</v>
      </c>
      <c r="AG533" s="67">
        <v>25</v>
      </c>
      <c r="AH533" s="67">
        <v>24</v>
      </c>
      <c r="AI533" s="67">
        <v>4.32</v>
      </c>
      <c r="AJ533" s="67">
        <v>4.5</v>
      </c>
      <c r="AK533" s="67">
        <v>21.6</v>
      </c>
      <c r="AL533" s="67">
        <v>22.045407685048602</v>
      </c>
      <c r="AM533" s="67">
        <v>44.090815370097204</v>
      </c>
      <c r="AN533" s="67">
        <v>0.88181630740194428</v>
      </c>
      <c r="AO533" s="67">
        <v>3.881161620780063</v>
      </c>
      <c r="AP533" s="67">
        <v>3.882645245271557</v>
      </c>
      <c r="AQ533" s="67">
        <v>19.405808103900316</v>
      </c>
      <c r="AR533" s="67">
        <v>19.02099940631711</v>
      </c>
      <c r="AS533" s="67">
        <v>38.041998812634219</v>
      </c>
      <c r="AT533" s="67">
        <v>0.99961788306740074</v>
      </c>
      <c r="AU533" s="67">
        <v>0.10000000149011612</v>
      </c>
      <c r="AV533" s="67">
        <v>261.60000059753656</v>
      </c>
      <c r="AW533" s="67">
        <v>53.445225907648684</v>
      </c>
      <c r="AX533" s="67">
        <v>0</v>
      </c>
      <c r="AY533" s="67">
        <v>13</v>
      </c>
      <c r="AZ533" s="28" t="s">
        <v>2109</v>
      </c>
      <c r="BA533" s="28" t="s">
        <v>2110</v>
      </c>
      <c r="BB533" s="28" t="s">
        <v>2110</v>
      </c>
      <c r="BC533" s="28" t="s">
        <v>2110</v>
      </c>
      <c r="BD533" s="37">
        <v>689528</v>
      </c>
      <c r="BE533" s="36" t="s">
        <v>1414</v>
      </c>
      <c r="BF533" s="36" t="s">
        <v>1864</v>
      </c>
      <c r="BG533" s="36" t="s">
        <v>1865</v>
      </c>
      <c r="BH533" s="36" t="s">
        <v>1863</v>
      </c>
      <c r="BI533" s="36" t="s">
        <v>1534</v>
      </c>
      <c r="BJ533" s="36" t="s">
        <v>1535</v>
      </c>
      <c r="BK533" s="36" t="s">
        <v>1536</v>
      </c>
      <c r="BL533" s="36" t="s">
        <v>1537</v>
      </c>
      <c r="BM533" s="36" t="s">
        <v>1538</v>
      </c>
      <c r="BN533" s="36" t="s">
        <v>1539</v>
      </c>
      <c r="BO533" s="36" t="s">
        <v>1540</v>
      </c>
      <c r="BP533" s="36" t="s">
        <v>1541</v>
      </c>
      <c r="BQ533" s="36" t="s">
        <v>1542</v>
      </c>
      <c r="BR533" s="36" t="s">
        <v>1726</v>
      </c>
      <c r="BS533" s="36" t="s">
        <v>1727</v>
      </c>
      <c r="BT533" s="36" t="s">
        <v>1866</v>
      </c>
      <c r="BU533" s="36" t="s">
        <v>1867</v>
      </c>
      <c r="BV533" s="36" t="s">
        <v>1868</v>
      </c>
      <c r="BW533" s="36" t="s">
        <v>2051</v>
      </c>
      <c r="BX533" s="36" t="s">
        <v>1869</v>
      </c>
      <c r="BY533" s="36" t="s">
        <v>1870</v>
      </c>
      <c r="BZ533" s="36" t="s">
        <v>1871</v>
      </c>
    </row>
    <row r="534" spans="1:78" hidden="1" x14ac:dyDescent="0.3">
      <c r="A534" s="12" t="s">
        <v>994</v>
      </c>
      <c r="B534" s="11" t="s">
        <v>1414</v>
      </c>
      <c r="C534" s="20">
        <v>762</v>
      </c>
      <c r="D534" s="7">
        <v>4509</v>
      </c>
      <c r="E534" s="26">
        <v>44.514000000000003</v>
      </c>
      <c r="F534" s="26">
        <v>-73.165599999999998</v>
      </c>
      <c r="G534" s="15" t="s">
        <v>1129</v>
      </c>
      <c r="H534" s="15" t="s">
        <v>2086</v>
      </c>
      <c r="I534" s="17" t="s">
        <v>1265</v>
      </c>
      <c r="J534" s="12" t="s">
        <v>993</v>
      </c>
      <c r="K534" s="28">
        <v>1</v>
      </c>
      <c r="L534" s="11">
        <v>83</v>
      </c>
      <c r="M534" s="52">
        <v>33480</v>
      </c>
      <c r="N534" s="11">
        <v>28</v>
      </c>
      <c r="O534" s="11">
        <v>28</v>
      </c>
      <c r="P534" s="11">
        <v>5.0714285714285703</v>
      </c>
      <c r="Q534" s="11">
        <v>5.0714285714285703</v>
      </c>
      <c r="R534" s="11">
        <v>26.835477583655098</v>
      </c>
      <c r="S534" s="11">
        <v>26.835477583655098</v>
      </c>
      <c r="T534" s="11">
        <v>50.714285714285701</v>
      </c>
      <c r="U534" s="11">
        <v>0.95840991370196904</v>
      </c>
      <c r="V534" s="11">
        <v>4.1817420308770599</v>
      </c>
      <c r="W534" s="11">
        <v>4.1817420308770599</v>
      </c>
      <c r="X534" s="11">
        <v>22.127698921453799</v>
      </c>
      <c r="Y534" s="11">
        <v>22.127698921453799</v>
      </c>
      <c r="Z534" s="11">
        <v>41.8174203087706</v>
      </c>
      <c r="AA534" s="11">
        <v>1</v>
      </c>
      <c r="AB534" s="11">
        <v>0</v>
      </c>
      <c r="AC534" s="11">
        <v>119.400000020862</v>
      </c>
      <c r="AD534" s="11"/>
      <c r="AE534" s="11"/>
      <c r="AF534" s="11">
        <v>8</v>
      </c>
      <c r="AG534" s="67">
        <v>28</v>
      </c>
      <c r="AH534" s="67">
        <v>28</v>
      </c>
      <c r="AI534" s="67">
        <v>4.4642857142857144</v>
      </c>
      <c r="AJ534" s="67">
        <v>4.4642857142857144</v>
      </c>
      <c r="AK534" s="67">
        <v>23.622779563076705</v>
      </c>
      <c r="AL534" s="67">
        <v>23.622779563076705</v>
      </c>
      <c r="AM534" s="67">
        <v>44.642857142857146</v>
      </c>
      <c r="AN534" s="67">
        <v>0.84367069868131073</v>
      </c>
      <c r="AO534" s="67">
        <v>3.1926298033565033</v>
      </c>
      <c r="AP534" s="67">
        <v>3.1926298033565033</v>
      </c>
      <c r="AQ534" s="67">
        <v>16.893808975948708</v>
      </c>
      <c r="AR534" s="67">
        <v>16.893808975948708</v>
      </c>
      <c r="AS534" s="67">
        <v>31.926298033565033</v>
      </c>
      <c r="AT534" s="67">
        <v>1</v>
      </c>
      <c r="AU534" s="67">
        <v>0</v>
      </c>
      <c r="AV534" s="67">
        <v>119.40000002086163</v>
      </c>
      <c r="AW534" s="67">
        <v>53.802550997690915</v>
      </c>
      <c r="AX534" s="67">
        <v>0</v>
      </c>
      <c r="AY534" s="67">
        <v>15</v>
      </c>
      <c r="AZ534" s="28" t="s">
        <v>2109</v>
      </c>
      <c r="BA534" s="28" t="s">
        <v>2110</v>
      </c>
      <c r="BB534" s="28" t="s">
        <v>2110</v>
      </c>
      <c r="BC534" s="28" t="s">
        <v>2110</v>
      </c>
      <c r="BD534" s="37">
        <v>689528</v>
      </c>
      <c r="BE534" s="36" t="s">
        <v>1414</v>
      </c>
      <c r="BF534" s="36" t="s">
        <v>1864</v>
      </c>
      <c r="BG534" s="36" t="s">
        <v>1865</v>
      </c>
      <c r="BH534" s="36" t="s">
        <v>1863</v>
      </c>
      <c r="BI534" s="36" t="s">
        <v>1534</v>
      </c>
      <c r="BJ534" s="36" t="s">
        <v>1535</v>
      </c>
      <c r="BK534" s="36" t="s">
        <v>1536</v>
      </c>
      <c r="BL534" s="36" t="s">
        <v>1537</v>
      </c>
      <c r="BM534" s="36" t="s">
        <v>1538</v>
      </c>
      <c r="BN534" s="36" t="s">
        <v>1539</v>
      </c>
      <c r="BO534" s="36" t="s">
        <v>1540</v>
      </c>
      <c r="BP534" s="36" t="s">
        <v>1541</v>
      </c>
      <c r="BQ534" s="36" t="s">
        <v>1542</v>
      </c>
      <c r="BR534" s="36" t="s">
        <v>1726</v>
      </c>
      <c r="BS534" s="36" t="s">
        <v>1727</v>
      </c>
      <c r="BT534" s="36" t="s">
        <v>1866</v>
      </c>
      <c r="BU534" s="36" t="s">
        <v>1867</v>
      </c>
      <c r="BV534" s="36" t="s">
        <v>1868</v>
      </c>
      <c r="BW534" s="36" t="s">
        <v>2051</v>
      </c>
      <c r="BX534" s="36" t="s">
        <v>1869</v>
      </c>
      <c r="BY534" s="36" t="s">
        <v>1870</v>
      </c>
      <c r="BZ534" s="36" t="s">
        <v>1871</v>
      </c>
    </row>
    <row r="535" spans="1:78" ht="28.8" hidden="1" x14ac:dyDescent="0.3">
      <c r="A535" s="12" t="s">
        <v>995</v>
      </c>
      <c r="B535" s="11" t="s">
        <v>1414</v>
      </c>
      <c r="C535" s="20">
        <v>763</v>
      </c>
      <c r="D535" s="14">
        <v>3487</v>
      </c>
      <c r="E535" s="27">
        <v>44.526299000000002</v>
      </c>
      <c r="F535" s="27">
        <v>-73.182732000000001</v>
      </c>
      <c r="G535" s="15" t="s">
        <v>1303</v>
      </c>
      <c r="H535" s="15" t="s">
        <v>2086</v>
      </c>
      <c r="I535" s="17" t="s">
        <v>1265</v>
      </c>
      <c r="J535" s="12" t="s">
        <v>996</v>
      </c>
      <c r="K535" s="13">
        <v>83</v>
      </c>
      <c r="L535" s="11">
        <v>83</v>
      </c>
      <c r="M535" s="52">
        <v>33480</v>
      </c>
      <c r="N535" s="11">
        <v>27</v>
      </c>
      <c r="O535" s="11">
        <v>27</v>
      </c>
      <c r="P535" s="11">
        <v>5.2222222222222197</v>
      </c>
      <c r="Q535" s="11">
        <v>5.2222222222222197</v>
      </c>
      <c r="R535" s="11">
        <v>27.135462651912398</v>
      </c>
      <c r="S535" s="11">
        <v>27.135462651912398</v>
      </c>
      <c r="T535" s="11">
        <v>52.2222222222222</v>
      </c>
      <c r="U535" s="11">
        <v>1.00501713525602</v>
      </c>
      <c r="V535" s="11">
        <v>5.5847602839241599</v>
      </c>
      <c r="W535" s="11">
        <v>5.5847602839241599</v>
      </c>
      <c r="X535" s="11">
        <v>29.019265679548301</v>
      </c>
      <c r="Y535" s="11">
        <v>29.019265679548301</v>
      </c>
      <c r="Z535" s="11">
        <v>55.847602839241603</v>
      </c>
      <c r="AA535" s="11">
        <v>1</v>
      </c>
      <c r="AB535" s="11">
        <v>0</v>
      </c>
      <c r="AC535" s="11">
        <v>116.799998223782</v>
      </c>
      <c r="AD535" s="11"/>
      <c r="AE535" s="11"/>
      <c r="AF535" s="11">
        <v>8</v>
      </c>
      <c r="AG535" s="67">
        <v>27</v>
      </c>
      <c r="AH535" s="67">
        <v>27</v>
      </c>
      <c r="AI535" s="67">
        <v>4.5185185185185182</v>
      </c>
      <c r="AJ535" s="67">
        <v>4.5185185185185182</v>
      </c>
      <c r="AK535" s="67">
        <v>23.478910947044781</v>
      </c>
      <c r="AL535" s="67">
        <v>23.478910947044781</v>
      </c>
      <c r="AM535" s="67">
        <v>45.185185185185183</v>
      </c>
      <c r="AN535" s="67">
        <v>0.86958929433499177</v>
      </c>
      <c r="AO535" s="67">
        <v>5.0847602813087995</v>
      </c>
      <c r="AP535" s="67">
        <v>5.0847602813087995</v>
      </c>
      <c r="AQ535" s="67">
        <v>26.421189454605173</v>
      </c>
      <c r="AR535" s="67">
        <v>26.421189454605173</v>
      </c>
      <c r="AS535" s="67">
        <v>50.847602813088002</v>
      </c>
      <c r="AT535" s="67">
        <v>1</v>
      </c>
      <c r="AU535" s="67">
        <v>0</v>
      </c>
      <c r="AV535" s="67">
        <v>116.79999822378159</v>
      </c>
      <c r="AW535" s="67">
        <v>54.313910700667279</v>
      </c>
      <c r="AX535" s="67">
        <v>0</v>
      </c>
      <c r="AY535" s="67">
        <v>14</v>
      </c>
      <c r="AZ535" s="13" t="s">
        <v>2110</v>
      </c>
      <c r="BA535" s="13" t="s">
        <v>2110</v>
      </c>
      <c r="BB535" s="13">
        <v>0</v>
      </c>
      <c r="BC535" s="13" t="s">
        <v>2108</v>
      </c>
      <c r="BD535" s="37">
        <v>689528</v>
      </c>
      <c r="BE535" s="36" t="s">
        <v>1414</v>
      </c>
      <c r="BF535" s="36" t="s">
        <v>1864</v>
      </c>
      <c r="BG535" s="36" t="s">
        <v>1865</v>
      </c>
      <c r="BH535" s="36" t="s">
        <v>1863</v>
      </c>
      <c r="BI535" s="36" t="s">
        <v>1534</v>
      </c>
      <c r="BJ535" s="36" t="s">
        <v>1535</v>
      </c>
      <c r="BK535" s="36" t="s">
        <v>1536</v>
      </c>
      <c r="BL535" s="36" t="s">
        <v>1537</v>
      </c>
      <c r="BM535" s="36" t="s">
        <v>1538</v>
      </c>
      <c r="BN535" s="36" t="s">
        <v>1539</v>
      </c>
      <c r="BO535" s="36" t="s">
        <v>1540</v>
      </c>
      <c r="BP535" s="36" t="s">
        <v>1541</v>
      </c>
      <c r="BQ535" s="36" t="s">
        <v>1542</v>
      </c>
      <c r="BR535" s="36" t="s">
        <v>1726</v>
      </c>
      <c r="BS535" s="36" t="s">
        <v>1727</v>
      </c>
      <c r="BT535" s="36" t="s">
        <v>1866</v>
      </c>
      <c r="BU535" s="36" t="s">
        <v>1867</v>
      </c>
      <c r="BV535" s="36" t="s">
        <v>1868</v>
      </c>
      <c r="BW535" s="36" t="s">
        <v>2051</v>
      </c>
      <c r="BX535" s="36" t="s">
        <v>1869</v>
      </c>
      <c r="BY535" s="36" t="s">
        <v>1870</v>
      </c>
      <c r="BZ535" s="36" t="s">
        <v>1871</v>
      </c>
    </row>
    <row r="536" spans="1:78" ht="28.8" hidden="1" x14ac:dyDescent="0.3">
      <c r="A536" s="14" t="s">
        <v>997</v>
      </c>
      <c r="B536" s="11" t="s">
        <v>1414</v>
      </c>
      <c r="C536" s="20">
        <v>764</v>
      </c>
      <c r="D536" s="14">
        <v>3487</v>
      </c>
      <c r="E536" s="27">
        <v>44.525509</v>
      </c>
      <c r="F536" s="27">
        <v>-73.178549000000004</v>
      </c>
      <c r="G536" s="15" t="s">
        <v>1303</v>
      </c>
      <c r="H536" s="15" t="s">
        <v>2086</v>
      </c>
      <c r="I536" s="17" t="s">
        <v>1269</v>
      </c>
      <c r="J536" s="12" t="s">
        <v>998</v>
      </c>
      <c r="K536" s="13">
        <v>83</v>
      </c>
      <c r="L536" s="11">
        <v>83</v>
      </c>
      <c r="M536" s="52">
        <v>33480</v>
      </c>
      <c r="N536" s="11">
        <v>40</v>
      </c>
      <c r="O536" s="11">
        <v>36</v>
      </c>
      <c r="P536" s="11">
        <v>3.65</v>
      </c>
      <c r="Q536" s="11">
        <v>4.0555555555555598</v>
      </c>
      <c r="R536" s="11">
        <v>23.084626919229201</v>
      </c>
      <c r="S536" s="11">
        <v>24.3333333333333</v>
      </c>
      <c r="T536" s="11">
        <v>38.4743781987153</v>
      </c>
      <c r="U536" s="11">
        <v>0.60833333333333295</v>
      </c>
      <c r="V536" s="11">
        <v>3.5153922537037898</v>
      </c>
      <c r="W536" s="11">
        <v>3.5577889442901398</v>
      </c>
      <c r="X536" s="11">
        <v>22.233292781232901</v>
      </c>
      <c r="Y536" s="11">
        <v>21.3467336657408</v>
      </c>
      <c r="Z536" s="11">
        <v>33.752149494368297</v>
      </c>
      <c r="AA536" s="11">
        <v>0.98808341606255401</v>
      </c>
      <c r="AB536" s="11">
        <v>1.20000000298023</v>
      </c>
      <c r="AC536" s="11">
        <v>99.500000037252903</v>
      </c>
      <c r="AD536" s="11"/>
      <c r="AE536" s="11"/>
      <c r="AF536" s="11">
        <v>24</v>
      </c>
      <c r="AG536" s="67">
        <v>41</v>
      </c>
      <c r="AH536" s="67">
        <v>34</v>
      </c>
      <c r="AI536" s="67">
        <v>3.2682926829268291</v>
      </c>
      <c r="AJ536" s="67">
        <v>3.9411764705882355</v>
      </c>
      <c r="AK536" s="67">
        <v>20.927284093073212</v>
      </c>
      <c r="AL536" s="67">
        <v>22.980810409096186</v>
      </c>
      <c r="AM536" s="67">
        <v>35.88999612837388</v>
      </c>
      <c r="AN536" s="67">
        <v>0.5605075709535654</v>
      </c>
      <c r="AO536" s="67">
        <v>3.7430830034657308</v>
      </c>
      <c r="AP536" s="67">
        <v>4.0513368978652817</v>
      </c>
      <c r="AQ536" s="67">
        <v>23.967425502214365</v>
      </c>
      <c r="AR536" s="67">
        <v>23.623150561264247</v>
      </c>
      <c r="AS536" s="67">
        <v>36.893162908135736</v>
      </c>
      <c r="AT536" s="67">
        <v>0.92391304347906111</v>
      </c>
      <c r="AU536" s="67">
        <v>7.7000000029802322</v>
      </c>
      <c r="AV536" s="67">
        <v>93.500000037252903</v>
      </c>
      <c r="AW536" s="67">
        <v>39.771233743432461</v>
      </c>
      <c r="AX536" s="67">
        <v>0</v>
      </c>
      <c r="AY536" s="67">
        <v>31</v>
      </c>
      <c r="AZ536" s="13" t="s">
        <v>2110</v>
      </c>
      <c r="BA536" s="13" t="s">
        <v>2110</v>
      </c>
      <c r="BB536" s="13">
        <v>0</v>
      </c>
      <c r="BC536" s="13" t="s">
        <v>2108</v>
      </c>
      <c r="BD536" s="37">
        <v>689528</v>
      </c>
      <c r="BE536" s="36" t="s">
        <v>1414</v>
      </c>
      <c r="BF536" s="36" t="s">
        <v>1864</v>
      </c>
      <c r="BG536" s="36" t="s">
        <v>1865</v>
      </c>
      <c r="BH536" s="36" t="s">
        <v>1863</v>
      </c>
      <c r="BI536" s="36" t="s">
        <v>1534</v>
      </c>
      <c r="BJ536" s="36" t="s">
        <v>1535</v>
      </c>
      <c r="BK536" s="36" t="s">
        <v>1536</v>
      </c>
      <c r="BL536" s="36" t="s">
        <v>1537</v>
      </c>
      <c r="BM536" s="36" t="s">
        <v>1538</v>
      </c>
      <c r="BN536" s="36" t="s">
        <v>1539</v>
      </c>
      <c r="BO536" s="36" t="s">
        <v>1540</v>
      </c>
      <c r="BP536" s="36" t="s">
        <v>1541</v>
      </c>
      <c r="BQ536" s="36" t="s">
        <v>1542</v>
      </c>
      <c r="BR536" s="36" t="s">
        <v>1726</v>
      </c>
      <c r="BS536" s="36" t="s">
        <v>1727</v>
      </c>
      <c r="BT536" s="36" t="s">
        <v>1866</v>
      </c>
      <c r="BU536" s="36" t="s">
        <v>1867</v>
      </c>
      <c r="BV536" s="36" t="s">
        <v>1868</v>
      </c>
      <c r="BW536" s="36" t="s">
        <v>2051</v>
      </c>
      <c r="BX536" s="36" t="s">
        <v>1869</v>
      </c>
      <c r="BY536" s="36" t="s">
        <v>1870</v>
      </c>
      <c r="BZ536" s="36" t="s">
        <v>1871</v>
      </c>
    </row>
    <row r="537" spans="1:78" ht="28.8" hidden="1" x14ac:dyDescent="0.3">
      <c r="A537" s="14" t="s">
        <v>999</v>
      </c>
      <c r="B537" s="11" t="s">
        <v>1414</v>
      </c>
      <c r="C537" s="20">
        <v>765</v>
      </c>
      <c r="D537" s="14">
        <v>3487</v>
      </c>
      <c r="E537" s="27">
        <v>44.538671999999998</v>
      </c>
      <c r="F537" s="27">
        <v>-73.215935000000002</v>
      </c>
      <c r="G537" s="15" t="s">
        <v>1303</v>
      </c>
      <c r="H537" s="15" t="s">
        <v>2086</v>
      </c>
      <c r="I537" s="17" t="s">
        <v>1265</v>
      </c>
      <c r="J537" s="12" t="s">
        <v>1000</v>
      </c>
      <c r="K537" s="13">
        <v>83</v>
      </c>
      <c r="L537" s="11">
        <v>83</v>
      </c>
      <c r="M537" s="52">
        <v>33480</v>
      </c>
      <c r="N537" s="11">
        <v>32</v>
      </c>
      <c r="O537" s="11">
        <v>32</v>
      </c>
      <c r="P537" s="11">
        <v>5.53125</v>
      </c>
      <c r="Q537" s="11">
        <v>5.53125</v>
      </c>
      <c r="R537" s="11">
        <v>31.2894750675047</v>
      </c>
      <c r="S537" s="11">
        <v>31.2894750675047</v>
      </c>
      <c r="T537" s="11">
        <v>55.3125</v>
      </c>
      <c r="U537" s="11">
        <v>0.97779609585952298</v>
      </c>
      <c r="V537" s="11">
        <v>5.2145454750089399</v>
      </c>
      <c r="W537" s="11">
        <v>5.2145454750089399</v>
      </c>
      <c r="X537" s="11">
        <v>29.497923729475598</v>
      </c>
      <c r="Y537" s="11">
        <v>29.497923729475598</v>
      </c>
      <c r="Z537" s="11">
        <v>52.145454750089399</v>
      </c>
      <c r="AA537" s="11">
        <v>1</v>
      </c>
      <c r="AB537" s="11">
        <v>0</v>
      </c>
      <c r="AC537" s="11">
        <v>220.00000038742999</v>
      </c>
      <c r="AD537" s="11"/>
      <c r="AE537" s="11"/>
      <c r="AF537" s="11">
        <v>6</v>
      </c>
      <c r="AG537" s="67">
        <v>32</v>
      </c>
      <c r="AH537" s="67">
        <v>32</v>
      </c>
      <c r="AI537" s="67">
        <v>4.9375</v>
      </c>
      <c r="AJ537" s="67">
        <v>4.9375</v>
      </c>
      <c r="AK537" s="67">
        <v>27.930717856868629</v>
      </c>
      <c r="AL537" s="67">
        <v>27.930717856868629</v>
      </c>
      <c r="AM537" s="67">
        <v>49.375</v>
      </c>
      <c r="AN537" s="67">
        <v>0.87283493302714454</v>
      </c>
      <c r="AO537" s="67">
        <v>4.6495454742564277</v>
      </c>
      <c r="AP537" s="67">
        <v>4.6495454742564277</v>
      </c>
      <c r="AQ537" s="67">
        <v>26.30180107425554</v>
      </c>
      <c r="AR537" s="67">
        <v>26.30180107425554</v>
      </c>
      <c r="AS537" s="67">
        <v>46.495454742564277</v>
      </c>
      <c r="AT537" s="67">
        <v>1</v>
      </c>
      <c r="AU537" s="67">
        <v>0</v>
      </c>
      <c r="AV537" s="67">
        <v>220.00000038743019</v>
      </c>
      <c r="AW537" s="67">
        <v>57.830345858506021</v>
      </c>
      <c r="AX537" s="67">
        <v>0</v>
      </c>
      <c r="AY537" s="67">
        <v>14</v>
      </c>
      <c r="AZ537" s="13" t="s">
        <v>2110</v>
      </c>
      <c r="BA537" s="13" t="s">
        <v>2110</v>
      </c>
      <c r="BB537" s="13">
        <v>0</v>
      </c>
      <c r="BC537" s="13" t="s">
        <v>2108</v>
      </c>
      <c r="BD537" s="37">
        <v>689528</v>
      </c>
      <c r="BE537" s="36" t="s">
        <v>1414</v>
      </c>
      <c r="BF537" s="36" t="s">
        <v>1864</v>
      </c>
      <c r="BG537" s="36" t="s">
        <v>1865</v>
      </c>
      <c r="BH537" s="36" t="s">
        <v>1863</v>
      </c>
      <c r="BI537" s="36" t="s">
        <v>1534</v>
      </c>
      <c r="BJ537" s="36" t="s">
        <v>1535</v>
      </c>
      <c r="BK537" s="36" t="s">
        <v>1536</v>
      </c>
      <c r="BL537" s="36" t="s">
        <v>1537</v>
      </c>
      <c r="BM537" s="36" t="s">
        <v>1538</v>
      </c>
      <c r="BN537" s="36" t="s">
        <v>1539</v>
      </c>
      <c r="BO537" s="36" t="s">
        <v>1540</v>
      </c>
      <c r="BP537" s="36" t="s">
        <v>1541</v>
      </c>
      <c r="BQ537" s="36" t="s">
        <v>1542</v>
      </c>
      <c r="BR537" s="36" t="s">
        <v>1726</v>
      </c>
      <c r="BS537" s="36" t="s">
        <v>1727</v>
      </c>
      <c r="BT537" s="36" t="s">
        <v>1866</v>
      </c>
      <c r="BU537" s="36" t="s">
        <v>1867</v>
      </c>
      <c r="BV537" s="36" t="s">
        <v>1868</v>
      </c>
      <c r="BW537" s="36" t="s">
        <v>2051</v>
      </c>
      <c r="BX537" s="36" t="s">
        <v>1869</v>
      </c>
      <c r="BY537" s="36" t="s">
        <v>1870</v>
      </c>
      <c r="BZ537" s="36" t="s">
        <v>1871</v>
      </c>
    </row>
    <row r="538" spans="1:78" ht="28.8" hidden="1" x14ac:dyDescent="0.3">
      <c r="A538" s="14" t="s">
        <v>1001</v>
      </c>
      <c r="B538" s="11" t="s">
        <v>1414</v>
      </c>
      <c r="C538" s="20">
        <v>766</v>
      </c>
      <c r="D538" s="12">
        <v>3487</v>
      </c>
      <c r="E538" s="27">
        <v>44.535449</v>
      </c>
      <c r="F538" s="27">
        <v>-73.213471999999996</v>
      </c>
      <c r="G538" s="15" t="s">
        <v>1303</v>
      </c>
      <c r="H538" s="15" t="s">
        <v>2086</v>
      </c>
      <c r="I538" s="17" t="s">
        <v>1265</v>
      </c>
      <c r="J538" s="12" t="s">
        <v>1002</v>
      </c>
      <c r="K538" s="13">
        <v>83</v>
      </c>
      <c r="L538" s="11">
        <v>83</v>
      </c>
      <c r="M538" s="52">
        <v>33480</v>
      </c>
      <c r="N538" s="11">
        <v>25</v>
      </c>
      <c r="O538" s="11">
        <v>25</v>
      </c>
      <c r="P538" s="11">
        <v>5.2</v>
      </c>
      <c r="Q538" s="11">
        <v>5.2</v>
      </c>
      <c r="R538" s="11">
        <v>26</v>
      </c>
      <c r="S538" s="11">
        <v>26</v>
      </c>
      <c r="T538" s="11">
        <v>52</v>
      </c>
      <c r="U538" s="11">
        <v>1.04</v>
      </c>
      <c r="V538" s="11">
        <v>4.7019230837185599</v>
      </c>
      <c r="W538" s="11">
        <v>4.7019230837185599</v>
      </c>
      <c r="X538" s="11">
        <v>23.509615418592801</v>
      </c>
      <c r="Y538" s="11">
        <v>23.509615418592801</v>
      </c>
      <c r="Z538" s="11">
        <v>47.019230837185603</v>
      </c>
      <c r="AA538" s="11">
        <v>1</v>
      </c>
      <c r="AB538" s="11">
        <v>0</v>
      </c>
      <c r="AC538" s="11">
        <v>166.400000274181</v>
      </c>
      <c r="AD538" s="11"/>
      <c r="AE538" s="11"/>
      <c r="AF538" s="11">
        <v>7</v>
      </c>
      <c r="AG538" s="67">
        <v>25</v>
      </c>
      <c r="AH538" s="67">
        <v>25</v>
      </c>
      <c r="AI538" s="67">
        <v>4.5199999999999996</v>
      </c>
      <c r="AJ538" s="67">
        <v>4.5199999999999996</v>
      </c>
      <c r="AK538" s="67">
        <v>22.599999999999998</v>
      </c>
      <c r="AL538" s="67">
        <v>22.599999999999998</v>
      </c>
      <c r="AM538" s="67">
        <v>45.199999999999996</v>
      </c>
      <c r="AN538" s="67">
        <v>0.90399999999999991</v>
      </c>
      <c r="AO538" s="67">
        <v>3.9062500086080174</v>
      </c>
      <c r="AP538" s="67">
        <v>3.9062500086080174</v>
      </c>
      <c r="AQ538" s="67">
        <v>19.531250043040089</v>
      </c>
      <c r="AR538" s="67">
        <v>19.531250043040089</v>
      </c>
      <c r="AS538" s="67">
        <v>39.062500086080178</v>
      </c>
      <c r="AT538" s="67">
        <v>1</v>
      </c>
      <c r="AU538" s="67">
        <v>0</v>
      </c>
      <c r="AV538" s="67">
        <v>166.40000027418137</v>
      </c>
      <c r="AW538" s="67">
        <v>54.869668246445499</v>
      </c>
      <c r="AX538" s="67">
        <v>0</v>
      </c>
      <c r="AY538" s="67">
        <v>12</v>
      </c>
      <c r="AZ538" s="13" t="s">
        <v>2110</v>
      </c>
      <c r="BA538" s="13" t="s">
        <v>2110</v>
      </c>
      <c r="BB538" s="13">
        <v>0</v>
      </c>
      <c r="BC538" s="13" t="s">
        <v>2108</v>
      </c>
      <c r="BD538" s="37">
        <v>689528</v>
      </c>
      <c r="BE538" s="36" t="s">
        <v>1414</v>
      </c>
      <c r="BF538" s="36" t="s">
        <v>1864</v>
      </c>
      <c r="BG538" s="36" t="s">
        <v>1865</v>
      </c>
      <c r="BH538" s="36" t="s">
        <v>1863</v>
      </c>
      <c r="BI538" s="36" t="s">
        <v>1534</v>
      </c>
      <c r="BJ538" s="36" t="s">
        <v>1535</v>
      </c>
      <c r="BK538" s="36" t="s">
        <v>1536</v>
      </c>
      <c r="BL538" s="36" t="s">
        <v>1537</v>
      </c>
      <c r="BM538" s="36" t="s">
        <v>1538</v>
      </c>
      <c r="BN538" s="36" t="s">
        <v>1539</v>
      </c>
      <c r="BO538" s="36" t="s">
        <v>1540</v>
      </c>
      <c r="BP538" s="36" t="s">
        <v>1541</v>
      </c>
      <c r="BQ538" s="36" t="s">
        <v>1542</v>
      </c>
      <c r="BR538" s="36" t="s">
        <v>1726</v>
      </c>
      <c r="BS538" s="36" t="s">
        <v>1727</v>
      </c>
      <c r="BT538" s="36" t="s">
        <v>1866</v>
      </c>
      <c r="BU538" s="36" t="s">
        <v>1867</v>
      </c>
      <c r="BV538" s="36" t="s">
        <v>1868</v>
      </c>
      <c r="BW538" s="36" t="s">
        <v>2051</v>
      </c>
      <c r="BX538" s="36" t="s">
        <v>1869</v>
      </c>
      <c r="BY538" s="36" t="s">
        <v>1870</v>
      </c>
      <c r="BZ538" s="36" t="s">
        <v>1871</v>
      </c>
    </row>
    <row r="539" spans="1:78" s="22" customFormat="1" ht="28.8" hidden="1" x14ac:dyDescent="0.3">
      <c r="A539" s="12" t="s">
        <v>1003</v>
      </c>
      <c r="B539" s="3" t="s">
        <v>1386</v>
      </c>
      <c r="C539" s="25">
        <v>767</v>
      </c>
      <c r="D539" s="12">
        <v>5990</v>
      </c>
      <c r="E539" s="22">
        <v>44.067179000000003</v>
      </c>
      <c r="F539" s="22">
        <v>-73.339455000000001</v>
      </c>
      <c r="G539" s="15" t="s">
        <v>1303</v>
      </c>
      <c r="H539" s="15" t="s">
        <v>2086</v>
      </c>
      <c r="I539" s="17" t="s">
        <v>1270</v>
      </c>
      <c r="J539" s="12" t="s">
        <v>1004</v>
      </c>
      <c r="K539" s="13">
        <v>83</v>
      </c>
      <c r="L539" s="11">
        <v>83</v>
      </c>
      <c r="M539" s="52">
        <v>35627</v>
      </c>
      <c r="N539" s="11">
        <v>42</v>
      </c>
      <c r="O539" s="11">
        <v>40</v>
      </c>
      <c r="P539" s="11">
        <v>4.3809523809523796</v>
      </c>
      <c r="Q539" s="11">
        <v>4.5999999999999996</v>
      </c>
      <c r="R539" s="11">
        <v>28.3918163930249</v>
      </c>
      <c r="S539" s="11">
        <v>29.092954473549099</v>
      </c>
      <c r="T539" s="11">
        <v>44.891403355632498</v>
      </c>
      <c r="U539" s="11">
        <v>0.69268939222735904</v>
      </c>
      <c r="V539" s="11">
        <v>5.4198198046517003</v>
      </c>
      <c r="W539" s="11">
        <v>5.4459867090630096</v>
      </c>
      <c r="X539" s="11">
        <v>35.124446786043201</v>
      </c>
      <c r="Y539" s="11">
        <v>34.443444215287698</v>
      </c>
      <c r="Z539" s="11">
        <v>53.147388266513403</v>
      </c>
      <c r="AA539" s="11">
        <v>0.99519519495562403</v>
      </c>
      <c r="AB539" s="11">
        <v>0.80000002682209004</v>
      </c>
      <c r="AC539" s="11">
        <v>165.69999725371599</v>
      </c>
      <c r="AD539" s="11"/>
      <c r="AE539" s="11"/>
      <c r="AF539" s="11">
        <v>21</v>
      </c>
      <c r="AG539" s="67">
        <v>42</v>
      </c>
      <c r="AH539" s="67">
        <v>39</v>
      </c>
      <c r="AI539" s="67">
        <v>4.0476190476190474</v>
      </c>
      <c r="AJ539" s="67">
        <v>4.3589743589743586</v>
      </c>
      <c r="AK539" s="67">
        <v>26.231569493555625</v>
      </c>
      <c r="AL539" s="67">
        <v>27.221786146864812</v>
      </c>
      <c r="AM539" s="67">
        <v>42.00412794412906</v>
      </c>
      <c r="AN539" s="67">
        <v>0.64813776540154311</v>
      </c>
      <c r="AO539" s="67">
        <v>4.4648648541465743</v>
      </c>
      <c r="AP539" s="67">
        <v>4.5691456583991785</v>
      </c>
      <c r="AQ539" s="67">
        <v>28.935631373158579</v>
      </c>
      <c r="AR539" s="67">
        <v>28.534305491093601</v>
      </c>
      <c r="AS539" s="67">
        <v>44.029389261174565</v>
      </c>
      <c r="AT539" s="67">
        <v>0.97717717664331594</v>
      </c>
      <c r="AU539" s="67">
        <v>3.8000000268220901</v>
      </c>
      <c r="AV539" s="67">
        <v>162.69999725371599</v>
      </c>
      <c r="AW539" s="67">
        <v>49.042635967074702</v>
      </c>
      <c r="AX539" s="67">
        <v>0</v>
      </c>
      <c r="AY539" s="67">
        <v>25</v>
      </c>
      <c r="AZ539" s="13">
        <v>0</v>
      </c>
      <c r="BA539" s="13">
        <v>0</v>
      </c>
      <c r="BB539" s="13">
        <v>0</v>
      </c>
      <c r="BC539" s="13">
        <v>0</v>
      </c>
      <c r="BD539" s="37">
        <v>728816</v>
      </c>
      <c r="BE539" s="36" t="s">
        <v>1386</v>
      </c>
      <c r="BF539" s="36" t="s">
        <v>1740</v>
      </c>
      <c r="BG539" s="36" t="s">
        <v>1741</v>
      </c>
      <c r="BH539" s="36" t="s">
        <v>1551</v>
      </c>
      <c r="BI539" s="36" t="s">
        <v>1534</v>
      </c>
      <c r="BJ539" s="36" t="s">
        <v>1535</v>
      </c>
      <c r="BK539" s="36" t="s">
        <v>1554</v>
      </c>
      <c r="BL539" s="36" t="s">
        <v>1555</v>
      </c>
      <c r="BM539" s="36" t="s">
        <v>1538</v>
      </c>
      <c r="BN539" s="36" t="s">
        <v>1539</v>
      </c>
      <c r="BO539" s="36" t="s">
        <v>1556</v>
      </c>
      <c r="BP539" s="36" t="s">
        <v>1557</v>
      </c>
      <c r="BQ539" s="36" t="s">
        <v>1558</v>
      </c>
      <c r="BR539" s="36" t="s">
        <v>1559</v>
      </c>
      <c r="BS539" s="36" t="s">
        <v>1560</v>
      </c>
      <c r="BT539" s="36" t="s">
        <v>1561</v>
      </c>
      <c r="BU539" s="36" t="s">
        <v>1562</v>
      </c>
      <c r="BV539" s="36" t="s">
        <v>1742</v>
      </c>
      <c r="BW539" s="36" t="s">
        <v>2064</v>
      </c>
      <c r="BX539" s="36" t="s">
        <v>1743</v>
      </c>
      <c r="BY539" s="36" t="s">
        <v>1744</v>
      </c>
      <c r="BZ539" s="36" t="s">
        <v>1745</v>
      </c>
    </row>
    <row r="540" spans="1:78" ht="28.8" hidden="1" x14ac:dyDescent="0.3">
      <c r="A540" s="14" t="s">
        <v>1005</v>
      </c>
      <c r="B540" s="11" t="s">
        <v>1386</v>
      </c>
      <c r="C540" s="20">
        <v>768</v>
      </c>
      <c r="D540" s="12">
        <v>3456</v>
      </c>
      <c r="E540" s="27">
        <v>44.013195000000003</v>
      </c>
      <c r="F540" s="27">
        <v>-73.360545000000002</v>
      </c>
      <c r="G540" s="15" t="s">
        <v>1303</v>
      </c>
      <c r="H540" s="15" t="s">
        <v>2086</v>
      </c>
      <c r="I540" s="17" t="s">
        <v>1270</v>
      </c>
      <c r="J540" s="12" t="s">
        <v>1006</v>
      </c>
      <c r="K540" s="13">
        <v>83</v>
      </c>
      <c r="L540" s="11">
        <v>83</v>
      </c>
      <c r="M540" s="52">
        <v>35648</v>
      </c>
      <c r="N540" s="11">
        <v>42</v>
      </c>
      <c r="O540" s="11">
        <v>41</v>
      </c>
      <c r="P540" s="11">
        <v>5.2619047619047601</v>
      </c>
      <c r="Q540" s="11">
        <v>5.3902439024390203</v>
      </c>
      <c r="R540" s="11">
        <v>34.101040341622301</v>
      </c>
      <c r="S540" s="11">
        <v>34.514401377381901</v>
      </c>
      <c r="T540" s="11">
        <v>53.2568775446627</v>
      </c>
      <c r="U540" s="11">
        <v>0.82177146136623702</v>
      </c>
      <c r="V540" s="11">
        <v>4.9608525515242503</v>
      </c>
      <c r="W540" s="11">
        <v>4.9630113211662303</v>
      </c>
      <c r="X540" s="11">
        <v>32.1499990294637</v>
      </c>
      <c r="Y540" s="11">
        <v>31.778778081213101</v>
      </c>
      <c r="Z540" s="11">
        <v>49.035719156330799</v>
      </c>
      <c r="AA540" s="11">
        <v>0.99956502826564897</v>
      </c>
      <c r="AB540" s="11">
        <v>0.10000000149011599</v>
      </c>
      <c r="AC540" s="11">
        <v>229.79999945312699</v>
      </c>
      <c r="AD540" s="11"/>
      <c r="AE540" s="11"/>
      <c r="AF540" s="11">
        <v>10</v>
      </c>
      <c r="AG540" s="67">
        <v>42</v>
      </c>
      <c r="AH540" s="67">
        <v>41</v>
      </c>
      <c r="AI540" s="67">
        <v>4.5952380952380949</v>
      </c>
      <c r="AJ540" s="67">
        <v>4.7073170731707314</v>
      </c>
      <c r="AK540" s="67">
        <v>29.780546542683737</v>
      </c>
      <c r="AL540" s="67">
        <v>30.141536044500967</v>
      </c>
      <c r="AM540" s="67">
        <v>46.509399846696404</v>
      </c>
      <c r="AN540" s="67">
        <v>0.71765562010716588</v>
      </c>
      <c r="AO540" s="67">
        <v>4.0365376318105977</v>
      </c>
      <c r="AP540" s="67">
        <v>4.038294175631993</v>
      </c>
      <c r="AQ540" s="67">
        <v>26.159753711129824</v>
      </c>
      <c r="AR540" s="67">
        <v>25.85769931387312</v>
      </c>
      <c r="AS540" s="67">
        <v>39.899296264431072</v>
      </c>
      <c r="AT540" s="67">
        <v>0.99956502826564875</v>
      </c>
      <c r="AU540" s="67">
        <v>0.10000000149011612</v>
      </c>
      <c r="AV540" s="67">
        <v>229.79999945312738</v>
      </c>
      <c r="AW540" s="67">
        <v>54.90563166452727</v>
      </c>
      <c r="AX540" s="67">
        <v>0</v>
      </c>
      <c r="AY540" s="67">
        <v>21</v>
      </c>
      <c r="AZ540" s="13" t="s">
        <v>2110</v>
      </c>
      <c r="BA540" s="13">
        <v>0</v>
      </c>
      <c r="BB540" s="13" t="s">
        <v>2111</v>
      </c>
      <c r="BC540" s="13" t="s">
        <v>2108</v>
      </c>
      <c r="BD540" s="37">
        <v>728816</v>
      </c>
      <c r="BE540" s="36" t="s">
        <v>1386</v>
      </c>
      <c r="BF540" s="36" t="s">
        <v>1740</v>
      </c>
      <c r="BG540" s="36" t="s">
        <v>1741</v>
      </c>
      <c r="BH540" s="36" t="s">
        <v>1551</v>
      </c>
      <c r="BI540" s="36" t="s">
        <v>1534</v>
      </c>
      <c r="BJ540" s="36" t="s">
        <v>1535</v>
      </c>
      <c r="BK540" s="36" t="s">
        <v>1554</v>
      </c>
      <c r="BL540" s="36" t="s">
        <v>1555</v>
      </c>
      <c r="BM540" s="36" t="s">
        <v>1538</v>
      </c>
      <c r="BN540" s="36" t="s">
        <v>1539</v>
      </c>
      <c r="BO540" s="36" t="s">
        <v>1556</v>
      </c>
      <c r="BP540" s="36" t="s">
        <v>1557</v>
      </c>
      <c r="BQ540" s="36" t="s">
        <v>1558</v>
      </c>
      <c r="BR540" s="36" t="s">
        <v>1559</v>
      </c>
      <c r="BS540" s="36" t="s">
        <v>1560</v>
      </c>
      <c r="BT540" s="36" t="s">
        <v>1561</v>
      </c>
      <c r="BU540" s="36" t="s">
        <v>1562</v>
      </c>
      <c r="BV540" s="36" t="s">
        <v>1742</v>
      </c>
      <c r="BW540" s="36" t="s">
        <v>2064</v>
      </c>
      <c r="BX540" s="36" t="s">
        <v>1743</v>
      </c>
      <c r="BY540" s="36" t="s">
        <v>1744</v>
      </c>
      <c r="BZ540" s="36" t="s">
        <v>1745</v>
      </c>
    </row>
    <row r="541" spans="1:78" ht="28.8" hidden="1" x14ac:dyDescent="0.3">
      <c r="A541" s="14" t="s">
        <v>1007</v>
      </c>
      <c r="C541" s="20">
        <v>769</v>
      </c>
      <c r="D541" s="12">
        <v>4460</v>
      </c>
      <c r="E541" s="27">
        <v>44.182535999999999</v>
      </c>
      <c r="F541" s="27">
        <v>-73.317190999999994</v>
      </c>
      <c r="G541" s="15" t="s">
        <v>1303</v>
      </c>
      <c r="H541" s="15" t="s">
        <v>2086</v>
      </c>
      <c r="I541" s="17" t="s">
        <v>1271</v>
      </c>
      <c r="J541" s="12" t="s">
        <v>1008</v>
      </c>
      <c r="K541" s="13">
        <v>83</v>
      </c>
      <c r="L541" s="11">
        <v>83</v>
      </c>
      <c r="M541" s="52">
        <v>35607</v>
      </c>
      <c r="N541" s="11">
        <v>40</v>
      </c>
      <c r="O541" s="11">
        <v>40</v>
      </c>
      <c r="P541" s="11">
        <v>5.25</v>
      </c>
      <c r="Q541" s="11">
        <v>5.25</v>
      </c>
      <c r="R541" s="11">
        <v>33.203915431768003</v>
      </c>
      <c r="S541" s="11">
        <v>33.203915431768003</v>
      </c>
      <c r="T541" s="11">
        <v>52.5</v>
      </c>
      <c r="U541" s="11">
        <v>0.83009788579419996</v>
      </c>
      <c r="V541" s="11">
        <v>4.6356447832678196</v>
      </c>
      <c r="W541" s="11">
        <v>4.6356447832678196</v>
      </c>
      <c r="X541" s="11">
        <v>29.318391877207901</v>
      </c>
      <c r="Y541" s="11">
        <v>29.318391877207901</v>
      </c>
      <c r="Z541" s="11">
        <v>46.356447832678199</v>
      </c>
      <c r="AA541" s="11">
        <v>1</v>
      </c>
      <c r="AB541" s="11">
        <v>0</v>
      </c>
      <c r="AC541" s="11">
        <v>164.399998605251</v>
      </c>
      <c r="AD541" s="11"/>
      <c r="AE541" s="11"/>
      <c r="AF541" s="11">
        <v>10</v>
      </c>
      <c r="AG541" s="67">
        <v>41</v>
      </c>
      <c r="AH541" s="67">
        <v>41</v>
      </c>
      <c r="AI541" s="67">
        <v>4.4878048780487809</v>
      </c>
      <c r="AJ541" s="67">
        <v>4.4878048780487809</v>
      </c>
      <c r="AK541" s="67">
        <v>28.735972187503517</v>
      </c>
      <c r="AL541" s="67">
        <v>28.735972187503517</v>
      </c>
      <c r="AM541" s="67">
        <v>44.878048780487809</v>
      </c>
      <c r="AN541" s="67">
        <v>0.70087737042691511</v>
      </c>
      <c r="AO541" s="67">
        <v>3.6555488332301227</v>
      </c>
      <c r="AP541" s="67">
        <v>3.6555488332301227</v>
      </c>
      <c r="AQ541" s="67">
        <v>23.406933335175168</v>
      </c>
      <c r="AR541" s="67">
        <v>23.406933335175168</v>
      </c>
      <c r="AS541" s="67">
        <v>36.555488332301231</v>
      </c>
      <c r="AT541" s="67">
        <v>1</v>
      </c>
      <c r="AU541" s="67">
        <v>0</v>
      </c>
      <c r="AV541" s="67">
        <v>164.89999860525131</v>
      </c>
      <c r="AW541" s="67">
        <v>52.216407731045429</v>
      </c>
      <c r="AX541" s="67">
        <v>0</v>
      </c>
      <c r="AY541" s="67">
        <v>24</v>
      </c>
      <c r="AZ541" s="13" t="s">
        <v>2108</v>
      </c>
      <c r="BA541" s="13" t="s">
        <v>2110</v>
      </c>
      <c r="BB541" s="13" t="s">
        <v>2108</v>
      </c>
      <c r="BC541" s="13" t="s">
        <v>2108</v>
      </c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</row>
    <row r="542" spans="1:78" ht="28.8" hidden="1" x14ac:dyDescent="0.3">
      <c r="A542" s="14" t="s">
        <v>1009</v>
      </c>
      <c r="B542" s="11" t="s">
        <v>1386</v>
      </c>
      <c r="C542" s="20">
        <v>770</v>
      </c>
      <c r="D542" s="12">
        <v>5290</v>
      </c>
      <c r="E542" s="27">
        <v>44.071195000000003</v>
      </c>
      <c r="F542" s="27">
        <v>-73.356358999999998</v>
      </c>
      <c r="G542" s="15" t="s">
        <v>1303</v>
      </c>
      <c r="H542" s="15" t="s">
        <v>2086</v>
      </c>
      <c r="I542" s="17" t="s">
        <v>1270</v>
      </c>
      <c r="J542" s="12" t="s">
        <v>1010</v>
      </c>
      <c r="K542" s="13">
        <v>83</v>
      </c>
      <c r="L542" s="11">
        <v>83</v>
      </c>
      <c r="M542" s="52">
        <v>35685</v>
      </c>
      <c r="N542" s="11">
        <v>43</v>
      </c>
      <c r="O542" s="11">
        <v>43</v>
      </c>
      <c r="P542" s="11">
        <v>5</v>
      </c>
      <c r="Q542" s="11">
        <v>5</v>
      </c>
      <c r="R542" s="11">
        <v>32.787192621510002</v>
      </c>
      <c r="S542" s="11">
        <v>32.787192621510002</v>
      </c>
      <c r="T542" s="11">
        <v>50</v>
      </c>
      <c r="U542" s="11">
        <v>0.76249285166302305</v>
      </c>
      <c r="V542" s="11">
        <v>5.8369520789049201</v>
      </c>
      <c r="W542" s="11">
        <v>5.8369520789049201</v>
      </c>
      <c r="X542" s="11">
        <v>38.275454426715797</v>
      </c>
      <c r="Y542" s="11">
        <v>38.275454426715797</v>
      </c>
      <c r="Z542" s="11">
        <v>58.369520789049197</v>
      </c>
      <c r="AA542" s="11">
        <v>1</v>
      </c>
      <c r="AB542" s="11">
        <v>0</v>
      </c>
      <c r="AC542" s="11">
        <v>244.09999793767901</v>
      </c>
      <c r="AD542" s="11"/>
      <c r="AE542" s="11"/>
      <c r="AF542" s="11">
        <v>15</v>
      </c>
      <c r="AG542" s="67">
        <v>43</v>
      </c>
      <c r="AH542" s="67">
        <v>43</v>
      </c>
      <c r="AI542" s="67">
        <v>4.7674418604651159</v>
      </c>
      <c r="AJ542" s="67">
        <v>4.7674418604651159</v>
      </c>
      <c r="AK542" s="67">
        <v>31.262206918183953</v>
      </c>
      <c r="AL542" s="67">
        <v>31.262206918183953</v>
      </c>
      <c r="AM542" s="67">
        <v>47.674418604651159</v>
      </c>
      <c r="AN542" s="67">
        <v>0.72702806786474317</v>
      </c>
      <c r="AO542" s="67">
        <v>4.7189676458601388</v>
      </c>
      <c r="AP542" s="67">
        <v>4.7189676458601388</v>
      </c>
      <c r="AQ542" s="67">
        <v>30.944340235897993</v>
      </c>
      <c r="AR542" s="67">
        <v>30.944340235897993</v>
      </c>
      <c r="AS542" s="67">
        <v>47.18967645860139</v>
      </c>
      <c r="AT542" s="67">
        <v>1</v>
      </c>
      <c r="AU542" s="67">
        <v>0</v>
      </c>
      <c r="AV542" s="67">
        <v>244.09999793767929</v>
      </c>
      <c r="AW542" s="67">
        <v>55.461853805832504</v>
      </c>
      <c r="AX542" s="67">
        <v>0</v>
      </c>
      <c r="AY542" s="67">
        <v>22</v>
      </c>
      <c r="AZ542" s="13">
        <v>0</v>
      </c>
      <c r="BA542" s="13">
        <v>0</v>
      </c>
      <c r="BB542" s="13">
        <v>0</v>
      </c>
      <c r="BC542" s="13">
        <v>0</v>
      </c>
      <c r="BD542" s="37">
        <v>728816</v>
      </c>
      <c r="BE542" s="36" t="s">
        <v>1386</v>
      </c>
      <c r="BF542" s="36" t="s">
        <v>1740</v>
      </c>
      <c r="BG542" s="36" t="s">
        <v>1741</v>
      </c>
      <c r="BH542" s="36" t="s">
        <v>1551</v>
      </c>
      <c r="BI542" s="36" t="s">
        <v>1534</v>
      </c>
      <c r="BJ542" s="36" t="s">
        <v>1535</v>
      </c>
      <c r="BK542" s="36" t="s">
        <v>1554</v>
      </c>
      <c r="BL542" s="36" t="s">
        <v>1555</v>
      </c>
      <c r="BM542" s="36" t="s">
        <v>1538</v>
      </c>
      <c r="BN542" s="36" t="s">
        <v>1539</v>
      </c>
      <c r="BO542" s="36" t="s">
        <v>1556</v>
      </c>
      <c r="BP542" s="36" t="s">
        <v>1557</v>
      </c>
      <c r="BQ542" s="36" t="s">
        <v>1558</v>
      </c>
      <c r="BR542" s="36" t="s">
        <v>1559</v>
      </c>
      <c r="BS542" s="36" t="s">
        <v>1560</v>
      </c>
      <c r="BT542" s="36" t="s">
        <v>1561</v>
      </c>
      <c r="BU542" s="36" t="s">
        <v>1562</v>
      </c>
      <c r="BV542" s="36" t="s">
        <v>1742</v>
      </c>
      <c r="BW542" s="36" t="s">
        <v>2064</v>
      </c>
      <c r="BX542" s="36" t="s">
        <v>1743</v>
      </c>
      <c r="BY542" s="36" t="s">
        <v>1744</v>
      </c>
      <c r="BZ542" s="36" t="s">
        <v>1745</v>
      </c>
    </row>
    <row r="543" spans="1:78" ht="28.8" hidden="1" x14ac:dyDescent="0.3">
      <c r="A543" s="14" t="s">
        <v>1011</v>
      </c>
      <c r="B543" s="4" t="s">
        <v>1386</v>
      </c>
      <c r="C543" s="20">
        <v>771</v>
      </c>
      <c r="D543" s="12">
        <v>5290</v>
      </c>
      <c r="E543" s="27">
        <v>44.069082000000002</v>
      </c>
      <c r="F543" s="27">
        <v>-73.361189999999993</v>
      </c>
      <c r="G543" s="15" t="s">
        <v>1303</v>
      </c>
      <c r="H543" s="15" t="s">
        <v>2086</v>
      </c>
      <c r="I543" s="17" t="s">
        <v>1270</v>
      </c>
      <c r="J543" s="12" t="s">
        <v>1012</v>
      </c>
      <c r="K543" s="13">
        <v>83</v>
      </c>
      <c r="L543" s="11">
        <v>83</v>
      </c>
      <c r="M543" s="52">
        <v>35685</v>
      </c>
      <c r="N543" s="11">
        <v>43</v>
      </c>
      <c r="O543" s="11">
        <v>43</v>
      </c>
      <c r="P543" s="11">
        <v>5.5813953488372103</v>
      </c>
      <c r="Q543" s="11">
        <v>5.5813953488372103</v>
      </c>
      <c r="R543" s="11">
        <v>36.599656879825098</v>
      </c>
      <c r="S543" s="11">
        <v>36.599656879825098</v>
      </c>
      <c r="T543" s="11">
        <v>55.8139534883721</v>
      </c>
      <c r="U543" s="11">
        <v>0.85115481115872405</v>
      </c>
      <c r="V543" s="11">
        <v>6.0422462688130603</v>
      </c>
      <c r="W543" s="11">
        <v>6.0422462688130603</v>
      </c>
      <c r="X543" s="11">
        <v>39.621658456434801</v>
      </c>
      <c r="Y543" s="11">
        <v>39.621658456434801</v>
      </c>
      <c r="Z543" s="11">
        <v>60.422462688130601</v>
      </c>
      <c r="AA543" s="11">
        <v>1</v>
      </c>
      <c r="AB543" s="11">
        <v>0</v>
      </c>
      <c r="AC543" s="11">
        <v>194.099998794496</v>
      </c>
      <c r="AD543" s="11"/>
      <c r="AE543" s="11"/>
      <c r="AF543" s="11">
        <v>11</v>
      </c>
      <c r="AG543" s="67">
        <v>43</v>
      </c>
      <c r="AH543" s="67">
        <v>43</v>
      </c>
      <c r="AI543" s="67">
        <v>5.0930232558139537</v>
      </c>
      <c r="AJ543" s="67">
        <v>5.0930232558139537</v>
      </c>
      <c r="AK543" s="67">
        <v>33.397186902840424</v>
      </c>
      <c r="AL543" s="67">
        <v>33.397186902840424</v>
      </c>
      <c r="AM543" s="67">
        <v>50.930232558139529</v>
      </c>
      <c r="AN543" s="67">
        <v>0.77667876518233547</v>
      </c>
      <c r="AO543" s="67">
        <v>4.5687790054268822</v>
      </c>
      <c r="AP543" s="67">
        <v>4.5687790054268822</v>
      </c>
      <c r="AQ543" s="67">
        <v>29.959487459208415</v>
      </c>
      <c r="AR543" s="67">
        <v>29.959487459208415</v>
      </c>
      <c r="AS543" s="67">
        <v>45.687790054268824</v>
      </c>
      <c r="AT543" s="67">
        <v>1</v>
      </c>
      <c r="AU543" s="67">
        <v>0</v>
      </c>
      <c r="AV543" s="67">
        <v>194.09999879449606</v>
      </c>
      <c r="AW543" s="67">
        <v>59.023251897978213</v>
      </c>
      <c r="AX543" s="67">
        <v>0</v>
      </c>
      <c r="AY543" s="67">
        <v>19</v>
      </c>
      <c r="AZ543" s="13">
        <v>0</v>
      </c>
      <c r="BA543" s="13">
        <v>0</v>
      </c>
      <c r="BB543" s="13">
        <v>0</v>
      </c>
      <c r="BC543" s="13">
        <v>0</v>
      </c>
      <c r="BD543" s="37">
        <v>728816</v>
      </c>
      <c r="BE543" s="36" t="s">
        <v>1386</v>
      </c>
      <c r="BF543" s="36" t="s">
        <v>1740</v>
      </c>
      <c r="BG543" s="36" t="s">
        <v>1741</v>
      </c>
      <c r="BH543" s="36" t="s">
        <v>1551</v>
      </c>
      <c r="BI543" s="36" t="s">
        <v>1534</v>
      </c>
      <c r="BJ543" s="36" t="s">
        <v>1535</v>
      </c>
      <c r="BK543" s="36" t="s">
        <v>1554</v>
      </c>
      <c r="BL543" s="36" t="s">
        <v>1555</v>
      </c>
      <c r="BM543" s="36" t="s">
        <v>1538</v>
      </c>
      <c r="BN543" s="36" t="s">
        <v>1539</v>
      </c>
      <c r="BO543" s="36" t="s">
        <v>1556</v>
      </c>
      <c r="BP543" s="36" t="s">
        <v>1557</v>
      </c>
      <c r="BQ543" s="36" t="s">
        <v>1558</v>
      </c>
      <c r="BR543" s="36" t="s">
        <v>1559</v>
      </c>
      <c r="BS543" s="36" t="s">
        <v>1560</v>
      </c>
      <c r="BT543" s="36" t="s">
        <v>1561</v>
      </c>
      <c r="BU543" s="36" t="s">
        <v>1562</v>
      </c>
      <c r="BV543" s="36" t="s">
        <v>1742</v>
      </c>
      <c r="BW543" s="36" t="s">
        <v>2064</v>
      </c>
      <c r="BX543" s="36" t="s">
        <v>1743</v>
      </c>
      <c r="BY543" s="36" t="s">
        <v>1744</v>
      </c>
      <c r="BZ543" s="36" t="s">
        <v>1745</v>
      </c>
    </row>
    <row r="544" spans="1:78" hidden="1" x14ac:dyDescent="0.3">
      <c r="A544" s="14" t="s">
        <v>1013</v>
      </c>
      <c r="B544" s="11" t="s">
        <v>1386</v>
      </c>
      <c r="C544" s="20">
        <v>772</v>
      </c>
      <c r="D544" s="12">
        <v>1752</v>
      </c>
      <c r="E544" s="27">
        <v>44.042492000000003</v>
      </c>
      <c r="F544" s="27">
        <v>-73.389515000000003</v>
      </c>
      <c r="G544" s="15" t="s">
        <v>1303</v>
      </c>
      <c r="H544" s="15" t="s">
        <v>2086</v>
      </c>
      <c r="I544" s="17" t="s">
        <v>1270</v>
      </c>
      <c r="J544" s="12" t="s">
        <v>1014</v>
      </c>
      <c r="K544" s="13">
        <v>83</v>
      </c>
      <c r="L544" s="11">
        <v>83</v>
      </c>
      <c r="M544" s="52">
        <v>35677</v>
      </c>
      <c r="N544" s="11">
        <v>76</v>
      </c>
      <c r="O544" s="11">
        <v>75</v>
      </c>
      <c r="P544" s="11">
        <v>4.8947368421052602</v>
      </c>
      <c r="Q544" s="11">
        <v>4.96</v>
      </c>
      <c r="R544" s="11">
        <v>42.671326499924497</v>
      </c>
      <c r="S544" s="11">
        <v>42.9548600277082</v>
      </c>
      <c r="T544" s="11">
        <v>49.2726036828196</v>
      </c>
      <c r="U544" s="11">
        <v>0.56519552668036999</v>
      </c>
      <c r="V544" s="11">
        <v>4.5935829028957196</v>
      </c>
      <c r="W544" s="11">
        <v>4.5960406786936101</v>
      </c>
      <c r="X544" s="11">
        <v>40.045927324997301</v>
      </c>
      <c r="Y544" s="11">
        <v>39.802879845753402</v>
      </c>
      <c r="Z544" s="11">
        <v>45.657034449876498</v>
      </c>
      <c r="AA544" s="11">
        <v>0.99946524063433895</v>
      </c>
      <c r="AB544" s="11">
        <v>0.10000000149011599</v>
      </c>
      <c r="AC544" s="11">
        <v>186.900000207126</v>
      </c>
      <c r="AD544" s="11"/>
      <c r="AE544" s="11"/>
      <c r="AF544" s="11">
        <v>28</v>
      </c>
      <c r="AG544" s="67">
        <v>78</v>
      </c>
      <c r="AH544" s="67">
        <v>77</v>
      </c>
      <c r="AI544" s="67">
        <v>4.5128205128205128</v>
      </c>
      <c r="AJ544" s="67">
        <v>4.5714285714285712</v>
      </c>
      <c r="AK544" s="67">
        <v>39.856151601889771</v>
      </c>
      <c r="AL544" s="67">
        <v>40.114122913792556</v>
      </c>
      <c r="AM544" s="67">
        <v>45.420300120140801</v>
      </c>
      <c r="AN544" s="67">
        <v>0.51428362709990461</v>
      </c>
      <c r="AO544" s="67">
        <v>3.7350427508563051</v>
      </c>
      <c r="AP544" s="67">
        <v>3.737039032418207</v>
      </c>
      <c r="AQ544" s="67">
        <v>32.98700440107423</v>
      </c>
      <c r="AR544" s="67">
        <v>32.792384423764084</v>
      </c>
      <c r="AS544" s="67">
        <v>37.130063777869026</v>
      </c>
      <c r="AT544" s="67">
        <v>0.99946581195845574</v>
      </c>
      <c r="AU544" s="67">
        <v>0.10000000149011612</v>
      </c>
      <c r="AV544" s="67">
        <v>187.10000021010637</v>
      </c>
      <c r="AW544" s="67">
        <v>49.986645298961392</v>
      </c>
      <c r="AX544" s="67">
        <v>0</v>
      </c>
      <c r="AY544" s="67">
        <v>43</v>
      </c>
      <c r="AZ544" s="13" t="s">
        <v>2110</v>
      </c>
      <c r="BA544" s="13" t="s">
        <v>2110</v>
      </c>
      <c r="BB544" s="13" t="s">
        <v>2108</v>
      </c>
      <c r="BC544" s="13" t="s">
        <v>2110</v>
      </c>
      <c r="BD544" s="37">
        <v>728816</v>
      </c>
      <c r="BE544" s="36" t="s">
        <v>1386</v>
      </c>
      <c r="BF544" s="36" t="s">
        <v>1740</v>
      </c>
      <c r="BG544" s="36" t="s">
        <v>1741</v>
      </c>
      <c r="BH544" s="36" t="s">
        <v>1551</v>
      </c>
      <c r="BI544" s="36" t="s">
        <v>1534</v>
      </c>
      <c r="BJ544" s="36" t="s">
        <v>1535</v>
      </c>
      <c r="BK544" s="36" t="s">
        <v>1554</v>
      </c>
      <c r="BL544" s="36" t="s">
        <v>1555</v>
      </c>
      <c r="BM544" s="36" t="s">
        <v>1538</v>
      </c>
      <c r="BN544" s="36" t="s">
        <v>1539</v>
      </c>
      <c r="BO544" s="36" t="s">
        <v>1556</v>
      </c>
      <c r="BP544" s="36" t="s">
        <v>1557</v>
      </c>
      <c r="BQ544" s="36" t="s">
        <v>1558</v>
      </c>
      <c r="BR544" s="36" t="s">
        <v>1559</v>
      </c>
      <c r="BS544" s="36" t="s">
        <v>1560</v>
      </c>
      <c r="BT544" s="36" t="s">
        <v>1561</v>
      </c>
      <c r="BU544" s="36" t="s">
        <v>1562</v>
      </c>
      <c r="BV544" s="36" t="s">
        <v>1742</v>
      </c>
      <c r="BW544" s="36" t="s">
        <v>2064</v>
      </c>
      <c r="BX544" s="36" t="s">
        <v>1743</v>
      </c>
      <c r="BY544" s="36" t="s">
        <v>1744</v>
      </c>
      <c r="BZ544" s="36" t="s">
        <v>1745</v>
      </c>
    </row>
    <row r="545" spans="1:78" hidden="1" x14ac:dyDescent="0.3">
      <c r="A545" s="14" t="s">
        <v>1015</v>
      </c>
      <c r="B545" s="11" t="s">
        <v>1386</v>
      </c>
      <c r="C545" s="20">
        <v>773</v>
      </c>
      <c r="D545" s="25">
        <v>1752</v>
      </c>
      <c r="E545" s="27">
        <v>44.042119</v>
      </c>
      <c r="F545" s="27">
        <v>-73.396095000000003</v>
      </c>
      <c r="G545" s="15" t="s">
        <v>1303</v>
      </c>
      <c r="H545" s="15" t="s">
        <v>2085</v>
      </c>
      <c r="I545" s="17" t="s">
        <v>1272</v>
      </c>
      <c r="J545" s="12" t="s">
        <v>1016</v>
      </c>
      <c r="K545" s="13">
        <v>83</v>
      </c>
      <c r="L545" s="11">
        <v>83</v>
      </c>
      <c r="M545" s="52">
        <v>35611</v>
      </c>
      <c r="N545" s="11">
        <v>60</v>
      </c>
      <c r="O545" s="11">
        <v>58</v>
      </c>
      <c r="P545" s="11">
        <v>4.6666666666666696</v>
      </c>
      <c r="Q545" s="11">
        <v>4.8275862068965498</v>
      </c>
      <c r="R545" s="11">
        <v>36.1478445646026</v>
      </c>
      <c r="S545" s="11">
        <v>36.765801200722301</v>
      </c>
      <c r="T545" s="11">
        <v>47.464445253456702</v>
      </c>
      <c r="U545" s="11">
        <v>0.61276335334537202</v>
      </c>
      <c r="V545" s="11">
        <v>4.8835654514714797</v>
      </c>
      <c r="W545" s="11">
        <v>4.8890128195564797</v>
      </c>
      <c r="X545" s="11">
        <v>37.827935327325903</v>
      </c>
      <c r="Y545" s="11">
        <v>37.233612345402101</v>
      </c>
      <c r="Z545" s="11">
        <v>48.068386844294999</v>
      </c>
      <c r="AA545" s="11">
        <v>0.99888579386349496</v>
      </c>
      <c r="AB545" s="11">
        <v>0.20000000298023199</v>
      </c>
      <c r="AC545" s="11">
        <v>179.300001323223</v>
      </c>
      <c r="AD545" s="11"/>
      <c r="AE545" s="11"/>
      <c r="AF545" s="11">
        <v>27</v>
      </c>
      <c r="AG545" s="67">
        <v>60</v>
      </c>
      <c r="AH545" s="67">
        <v>58</v>
      </c>
      <c r="AI545" s="67">
        <v>4.0999999999999996</v>
      </c>
      <c r="AJ545" s="67">
        <v>4.2413793103448274</v>
      </c>
      <c r="AK545" s="67">
        <v>31.758463438900815</v>
      </c>
      <c r="AL545" s="67">
        <v>32.30138248349175</v>
      </c>
      <c r="AM545" s="67">
        <v>41.700905472679835</v>
      </c>
      <c r="AN545" s="67">
        <v>0.53835637472486242</v>
      </c>
      <c r="AO545" s="67">
        <v>4.5337047230732708</v>
      </c>
      <c r="AP545" s="67">
        <v>4.5387618393668259</v>
      </c>
      <c r="AQ545" s="67">
        <v>35.117925778169372</v>
      </c>
      <c r="AR545" s="67">
        <v>34.56618035017128</v>
      </c>
      <c r="AS545" s="67">
        <v>44.624746946071802</v>
      </c>
      <c r="AT545" s="67">
        <v>0.99888579386349541</v>
      </c>
      <c r="AU545" s="67">
        <v>0.20000000298023224</v>
      </c>
      <c r="AV545" s="67">
        <v>179.30000132322311</v>
      </c>
      <c r="AW545" s="67">
        <v>45.20098642549798</v>
      </c>
      <c r="AX545" s="67">
        <v>0</v>
      </c>
      <c r="AY545" s="67">
        <v>39</v>
      </c>
      <c r="AZ545" s="13" t="s">
        <v>2110</v>
      </c>
      <c r="BA545" s="13" t="s">
        <v>2110</v>
      </c>
      <c r="BB545" s="13" t="s">
        <v>2108</v>
      </c>
      <c r="BC545" s="13" t="s">
        <v>2110</v>
      </c>
      <c r="BD545" s="37">
        <v>728816</v>
      </c>
      <c r="BE545" s="36" t="s">
        <v>1386</v>
      </c>
      <c r="BF545" s="36" t="s">
        <v>1740</v>
      </c>
      <c r="BG545" s="36" t="s">
        <v>1741</v>
      </c>
      <c r="BH545" s="36" t="s">
        <v>1551</v>
      </c>
      <c r="BI545" s="36" t="s">
        <v>1534</v>
      </c>
      <c r="BJ545" s="36" t="s">
        <v>1535</v>
      </c>
      <c r="BK545" s="36" t="s">
        <v>1554</v>
      </c>
      <c r="BL545" s="36" t="s">
        <v>1555</v>
      </c>
      <c r="BM545" s="36" t="s">
        <v>1538</v>
      </c>
      <c r="BN545" s="36" t="s">
        <v>1539</v>
      </c>
      <c r="BO545" s="36" t="s">
        <v>1556</v>
      </c>
      <c r="BP545" s="36" t="s">
        <v>1557</v>
      </c>
      <c r="BQ545" s="36" t="s">
        <v>1558</v>
      </c>
      <c r="BR545" s="36" t="s">
        <v>1559</v>
      </c>
      <c r="BS545" s="36" t="s">
        <v>1560</v>
      </c>
      <c r="BT545" s="36" t="s">
        <v>1561</v>
      </c>
      <c r="BU545" s="36" t="s">
        <v>1562</v>
      </c>
      <c r="BV545" s="36" t="s">
        <v>1742</v>
      </c>
      <c r="BW545" s="36" t="s">
        <v>2064</v>
      </c>
      <c r="BX545" s="36" t="s">
        <v>1743</v>
      </c>
      <c r="BY545" s="36" t="s">
        <v>1744</v>
      </c>
      <c r="BZ545" s="36" t="s">
        <v>1745</v>
      </c>
    </row>
    <row r="546" spans="1:78" ht="28.8" hidden="1" x14ac:dyDescent="0.3">
      <c r="A546" s="14" t="s">
        <v>1017</v>
      </c>
      <c r="B546" s="11" t="s">
        <v>1408</v>
      </c>
      <c r="C546" s="20">
        <v>774</v>
      </c>
      <c r="D546" s="12">
        <v>820</v>
      </c>
      <c r="E546" s="27">
        <v>44.166640999999998</v>
      </c>
      <c r="F546" s="27">
        <v>-73.354463999999993</v>
      </c>
      <c r="G546" s="15" t="s">
        <v>1303</v>
      </c>
      <c r="H546" s="15" t="s">
        <v>2086</v>
      </c>
      <c r="I546" s="17" t="s">
        <v>1257</v>
      </c>
      <c r="J546" s="12" t="s">
        <v>1018</v>
      </c>
      <c r="K546" s="13">
        <v>83</v>
      </c>
      <c r="L546" s="11">
        <v>83</v>
      </c>
      <c r="M546" s="52">
        <v>34478</v>
      </c>
      <c r="N546" s="11">
        <v>41</v>
      </c>
      <c r="O546" s="11">
        <v>37</v>
      </c>
      <c r="P546" s="11">
        <v>5.0975609756097597</v>
      </c>
      <c r="Q546" s="11">
        <v>5.64864864864865</v>
      </c>
      <c r="R546" s="11">
        <v>32.640316234718703</v>
      </c>
      <c r="S546" s="11">
        <v>34.359388346819699</v>
      </c>
      <c r="T546" s="11">
        <v>53.660349343143601</v>
      </c>
      <c r="U546" s="11">
        <v>0.83803386211755304</v>
      </c>
      <c r="V546" s="11">
        <v>5.8593925728235998</v>
      </c>
      <c r="W546" s="11">
        <v>6.0675596961737499</v>
      </c>
      <c r="X546" s="11">
        <v>37.5184185996808</v>
      </c>
      <c r="Y546" s="11">
        <v>36.907524770233302</v>
      </c>
      <c r="Z546" s="11">
        <v>57.639869853642502</v>
      </c>
      <c r="AA546" s="11">
        <v>0.96569178816956402</v>
      </c>
      <c r="AB546" s="11">
        <v>6.1000000014901197</v>
      </c>
      <c r="AC546" s="11">
        <v>171.69999819248901</v>
      </c>
      <c r="AD546" s="11"/>
      <c r="AE546" s="11"/>
      <c r="AF546" s="11">
        <v>11</v>
      </c>
      <c r="AG546" s="67">
        <v>41</v>
      </c>
      <c r="AH546" s="67">
        <v>37</v>
      </c>
      <c r="AI546" s="67">
        <v>4.6341463414634143</v>
      </c>
      <c r="AJ546" s="67">
        <v>5.1351351351351351</v>
      </c>
      <c r="AK546" s="67">
        <v>29.673014758835151</v>
      </c>
      <c r="AL546" s="67">
        <v>31.235807588017884</v>
      </c>
      <c r="AM546" s="67">
        <v>48.782135766494193</v>
      </c>
      <c r="AN546" s="67">
        <v>0.7618489655614118</v>
      </c>
      <c r="AO546" s="67">
        <v>4.0511811194845571</v>
      </c>
      <c r="AP546" s="67">
        <v>4.1951077653496789</v>
      </c>
      <c r="AQ546" s="67">
        <v>25.940216016401909</v>
      </c>
      <c r="AR546" s="67">
        <v>25.517844325632122</v>
      </c>
      <c r="AS546" s="67">
        <v>39.852177436217886</v>
      </c>
      <c r="AT546" s="67">
        <v>0.96569178816956436</v>
      </c>
      <c r="AU546" s="67">
        <v>6.1000000014901161</v>
      </c>
      <c r="AV546" s="67">
        <v>171.69999819248915</v>
      </c>
      <c r="AW546" s="67">
        <v>54.59886244423528</v>
      </c>
      <c r="AX546" s="67">
        <v>0</v>
      </c>
      <c r="AY546" s="67">
        <v>20</v>
      </c>
      <c r="AZ546" s="13">
        <v>0</v>
      </c>
      <c r="BA546" s="13">
        <v>0</v>
      </c>
      <c r="BB546" s="13">
        <v>0</v>
      </c>
      <c r="BC546" s="13" t="s">
        <v>2108</v>
      </c>
      <c r="BD546" s="37">
        <v>685836</v>
      </c>
      <c r="BE546" s="36" t="s">
        <v>1408</v>
      </c>
      <c r="BF546" s="36" t="s">
        <v>1663</v>
      </c>
      <c r="BG546" s="36" t="s">
        <v>1664</v>
      </c>
      <c r="BH546" s="36" t="s">
        <v>1662</v>
      </c>
      <c r="BI546" s="36" t="s">
        <v>1534</v>
      </c>
      <c r="BJ546" s="36" t="s">
        <v>1535</v>
      </c>
      <c r="BK546" s="36" t="s">
        <v>1536</v>
      </c>
      <c r="BL546" s="36" t="s">
        <v>1537</v>
      </c>
      <c r="BM546" s="36" t="s">
        <v>1538</v>
      </c>
      <c r="BN546" s="36" t="s">
        <v>1539</v>
      </c>
      <c r="BO546" s="36" t="s">
        <v>1540</v>
      </c>
      <c r="BP546" s="36" t="s">
        <v>1541</v>
      </c>
      <c r="BQ546" s="36" t="s">
        <v>1542</v>
      </c>
      <c r="BR546" s="36" t="s">
        <v>1665</v>
      </c>
      <c r="BS546" s="36" t="s">
        <v>1666</v>
      </c>
      <c r="BT546" s="36" t="s">
        <v>1667</v>
      </c>
      <c r="BU546" s="36" t="s">
        <v>1668</v>
      </c>
      <c r="BV546" s="36" t="s">
        <v>1669</v>
      </c>
      <c r="BW546" s="36" t="s">
        <v>2033</v>
      </c>
      <c r="BX546" s="36" t="s">
        <v>1670</v>
      </c>
      <c r="BY546" s="36" t="s">
        <v>1671</v>
      </c>
      <c r="BZ546" s="36" t="s">
        <v>1672</v>
      </c>
    </row>
    <row r="547" spans="1:78" ht="28.8" hidden="1" x14ac:dyDescent="0.3">
      <c r="A547" s="4" t="str">
        <f>"VT"&amp;C547</f>
        <v>VT775</v>
      </c>
      <c r="B547" s="18"/>
      <c r="C547" s="20">
        <v>775</v>
      </c>
      <c r="D547" s="12" t="s">
        <v>1369</v>
      </c>
      <c r="E547" s="27">
        <v>44.609554000000003</v>
      </c>
      <c r="F547" s="27">
        <v>-73.185002999999995</v>
      </c>
      <c r="G547" s="15" t="s">
        <v>1303</v>
      </c>
      <c r="H547" s="15"/>
      <c r="I547" s="17" t="s">
        <v>1273</v>
      </c>
      <c r="J547" s="12" t="s">
        <v>1019</v>
      </c>
      <c r="K547" s="13">
        <v>83</v>
      </c>
      <c r="L547" s="11">
        <v>83</v>
      </c>
      <c r="M547" s="52">
        <v>33512</v>
      </c>
      <c r="N547" s="11">
        <v>34</v>
      </c>
      <c r="O547" s="11">
        <v>33</v>
      </c>
      <c r="P547" s="11">
        <v>5.2941176470588198</v>
      </c>
      <c r="Q547" s="11">
        <v>5.4545454545454497</v>
      </c>
      <c r="R547" s="11">
        <v>30.8697453256516</v>
      </c>
      <c r="S547" s="11">
        <v>31.333978072025602</v>
      </c>
      <c r="T547" s="11">
        <v>53.7373290623879</v>
      </c>
      <c r="U547" s="11">
        <v>0.92158759035369398</v>
      </c>
      <c r="V547" s="11">
        <v>5.8369803059719496</v>
      </c>
      <c r="W547" s="11">
        <v>5.8401751501637102</v>
      </c>
      <c r="X547" s="11">
        <v>34.035151375281899</v>
      </c>
      <c r="Y547" s="11">
        <v>33.549252016870099</v>
      </c>
      <c r="Z547" s="11">
        <v>57.536492534826799</v>
      </c>
      <c r="AA547" s="11">
        <v>0.99945295404510803</v>
      </c>
      <c r="AB547" s="11">
        <v>0.10000000149011599</v>
      </c>
      <c r="AC547" s="11">
        <v>182.70000170916299</v>
      </c>
      <c r="AD547" s="11"/>
      <c r="AE547" s="11"/>
      <c r="AF547" s="11">
        <v>8</v>
      </c>
      <c r="AG547" s="67">
        <v>34</v>
      </c>
      <c r="AH547" s="67">
        <v>34</v>
      </c>
      <c r="AI547" s="67">
        <v>4.6470588235294121</v>
      </c>
      <c r="AJ547" s="67">
        <v>4.6470588235294121</v>
      </c>
      <c r="AK547" s="67">
        <v>27.096776452516401</v>
      </c>
      <c r="AL547" s="67">
        <v>27.096776452516401</v>
      </c>
      <c r="AM547" s="67">
        <v>46.470588235294116</v>
      </c>
      <c r="AN547" s="67">
        <v>0.79696401330930577</v>
      </c>
      <c r="AO547" s="67">
        <v>4.2242888287077944</v>
      </c>
      <c r="AP547" s="67">
        <v>4.2242888287077944</v>
      </c>
      <c r="AQ547" s="67">
        <v>24.631624950127549</v>
      </c>
      <c r="AR547" s="67">
        <v>24.631624950127549</v>
      </c>
      <c r="AS547" s="67">
        <v>42.242888287077946</v>
      </c>
      <c r="AT547" s="67">
        <v>1</v>
      </c>
      <c r="AU547" s="67">
        <v>0</v>
      </c>
      <c r="AV547" s="67">
        <v>182.80000171065331</v>
      </c>
      <c r="AW547" s="67">
        <v>54.671624370076145</v>
      </c>
      <c r="AX547" s="67">
        <v>0</v>
      </c>
      <c r="AY547" s="67">
        <v>18</v>
      </c>
      <c r="AZ547" s="13"/>
      <c r="BA547" s="13"/>
      <c r="BB547" s="13"/>
      <c r="BC547" s="1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</row>
    <row r="548" spans="1:78" s="18" customFormat="1" hidden="1" x14ac:dyDescent="0.3">
      <c r="A548" s="14" t="s">
        <v>1020</v>
      </c>
      <c r="B548" s="11" t="s">
        <v>1386</v>
      </c>
      <c r="C548" s="20">
        <v>776</v>
      </c>
      <c r="D548" s="12">
        <v>5538</v>
      </c>
      <c r="E548" s="27">
        <v>44.270677999999997</v>
      </c>
      <c r="F548" s="27">
        <v>-73.256296000000006</v>
      </c>
      <c r="G548" s="15" t="s">
        <v>1303</v>
      </c>
      <c r="H548" s="15" t="s">
        <v>2086</v>
      </c>
      <c r="I548" s="17" t="s">
        <v>1270</v>
      </c>
      <c r="J548" s="12" t="s">
        <v>1021</v>
      </c>
      <c r="K548" s="13">
        <v>83</v>
      </c>
      <c r="L548" s="11">
        <v>83</v>
      </c>
      <c r="M548" s="52">
        <v>33436</v>
      </c>
      <c r="N548" s="11">
        <v>43</v>
      </c>
      <c r="O548" s="11">
        <v>41</v>
      </c>
      <c r="P548" s="11">
        <v>5.0232558139534902</v>
      </c>
      <c r="Q548" s="11">
        <v>5.2682926829268304</v>
      </c>
      <c r="R548" s="11">
        <v>32.939691191842599</v>
      </c>
      <c r="S548" s="11">
        <v>33.733532567938902</v>
      </c>
      <c r="T548" s="11">
        <v>51.443154888790403</v>
      </c>
      <c r="U548" s="11">
        <v>0.78450075739392799</v>
      </c>
      <c r="V548" s="11">
        <v>5.1465324437589901</v>
      </c>
      <c r="W548" s="11">
        <v>5.1580717543772598</v>
      </c>
      <c r="X548" s="11">
        <v>33.748070113275297</v>
      </c>
      <c r="Y548" s="11">
        <v>33.0277742688708</v>
      </c>
      <c r="Z548" s="11">
        <v>50.366883572707899</v>
      </c>
      <c r="AA548" s="11">
        <v>0.99776286349477705</v>
      </c>
      <c r="AB548" s="11">
        <v>0.20000000298023199</v>
      </c>
      <c r="AC548" s="11">
        <v>89.199999734759302</v>
      </c>
      <c r="AD548" s="11"/>
      <c r="AE548" s="11"/>
      <c r="AF548" s="11">
        <v>14</v>
      </c>
      <c r="AG548" s="67">
        <v>43</v>
      </c>
      <c r="AH548" s="67">
        <v>41</v>
      </c>
      <c r="AI548" s="67">
        <v>4.1162790697674421</v>
      </c>
      <c r="AJ548" s="67">
        <v>4.3170731707317076</v>
      </c>
      <c r="AK548" s="67">
        <v>26.992246948871028</v>
      </c>
      <c r="AL548" s="67">
        <v>27.642755854283276</v>
      </c>
      <c r="AM548" s="67">
        <v>42.154807478314375</v>
      </c>
      <c r="AN548" s="67">
        <v>0.64285478730891343</v>
      </c>
      <c r="AO548" s="67">
        <v>3.7852348994155549</v>
      </c>
      <c r="AP548" s="67">
        <v>3.7937219733327647</v>
      </c>
      <c r="AQ548" s="67">
        <v>24.821445152959967</v>
      </c>
      <c r="AR548" s="67">
        <v>24.2916731175286</v>
      </c>
      <c r="AS548" s="67">
        <v>37.044454214100774</v>
      </c>
      <c r="AT548" s="67">
        <v>0.99776286349477694</v>
      </c>
      <c r="AU548" s="67">
        <v>0.20000000298023224</v>
      </c>
      <c r="AV548" s="67">
        <v>89.199999734759331</v>
      </c>
      <c r="AW548" s="67">
        <v>48.283129208910516</v>
      </c>
      <c r="AX548" s="67">
        <v>0</v>
      </c>
      <c r="AY548" s="67">
        <v>28</v>
      </c>
      <c r="AZ548" s="13" t="s">
        <v>2108</v>
      </c>
      <c r="BA548" s="13" t="s">
        <v>2110</v>
      </c>
      <c r="BB548" s="13" t="s">
        <v>2108</v>
      </c>
      <c r="BC548" s="13" t="s">
        <v>2112</v>
      </c>
      <c r="BD548" s="37">
        <v>728816</v>
      </c>
      <c r="BE548" s="36" t="s">
        <v>1386</v>
      </c>
      <c r="BF548" s="36" t="s">
        <v>1740</v>
      </c>
      <c r="BG548" s="36" t="s">
        <v>1741</v>
      </c>
      <c r="BH548" s="36" t="s">
        <v>1551</v>
      </c>
      <c r="BI548" s="36" t="s">
        <v>1534</v>
      </c>
      <c r="BJ548" s="36" t="s">
        <v>1535</v>
      </c>
      <c r="BK548" s="36" t="s">
        <v>1554</v>
      </c>
      <c r="BL548" s="36" t="s">
        <v>1555</v>
      </c>
      <c r="BM548" s="36" t="s">
        <v>1538</v>
      </c>
      <c r="BN548" s="36" t="s">
        <v>1539</v>
      </c>
      <c r="BO548" s="36" t="s">
        <v>1556</v>
      </c>
      <c r="BP548" s="36" t="s">
        <v>1557</v>
      </c>
      <c r="BQ548" s="36" t="s">
        <v>1558</v>
      </c>
      <c r="BR548" s="36" t="s">
        <v>1559</v>
      </c>
      <c r="BS548" s="36" t="s">
        <v>1560</v>
      </c>
      <c r="BT548" s="36" t="s">
        <v>1561</v>
      </c>
      <c r="BU548" s="36" t="s">
        <v>1562</v>
      </c>
      <c r="BV548" s="36" t="s">
        <v>1742</v>
      </c>
      <c r="BW548" s="36" t="s">
        <v>2064</v>
      </c>
      <c r="BX548" s="36" t="s">
        <v>1743</v>
      </c>
      <c r="BY548" s="36" t="s">
        <v>1744</v>
      </c>
      <c r="BZ548" s="36" t="s">
        <v>1745</v>
      </c>
    </row>
    <row r="549" spans="1:78" ht="28.8" hidden="1" x14ac:dyDescent="0.3">
      <c r="A549" s="14" t="s">
        <v>1022</v>
      </c>
      <c r="B549" s="11" t="s">
        <v>1408</v>
      </c>
      <c r="C549" s="20">
        <v>777</v>
      </c>
      <c r="D549" s="25">
        <v>1399</v>
      </c>
      <c r="E549" s="27">
        <v>44.309666999999997</v>
      </c>
      <c r="F549" s="27">
        <v>-73.121153000000007</v>
      </c>
      <c r="G549" s="15" t="s">
        <v>1303</v>
      </c>
      <c r="H549" s="15" t="s">
        <v>1200</v>
      </c>
      <c r="I549" s="17" t="s">
        <v>1232</v>
      </c>
      <c r="J549" s="12" t="s">
        <v>1023</v>
      </c>
      <c r="K549" s="13">
        <v>83</v>
      </c>
      <c r="L549" s="11">
        <v>83</v>
      </c>
      <c r="M549" s="52">
        <v>33812</v>
      </c>
      <c r="N549" s="11">
        <v>38</v>
      </c>
      <c r="O549" s="11">
        <v>36</v>
      </c>
      <c r="P549" s="11">
        <v>5.7105263157894699</v>
      </c>
      <c r="Q549" s="11">
        <v>6.0277777777777803</v>
      </c>
      <c r="R549" s="11">
        <v>35.202048385375498</v>
      </c>
      <c r="S549" s="11">
        <v>36.1666666666667</v>
      </c>
      <c r="T549" s="11">
        <v>58.670080642292497</v>
      </c>
      <c r="U549" s="11">
        <v>0.95175438596491202</v>
      </c>
      <c r="V549" s="11">
        <v>5.51493506948907</v>
      </c>
      <c r="W549" s="11">
        <v>5.5365058715718396</v>
      </c>
      <c r="X549" s="11">
        <v>33.996342967823097</v>
      </c>
      <c r="Y549" s="11">
        <v>33.2190352294311</v>
      </c>
      <c r="Z549" s="11">
        <v>53.888391035111702</v>
      </c>
      <c r="AA549" s="11">
        <v>0.99610389610647199</v>
      </c>
      <c r="AB549" s="11">
        <v>0.60000000149011601</v>
      </c>
      <c r="AC549" s="11">
        <v>153.40000048279799</v>
      </c>
      <c r="AD549" s="11"/>
      <c r="AE549" s="11"/>
      <c r="AF549" s="11">
        <v>5</v>
      </c>
      <c r="AG549" s="67">
        <v>39</v>
      </c>
      <c r="AH549" s="67">
        <v>37</v>
      </c>
      <c r="AI549" s="67">
        <v>5.333333333333333</v>
      </c>
      <c r="AJ549" s="67">
        <v>5.6216216216216219</v>
      </c>
      <c r="AK549" s="67">
        <v>33.306655991458122</v>
      </c>
      <c r="AL549" s="67">
        <v>34.194989359514317</v>
      </c>
      <c r="AM549" s="67">
        <v>54.75580515523626</v>
      </c>
      <c r="AN549" s="67">
        <v>0.87679459896190559</v>
      </c>
      <c r="AO549" s="67">
        <v>4.1126213527362134</v>
      </c>
      <c r="AP549" s="67">
        <v>4.1286549642373771</v>
      </c>
      <c r="AQ549" s="67">
        <v>25.683312116008167</v>
      </c>
      <c r="AR549" s="67">
        <v>25.113627716992852</v>
      </c>
      <c r="AS549" s="67">
        <v>40.213988416703309</v>
      </c>
      <c r="AT549" s="67">
        <v>0.99611650485689718</v>
      </c>
      <c r="AU549" s="67">
        <v>0.60000000149011612</v>
      </c>
      <c r="AV549" s="67">
        <v>153.90000048279762</v>
      </c>
      <c r="AW549" s="67">
        <v>61.979655110725844</v>
      </c>
      <c r="AX549" s="67">
        <v>0</v>
      </c>
      <c r="AY549" s="67">
        <v>14</v>
      </c>
      <c r="AZ549" s="13" t="s">
        <v>2110</v>
      </c>
      <c r="BA549" s="13" t="s">
        <v>2110</v>
      </c>
      <c r="BB549" s="13" t="s">
        <v>2110</v>
      </c>
      <c r="BC549" s="13" t="s">
        <v>2110</v>
      </c>
      <c r="BD549" s="37">
        <v>685836</v>
      </c>
      <c r="BE549" s="36" t="s">
        <v>1408</v>
      </c>
      <c r="BF549" s="36" t="s">
        <v>1663</v>
      </c>
      <c r="BG549" s="36" t="s">
        <v>1664</v>
      </c>
      <c r="BH549" s="36" t="s">
        <v>1662</v>
      </c>
      <c r="BI549" s="36" t="s">
        <v>1534</v>
      </c>
      <c r="BJ549" s="36" t="s">
        <v>1535</v>
      </c>
      <c r="BK549" s="36" t="s">
        <v>1536</v>
      </c>
      <c r="BL549" s="36" t="s">
        <v>1537</v>
      </c>
      <c r="BM549" s="36" t="s">
        <v>1538</v>
      </c>
      <c r="BN549" s="36" t="s">
        <v>1539</v>
      </c>
      <c r="BO549" s="36" t="s">
        <v>1540</v>
      </c>
      <c r="BP549" s="36" t="s">
        <v>1541</v>
      </c>
      <c r="BQ549" s="36" t="s">
        <v>1542</v>
      </c>
      <c r="BR549" s="36" t="s">
        <v>1665</v>
      </c>
      <c r="BS549" s="36" t="s">
        <v>1666</v>
      </c>
      <c r="BT549" s="36" t="s">
        <v>1667</v>
      </c>
      <c r="BU549" s="36" t="s">
        <v>1668</v>
      </c>
      <c r="BV549" s="36" t="s">
        <v>1669</v>
      </c>
      <c r="BW549" s="36" t="s">
        <v>2033</v>
      </c>
      <c r="BX549" s="36" t="s">
        <v>1670</v>
      </c>
      <c r="BY549" s="36" t="s">
        <v>1671</v>
      </c>
      <c r="BZ549" s="36" t="s">
        <v>1672</v>
      </c>
    </row>
    <row r="550" spans="1:78" ht="28.8" hidden="1" x14ac:dyDescent="0.3">
      <c r="A550" s="14" t="s">
        <v>1024</v>
      </c>
      <c r="B550" s="11" t="s">
        <v>1457</v>
      </c>
      <c r="C550" s="20">
        <v>778</v>
      </c>
      <c r="D550" s="25">
        <v>9678</v>
      </c>
      <c r="E550" s="27">
        <v>44.310194000000003</v>
      </c>
      <c r="F550" s="27">
        <v>-73.118730999999997</v>
      </c>
      <c r="G550" s="15" t="s">
        <v>1303</v>
      </c>
      <c r="H550" s="15" t="s">
        <v>2090</v>
      </c>
      <c r="I550" s="17" t="s">
        <v>1274</v>
      </c>
      <c r="J550" s="12" t="s">
        <v>1025</v>
      </c>
      <c r="K550" s="13">
        <v>83</v>
      </c>
      <c r="L550" s="11">
        <v>83</v>
      </c>
      <c r="M550" s="52">
        <v>33812</v>
      </c>
      <c r="N550" s="11">
        <v>48</v>
      </c>
      <c r="O550" s="11">
        <v>47</v>
      </c>
      <c r="P550" s="11">
        <v>5.9791666666666696</v>
      </c>
      <c r="Q550" s="11">
        <v>6.1063829787234001</v>
      </c>
      <c r="R550" s="11">
        <v>41.4248818143557</v>
      </c>
      <c r="S550" s="11">
        <v>41.863252559895699</v>
      </c>
      <c r="T550" s="11">
        <v>60.424400336522702</v>
      </c>
      <c r="U550" s="11">
        <v>0.87215109499782795</v>
      </c>
      <c r="V550" s="11">
        <v>6.3544612392919602</v>
      </c>
      <c r="W550" s="11">
        <v>6.3606637393419501</v>
      </c>
      <c r="X550" s="11">
        <v>44.024998884723097</v>
      </c>
      <c r="Y550" s="11">
        <v>43.606513626223801</v>
      </c>
      <c r="Z550" s="11">
        <v>62.940580951303403</v>
      </c>
      <c r="AA550" s="11">
        <v>0.99902486590956996</v>
      </c>
      <c r="AB550" s="11">
        <v>0.20000000298023199</v>
      </c>
      <c r="AC550" s="11">
        <v>204.90000105649199</v>
      </c>
      <c r="AD550" s="11"/>
      <c r="AE550" s="11"/>
      <c r="AF550" s="11">
        <v>7</v>
      </c>
      <c r="AG550" s="67">
        <v>48</v>
      </c>
      <c r="AH550" s="67">
        <v>47</v>
      </c>
      <c r="AI550" s="67">
        <v>5.458333333333333</v>
      </c>
      <c r="AJ550" s="67">
        <v>5.5744680851063828</v>
      </c>
      <c r="AK550" s="67">
        <v>37.816442631920481</v>
      </c>
      <c r="AL550" s="67">
        <v>38.216627772448369</v>
      </c>
      <c r="AM550" s="67">
        <v>55.160950829856993</v>
      </c>
      <c r="AN550" s="67">
        <v>0.7961797452593411</v>
      </c>
      <c r="AO550" s="67">
        <v>4.6109214976279898</v>
      </c>
      <c r="AP550" s="67">
        <v>4.6154221531112123</v>
      </c>
      <c r="AQ550" s="67">
        <v>31.945401214413025</v>
      </c>
      <c r="AR550" s="67">
        <v>31.641740116769775</v>
      </c>
      <c r="AS550" s="67">
        <v>45.670917935113025</v>
      </c>
      <c r="AT550" s="67">
        <v>0.9990248659095704</v>
      </c>
      <c r="AU550" s="67">
        <v>0.20000000298023224</v>
      </c>
      <c r="AV550" s="67">
        <v>204.90000105649233</v>
      </c>
      <c r="AW550" s="67">
        <v>63.73959687042526</v>
      </c>
      <c r="AX550" s="67">
        <v>0</v>
      </c>
      <c r="AY550" s="67">
        <v>17</v>
      </c>
      <c r="AZ550" s="13" t="s">
        <v>2110</v>
      </c>
      <c r="BA550" s="13" t="s">
        <v>2109</v>
      </c>
      <c r="BB550" s="13" t="s">
        <v>2110</v>
      </c>
      <c r="BC550" s="13" t="s">
        <v>2110</v>
      </c>
      <c r="BD550" s="37">
        <v>687642</v>
      </c>
      <c r="BE550" s="36" t="s">
        <v>1466</v>
      </c>
      <c r="BF550" s="36" t="s">
        <v>1607</v>
      </c>
      <c r="BG550" s="36" t="s">
        <v>1608</v>
      </c>
      <c r="BH550" s="36" t="s">
        <v>1606</v>
      </c>
      <c r="BI550" s="36" t="s">
        <v>1534</v>
      </c>
      <c r="BJ550" s="36" t="s">
        <v>1535</v>
      </c>
      <c r="BK550" s="36" t="s">
        <v>1536</v>
      </c>
      <c r="BL550" s="36" t="s">
        <v>1537</v>
      </c>
      <c r="BM550" s="36" t="s">
        <v>1538</v>
      </c>
      <c r="BN550" s="36" t="s">
        <v>1539</v>
      </c>
      <c r="BO550" s="36" t="s">
        <v>1540</v>
      </c>
      <c r="BP550" s="36" t="s">
        <v>1541</v>
      </c>
      <c r="BQ550" s="36" t="s">
        <v>1542</v>
      </c>
      <c r="BR550" s="36" t="s">
        <v>1609</v>
      </c>
      <c r="BS550" s="36" t="s">
        <v>1610</v>
      </c>
      <c r="BT550" s="36" t="s">
        <v>1611</v>
      </c>
      <c r="BU550" s="36" t="s">
        <v>1612</v>
      </c>
      <c r="BV550" s="36" t="s">
        <v>1613</v>
      </c>
      <c r="BW550" s="36" t="s">
        <v>2028</v>
      </c>
      <c r="BX550" s="36" t="s">
        <v>1614</v>
      </c>
      <c r="BY550" s="36" t="s">
        <v>1615</v>
      </c>
      <c r="BZ550" s="36" t="s">
        <v>1616</v>
      </c>
    </row>
    <row r="551" spans="1:78" s="6" customFormat="1" ht="28.8" hidden="1" x14ac:dyDescent="0.3">
      <c r="A551" s="4" t="str">
        <f>"VT"&amp;C551</f>
        <v>VT779</v>
      </c>
      <c r="B551" s="11" t="s">
        <v>1382</v>
      </c>
      <c r="C551" s="20">
        <v>779</v>
      </c>
      <c r="D551" s="22" t="s">
        <v>1112</v>
      </c>
      <c r="E551" s="27">
        <v>44.429765000000003</v>
      </c>
      <c r="F551" s="27">
        <v>-73.092247999999998</v>
      </c>
      <c r="G551" s="15" t="s">
        <v>1303</v>
      </c>
      <c r="H551" s="15" t="s">
        <v>2086</v>
      </c>
      <c r="I551" s="17" t="s">
        <v>1229</v>
      </c>
      <c r="J551" s="12" t="s">
        <v>1026</v>
      </c>
      <c r="K551" s="13">
        <v>58</v>
      </c>
      <c r="L551" s="11">
        <v>58</v>
      </c>
      <c r="M551" s="52">
        <v>33057</v>
      </c>
      <c r="N551" s="11">
        <v>21</v>
      </c>
      <c r="O551" s="11">
        <v>20</v>
      </c>
      <c r="P551" s="11">
        <v>5</v>
      </c>
      <c r="Q551" s="11">
        <v>5.25</v>
      </c>
      <c r="R551" s="11">
        <v>22.912878474779198</v>
      </c>
      <c r="S551" s="11">
        <v>23.478713763747798</v>
      </c>
      <c r="T551" s="11">
        <v>51.234753829798002</v>
      </c>
      <c r="U551" s="11">
        <v>1.11803398874989</v>
      </c>
      <c r="V551" s="11">
        <v>5.18643102191841</v>
      </c>
      <c r="W551" s="11">
        <v>5.2012578686206696</v>
      </c>
      <c r="X551" s="11">
        <v>23.767212744608301</v>
      </c>
      <c r="Y551" s="11">
        <v>23.260732325483001</v>
      </c>
      <c r="Z551" s="11">
        <v>50.759079334110403</v>
      </c>
      <c r="AA551" s="11">
        <v>0.99714937288694905</v>
      </c>
      <c r="AB551" s="11">
        <v>0.5</v>
      </c>
      <c r="AC551" s="11">
        <v>174.900001533329</v>
      </c>
      <c r="AD551" s="11"/>
      <c r="AE551" s="11"/>
      <c r="AF551" s="11">
        <v>5</v>
      </c>
      <c r="AG551" s="67">
        <v>22</v>
      </c>
      <c r="AH551" s="67">
        <v>20</v>
      </c>
      <c r="AI551" s="67">
        <v>4.6363636363636367</v>
      </c>
      <c r="AJ551" s="67">
        <v>5.0999999999999996</v>
      </c>
      <c r="AK551" s="67">
        <v>21.746473068272266</v>
      </c>
      <c r="AL551" s="67">
        <v>22.807893370497855</v>
      </c>
      <c r="AM551" s="67">
        <v>48.626592051525208</v>
      </c>
      <c r="AN551" s="67">
        <v>1.0367224259317207</v>
      </c>
      <c r="AO551" s="67">
        <v>4.7532689136280792</v>
      </c>
      <c r="AP551" s="67">
        <v>4.7804459797913541</v>
      </c>
      <c r="AQ551" s="67">
        <v>22.294807423159934</v>
      </c>
      <c r="AR551" s="67">
        <v>21.378804347158109</v>
      </c>
      <c r="AS551" s="67">
        <v>45.57976401640547</v>
      </c>
      <c r="AT551" s="67">
        <v>0.99431495172664608</v>
      </c>
      <c r="AU551" s="67">
        <v>1</v>
      </c>
      <c r="AV551" s="67">
        <v>174.90000153332949</v>
      </c>
      <c r="AW551" s="67">
        <v>55.303350150411234</v>
      </c>
      <c r="AX551" s="67">
        <v>0</v>
      </c>
      <c r="AY551" s="67">
        <v>10</v>
      </c>
      <c r="AZ551" s="13"/>
      <c r="BA551" s="13"/>
      <c r="BB551" s="13"/>
      <c r="BC551" s="13"/>
      <c r="BD551" s="37">
        <v>687197</v>
      </c>
      <c r="BE551" s="36" t="s">
        <v>1382</v>
      </c>
      <c r="BF551" s="36" t="s">
        <v>1879</v>
      </c>
      <c r="BG551" s="36" t="s">
        <v>1880</v>
      </c>
      <c r="BH551" s="36" t="s">
        <v>1878</v>
      </c>
      <c r="BI551" s="36" t="s">
        <v>1534</v>
      </c>
      <c r="BJ551" s="36" t="s">
        <v>1535</v>
      </c>
      <c r="BK551" s="36" t="s">
        <v>1536</v>
      </c>
      <c r="BL551" s="36" t="s">
        <v>1537</v>
      </c>
      <c r="BM551" s="36" t="s">
        <v>1538</v>
      </c>
      <c r="BN551" s="36" t="s">
        <v>1539</v>
      </c>
      <c r="BO551" s="36" t="s">
        <v>1540</v>
      </c>
      <c r="BP551" s="36" t="s">
        <v>1541</v>
      </c>
      <c r="BQ551" s="36" t="s">
        <v>1542</v>
      </c>
      <c r="BR551" s="36" t="s">
        <v>1726</v>
      </c>
      <c r="BS551" s="36" t="s">
        <v>1727</v>
      </c>
      <c r="BT551" s="36" t="s">
        <v>1881</v>
      </c>
      <c r="BU551" s="36" t="s">
        <v>1882</v>
      </c>
      <c r="BV551" s="36" t="s">
        <v>1883</v>
      </c>
      <c r="BW551" s="36" t="s">
        <v>2052</v>
      </c>
      <c r="BX551" s="36" t="s">
        <v>1884</v>
      </c>
      <c r="BY551" s="36" t="s">
        <v>1885</v>
      </c>
      <c r="BZ551" s="36" t="s">
        <v>1886</v>
      </c>
    </row>
    <row r="552" spans="1:78" s="18" customFormat="1" ht="28.8" hidden="1" x14ac:dyDescent="0.3">
      <c r="A552" s="14" t="s">
        <v>1027</v>
      </c>
      <c r="B552" s="11" t="s">
        <v>1408</v>
      </c>
      <c r="C552" s="20">
        <v>780</v>
      </c>
      <c r="D552" s="19">
        <v>2990</v>
      </c>
      <c r="E552" s="27">
        <v>44.435271</v>
      </c>
      <c r="F552" s="27">
        <v>-73.103809999999996</v>
      </c>
      <c r="G552" s="15" t="s">
        <v>1303</v>
      </c>
      <c r="H552" s="15" t="s">
        <v>2086</v>
      </c>
      <c r="I552" s="17" t="s">
        <v>1257</v>
      </c>
      <c r="J552" s="12" t="s">
        <v>1028</v>
      </c>
      <c r="K552" s="13">
        <v>58</v>
      </c>
      <c r="L552" s="11">
        <v>58</v>
      </c>
      <c r="M552" s="52">
        <v>33057</v>
      </c>
      <c r="N552" s="11">
        <v>23</v>
      </c>
      <c r="O552" s="11">
        <v>22</v>
      </c>
      <c r="P552" s="11">
        <v>4.6086956521739104</v>
      </c>
      <c r="Q552" s="11">
        <v>4.8181818181818201</v>
      </c>
      <c r="R552" s="11">
        <v>22.102527890049899</v>
      </c>
      <c r="S552" s="11">
        <v>22.599275933694699</v>
      </c>
      <c r="T552" s="11">
        <v>47.122747794284997</v>
      </c>
      <c r="U552" s="11">
        <v>0.98257721450846502</v>
      </c>
      <c r="V552" s="11">
        <v>4.99999999616763</v>
      </c>
      <c r="W552" s="11">
        <v>5.0126390255535203</v>
      </c>
      <c r="X552" s="11">
        <v>23.979157598184202</v>
      </c>
      <c r="Y552" s="11">
        <v>23.5113610837622</v>
      </c>
      <c r="Z552" s="11">
        <v>49.024576800649797</v>
      </c>
      <c r="AA552" s="11">
        <v>0.99747856781199296</v>
      </c>
      <c r="AB552" s="11">
        <v>0.5</v>
      </c>
      <c r="AC552" s="11">
        <v>197.79999885708099</v>
      </c>
      <c r="AD552" s="11"/>
      <c r="AE552" s="11"/>
      <c r="AF552" s="11">
        <v>9</v>
      </c>
      <c r="AG552" s="67">
        <v>24</v>
      </c>
      <c r="AH552" s="67">
        <v>22</v>
      </c>
      <c r="AI552" s="67">
        <v>3.9583333333333335</v>
      </c>
      <c r="AJ552" s="67">
        <v>4.3181818181818183</v>
      </c>
      <c r="AK552" s="67">
        <v>19.391793797033493</v>
      </c>
      <c r="AL552" s="67">
        <v>20.254068053782994</v>
      </c>
      <c r="AM552" s="67">
        <v>41.343443289478245</v>
      </c>
      <c r="AN552" s="67">
        <v>0.84391950224095802</v>
      </c>
      <c r="AO552" s="67">
        <v>3.9084507056328799</v>
      </c>
      <c r="AP552" s="67">
        <v>3.9282103149767451</v>
      </c>
      <c r="AQ552" s="67">
        <v>19.147419827242825</v>
      </c>
      <c r="AR552" s="67">
        <v>18.424939569267885</v>
      </c>
      <c r="AS552" s="67">
        <v>37.609750405267995</v>
      </c>
      <c r="AT552" s="67">
        <v>0.99496981888456193</v>
      </c>
      <c r="AU552" s="67">
        <v>1</v>
      </c>
      <c r="AV552" s="67">
        <v>197.79999885708094</v>
      </c>
      <c r="AW552" s="67">
        <v>50.334785596153147</v>
      </c>
      <c r="AX552" s="67">
        <v>0</v>
      </c>
      <c r="AY552" s="67">
        <v>15</v>
      </c>
      <c r="AZ552" s="13" t="s">
        <v>2110</v>
      </c>
      <c r="BA552" s="13" t="s">
        <v>2110</v>
      </c>
      <c r="BB552" s="13" t="s">
        <v>2108</v>
      </c>
      <c r="BC552" s="13" t="s">
        <v>2112</v>
      </c>
      <c r="BD552" s="37">
        <v>685836</v>
      </c>
      <c r="BE552" s="36" t="s">
        <v>1408</v>
      </c>
      <c r="BF552" s="36" t="s">
        <v>1663</v>
      </c>
      <c r="BG552" s="36" t="s">
        <v>1664</v>
      </c>
      <c r="BH552" s="36" t="s">
        <v>1662</v>
      </c>
      <c r="BI552" s="36" t="s">
        <v>1534</v>
      </c>
      <c r="BJ552" s="36" t="s">
        <v>1535</v>
      </c>
      <c r="BK552" s="36" t="s">
        <v>1536</v>
      </c>
      <c r="BL552" s="36" t="s">
        <v>1537</v>
      </c>
      <c r="BM552" s="36" t="s">
        <v>1538</v>
      </c>
      <c r="BN552" s="36" t="s">
        <v>1539</v>
      </c>
      <c r="BO552" s="36" t="s">
        <v>1540</v>
      </c>
      <c r="BP552" s="36" t="s">
        <v>1541</v>
      </c>
      <c r="BQ552" s="36" t="s">
        <v>1542</v>
      </c>
      <c r="BR552" s="36" t="s">
        <v>1665</v>
      </c>
      <c r="BS552" s="36" t="s">
        <v>1666</v>
      </c>
      <c r="BT552" s="36" t="s">
        <v>1667</v>
      </c>
      <c r="BU552" s="36" t="s">
        <v>1668</v>
      </c>
      <c r="BV552" s="36" t="s">
        <v>1669</v>
      </c>
      <c r="BW552" s="36" t="s">
        <v>2033</v>
      </c>
      <c r="BX552" s="36" t="s">
        <v>1670</v>
      </c>
      <c r="BY552" s="36" t="s">
        <v>1671</v>
      </c>
      <c r="BZ552" s="36" t="s">
        <v>1672</v>
      </c>
    </row>
    <row r="553" spans="1:78" ht="28.8" hidden="1" x14ac:dyDescent="0.3">
      <c r="A553" s="14" t="s">
        <v>1029</v>
      </c>
      <c r="B553" s="11" t="s">
        <v>1409</v>
      </c>
      <c r="C553" s="20">
        <v>781</v>
      </c>
      <c r="D553" s="12">
        <v>5889</v>
      </c>
      <c r="E553" s="27">
        <v>44.547631000000003</v>
      </c>
      <c r="F553" s="27">
        <v>-73.235535999999996</v>
      </c>
      <c r="G553" s="15" t="s">
        <v>1303</v>
      </c>
      <c r="H553" s="15" t="s">
        <v>1200</v>
      </c>
      <c r="I553" s="17" t="s">
        <v>1275</v>
      </c>
      <c r="J553" s="12" t="s">
        <v>1030</v>
      </c>
      <c r="K553" s="13">
        <v>83</v>
      </c>
      <c r="L553" s="11">
        <v>83</v>
      </c>
      <c r="M553" s="52">
        <v>33119</v>
      </c>
      <c r="N553" s="11">
        <v>22</v>
      </c>
      <c r="O553" s="11">
        <v>21</v>
      </c>
      <c r="P553" s="11">
        <v>5.5454545454545503</v>
      </c>
      <c r="Q553" s="11">
        <v>5.8095238095238102</v>
      </c>
      <c r="R553" s="11">
        <v>26.010487395384501</v>
      </c>
      <c r="S553" s="11">
        <v>26.622582608791099</v>
      </c>
      <c r="T553" s="11">
        <v>56.759536834306701</v>
      </c>
      <c r="U553" s="11">
        <v>1.21011739130869</v>
      </c>
      <c r="V553" s="11">
        <v>5.9296591724661099</v>
      </c>
      <c r="W553" s="11">
        <v>5.9339622634138802</v>
      </c>
      <c r="X553" s="11">
        <v>27.812566832916598</v>
      </c>
      <c r="Y553" s="11">
        <v>27.192831243105601</v>
      </c>
      <c r="Z553" s="11">
        <v>57.975311007673398</v>
      </c>
      <c r="AA553" s="11">
        <v>0.99927483681952201</v>
      </c>
      <c r="AB553" s="11">
        <v>0.10000000149011599</v>
      </c>
      <c r="AC553" s="11">
        <v>137.79999848455199</v>
      </c>
      <c r="AD553" s="11"/>
      <c r="AE553" s="11"/>
      <c r="AF553" s="11">
        <v>5</v>
      </c>
      <c r="AG553" s="67">
        <v>22</v>
      </c>
      <c r="AH553" s="67">
        <v>21</v>
      </c>
      <c r="AI553" s="67">
        <v>4.7727272727272725</v>
      </c>
      <c r="AJ553" s="67">
        <v>5</v>
      </c>
      <c r="AK553" s="67">
        <v>22.386075217339094</v>
      </c>
      <c r="AL553" s="67">
        <v>22.912878474779198</v>
      </c>
      <c r="AM553" s="67">
        <v>48.850421045919717</v>
      </c>
      <c r="AN553" s="67">
        <v>1.0414944761263272</v>
      </c>
      <c r="AO553" s="67">
        <v>4.0964467015988877</v>
      </c>
      <c r="AP553" s="67">
        <v>4.099419449645108</v>
      </c>
      <c r="AQ553" s="67">
        <v>19.214038168456128</v>
      </c>
      <c r="AR553" s="67">
        <v>18.785899933372917</v>
      </c>
      <c r="AS553" s="67">
        <v>40.051673231799199</v>
      </c>
      <c r="AT553" s="67">
        <v>0.99927483681952156</v>
      </c>
      <c r="AU553" s="67">
        <v>0.10000000149011612</v>
      </c>
      <c r="AV553" s="67">
        <v>137.79999848455191</v>
      </c>
      <c r="AW553" s="67">
        <v>55.307562245400433</v>
      </c>
      <c r="AX553" s="67">
        <v>0</v>
      </c>
      <c r="AY553" s="67">
        <v>11</v>
      </c>
      <c r="AZ553" s="1" t="s">
        <v>2111</v>
      </c>
      <c r="BA553" s="1" t="s">
        <v>2109</v>
      </c>
      <c r="BB553" s="1" t="s">
        <v>2108</v>
      </c>
      <c r="BC553" s="1" t="s">
        <v>2112</v>
      </c>
      <c r="BD553" s="41">
        <v>684082</v>
      </c>
      <c r="BE553" s="43" t="s">
        <v>1409</v>
      </c>
      <c r="BF553" s="43" t="s">
        <v>1752</v>
      </c>
      <c r="BG553" s="43" t="s">
        <v>1753</v>
      </c>
      <c r="BH553" s="43" t="s">
        <v>1531</v>
      </c>
      <c r="BI553" s="43" t="s">
        <v>1534</v>
      </c>
      <c r="BJ553" s="43" t="s">
        <v>1535</v>
      </c>
      <c r="BK553" s="43" t="s">
        <v>1536</v>
      </c>
      <c r="BL553" s="43" t="s">
        <v>1537</v>
      </c>
      <c r="BM553" s="43" t="s">
        <v>1538</v>
      </c>
      <c r="BN553" s="43" t="s">
        <v>1539</v>
      </c>
      <c r="BO553" s="43" t="s">
        <v>1540</v>
      </c>
      <c r="BP553" s="43" t="s">
        <v>1541</v>
      </c>
      <c r="BQ553" s="43" t="s">
        <v>1542</v>
      </c>
      <c r="BR553" s="43" t="s">
        <v>1543</v>
      </c>
      <c r="BS553" s="43" t="s">
        <v>1544</v>
      </c>
      <c r="BT553" s="43" t="s">
        <v>1545</v>
      </c>
      <c r="BU553" s="43" t="s">
        <v>1546</v>
      </c>
      <c r="BV553" s="43" t="s">
        <v>1547</v>
      </c>
      <c r="BW553" s="43" t="s">
        <v>2023</v>
      </c>
      <c r="BX553" s="43" t="s">
        <v>1754</v>
      </c>
      <c r="BY553" s="43" t="s">
        <v>1549</v>
      </c>
      <c r="BZ553" s="43" t="s">
        <v>1550</v>
      </c>
    </row>
    <row r="554" spans="1:78" s="18" customFormat="1" ht="28.8" hidden="1" x14ac:dyDescent="0.3">
      <c r="A554" s="14" t="s">
        <v>1031</v>
      </c>
      <c r="B554" s="11" t="s">
        <v>1389</v>
      </c>
      <c r="C554" s="20">
        <v>782</v>
      </c>
      <c r="D554" s="12">
        <v>6133</v>
      </c>
      <c r="E554" s="27">
        <v>44.686200999999997</v>
      </c>
      <c r="F554" s="27">
        <v>-73.205928</v>
      </c>
      <c r="G554" s="15" t="s">
        <v>1303</v>
      </c>
      <c r="H554" s="15" t="s">
        <v>2086</v>
      </c>
      <c r="I554" s="17" t="s">
        <v>1191</v>
      </c>
      <c r="J554" s="12" t="s">
        <v>1032</v>
      </c>
      <c r="K554" s="13">
        <v>83</v>
      </c>
      <c r="L554" s="11">
        <v>83</v>
      </c>
      <c r="M554" s="52">
        <v>33052</v>
      </c>
      <c r="N554" s="11">
        <v>15</v>
      </c>
      <c r="O554" s="11">
        <v>15</v>
      </c>
      <c r="P554" s="11">
        <v>6.4666666666666703</v>
      </c>
      <c r="Q554" s="11">
        <v>6.4666666666666703</v>
      </c>
      <c r="R554" s="11">
        <v>25.0452923054746</v>
      </c>
      <c r="S554" s="11">
        <v>25.0452923054746</v>
      </c>
      <c r="T554" s="11">
        <v>64.6666666666667</v>
      </c>
      <c r="U554" s="11">
        <v>1.6696861536983101</v>
      </c>
      <c r="V554" s="11">
        <v>5.6752799311365596</v>
      </c>
      <c r="W554" s="11">
        <v>5.6752799311365596</v>
      </c>
      <c r="X554" s="11">
        <v>21.9802646583571</v>
      </c>
      <c r="Y554" s="11">
        <v>21.9802646583571</v>
      </c>
      <c r="Z554" s="11">
        <v>56.7527993113656</v>
      </c>
      <c r="AA554" s="11">
        <v>1</v>
      </c>
      <c r="AB554" s="11">
        <v>0</v>
      </c>
      <c r="AC554" s="11">
        <v>116.10000000149</v>
      </c>
      <c r="AD554" s="11"/>
      <c r="AE554" s="11"/>
      <c r="AF554" s="11">
        <v>1</v>
      </c>
      <c r="AG554" s="67">
        <v>15</v>
      </c>
      <c r="AH554" s="67">
        <v>15</v>
      </c>
      <c r="AI554" s="67">
        <v>5.7333333333333334</v>
      </c>
      <c r="AJ554" s="67">
        <v>5.7333333333333334</v>
      </c>
      <c r="AK554" s="67">
        <v>22.205104518255858</v>
      </c>
      <c r="AL554" s="67">
        <v>22.205104518255858</v>
      </c>
      <c r="AM554" s="67">
        <v>57.333333333333336</v>
      </c>
      <c r="AN554" s="67">
        <v>1.4803403012170571</v>
      </c>
      <c r="AO554" s="67">
        <v>4.7536606374360684</v>
      </c>
      <c r="AP554" s="67">
        <v>4.7536606374360684</v>
      </c>
      <c r="AQ554" s="67">
        <v>18.410848482311629</v>
      </c>
      <c r="AR554" s="67">
        <v>18.410848482311629</v>
      </c>
      <c r="AS554" s="67">
        <v>47.536606374360687</v>
      </c>
      <c r="AT554" s="67">
        <v>1</v>
      </c>
      <c r="AU554" s="67">
        <v>0</v>
      </c>
      <c r="AV554" s="67">
        <v>116.10000000149012</v>
      </c>
      <c r="AW554" s="67">
        <v>58.932744485194199</v>
      </c>
      <c r="AX554" s="67">
        <v>0</v>
      </c>
      <c r="AY554" s="67">
        <v>5</v>
      </c>
      <c r="AZ554" s="1" t="s">
        <v>2109</v>
      </c>
      <c r="BA554" s="1" t="s">
        <v>2110</v>
      </c>
      <c r="BB554" s="1" t="s">
        <v>2108</v>
      </c>
      <c r="BC554" s="1" t="s">
        <v>2110</v>
      </c>
      <c r="BD554" s="41">
        <v>687513</v>
      </c>
      <c r="BE554" s="43" t="s">
        <v>1389</v>
      </c>
      <c r="BF554" s="43" t="s">
        <v>1659</v>
      </c>
      <c r="BG554" s="43" t="s">
        <v>1660</v>
      </c>
      <c r="BH554" s="43" t="s">
        <v>1606</v>
      </c>
      <c r="BI554" s="43" t="s">
        <v>1534</v>
      </c>
      <c r="BJ554" s="43" t="s">
        <v>1535</v>
      </c>
      <c r="BK554" s="43" t="s">
        <v>1536</v>
      </c>
      <c r="BL554" s="43" t="s">
        <v>1537</v>
      </c>
      <c r="BM554" s="43" t="s">
        <v>1538</v>
      </c>
      <c r="BN554" s="43" t="s">
        <v>1539</v>
      </c>
      <c r="BO554" s="43" t="s">
        <v>1540</v>
      </c>
      <c r="BP554" s="43" t="s">
        <v>1541</v>
      </c>
      <c r="BQ554" s="43" t="s">
        <v>1542</v>
      </c>
      <c r="BR554" s="43" t="s">
        <v>1609</v>
      </c>
      <c r="BS554" s="43" t="s">
        <v>1610</v>
      </c>
      <c r="BT554" s="43" t="s">
        <v>1611</v>
      </c>
      <c r="BU554" s="43" t="s">
        <v>1612</v>
      </c>
      <c r="BV554" s="43" t="s">
        <v>1613</v>
      </c>
      <c r="BW554" s="43" t="s">
        <v>2028</v>
      </c>
      <c r="BX554" s="43" t="s">
        <v>1661</v>
      </c>
      <c r="BY554" s="43" t="s">
        <v>1615</v>
      </c>
      <c r="BZ554" s="43" t="s">
        <v>1616</v>
      </c>
    </row>
    <row r="555" spans="1:78" s="6" customFormat="1" ht="28.8" hidden="1" x14ac:dyDescent="0.3">
      <c r="A555" s="14" t="s">
        <v>1033</v>
      </c>
      <c r="B555" s="11" t="s">
        <v>1390</v>
      </c>
      <c r="C555" s="20">
        <v>783</v>
      </c>
      <c r="D555" s="12">
        <v>4825</v>
      </c>
      <c r="E555" s="27">
        <v>44.699463999999999</v>
      </c>
      <c r="F555" s="27">
        <v>-73.200467000000003</v>
      </c>
      <c r="G555" s="15" t="s">
        <v>1303</v>
      </c>
      <c r="H555" s="15" t="s">
        <v>1200</v>
      </c>
      <c r="I555" s="17" t="s">
        <v>1276</v>
      </c>
      <c r="J555" s="12" t="s">
        <v>1034</v>
      </c>
      <c r="K555" s="13">
        <v>83</v>
      </c>
      <c r="L555" s="11">
        <v>83</v>
      </c>
      <c r="M555" s="52">
        <v>33052</v>
      </c>
      <c r="N555" s="11">
        <v>18</v>
      </c>
      <c r="O555" s="11">
        <v>18</v>
      </c>
      <c r="P555" s="11">
        <v>5.9444444444444402</v>
      </c>
      <c r="Q555" s="11">
        <v>5.9444444444444402</v>
      </c>
      <c r="R555" s="11">
        <v>25.220141862320201</v>
      </c>
      <c r="S555" s="11">
        <v>25.220141862320201</v>
      </c>
      <c r="T555" s="11">
        <v>59.4444444444444</v>
      </c>
      <c r="U555" s="11">
        <v>1.40111899235112</v>
      </c>
      <c r="V555" s="11">
        <v>6.1085770946820901</v>
      </c>
      <c r="W555" s="11">
        <v>6.1085770946820901</v>
      </c>
      <c r="X555" s="11">
        <v>25.916497722303099</v>
      </c>
      <c r="Y555" s="11">
        <v>25.916497722303099</v>
      </c>
      <c r="Z555" s="11">
        <v>61.085770946820901</v>
      </c>
      <c r="AA555" s="11">
        <v>1</v>
      </c>
      <c r="AB555" s="11">
        <v>0</v>
      </c>
      <c r="AC555" s="11">
        <v>201.70000001043101</v>
      </c>
      <c r="AD555" s="11"/>
      <c r="AE555" s="11"/>
      <c r="AF555" s="11">
        <v>3</v>
      </c>
      <c r="AG555" s="67">
        <v>18</v>
      </c>
      <c r="AH555" s="67">
        <v>18</v>
      </c>
      <c r="AI555" s="67">
        <v>4.7777777777777777</v>
      </c>
      <c r="AJ555" s="67">
        <v>4.7777777777777777</v>
      </c>
      <c r="AK555" s="67">
        <v>20.27039439401436</v>
      </c>
      <c r="AL555" s="67">
        <v>20.27039439401436</v>
      </c>
      <c r="AM555" s="67">
        <v>47.777777777777771</v>
      </c>
      <c r="AN555" s="67">
        <v>1.1261330218896868</v>
      </c>
      <c r="AO555" s="67">
        <v>4.7654933068813872</v>
      </c>
      <c r="AP555" s="67">
        <v>4.7654933068813872</v>
      </c>
      <c r="AQ555" s="67">
        <v>20.2182757979696</v>
      </c>
      <c r="AR555" s="67">
        <v>20.2182757979696</v>
      </c>
      <c r="AS555" s="67">
        <v>47.654933068813868</v>
      </c>
      <c r="AT555" s="67">
        <v>1</v>
      </c>
      <c r="AU555" s="67">
        <v>0</v>
      </c>
      <c r="AV555" s="67">
        <v>201.70000001043081</v>
      </c>
      <c r="AW555" s="67">
        <v>54.279537436030303</v>
      </c>
      <c r="AX555" s="67">
        <v>0</v>
      </c>
      <c r="AY555" s="67">
        <v>10</v>
      </c>
      <c r="AZ555" s="1">
        <v>0</v>
      </c>
      <c r="BA555" s="1" t="s">
        <v>2109</v>
      </c>
      <c r="BB555" s="1" t="s">
        <v>2110</v>
      </c>
      <c r="BC555" s="1" t="s">
        <v>2114</v>
      </c>
      <c r="BD555" s="41">
        <v>684493</v>
      </c>
      <c r="BE555" s="43" t="s">
        <v>1390</v>
      </c>
      <c r="BF555" s="43" t="s">
        <v>1796</v>
      </c>
      <c r="BG555" s="43" t="s">
        <v>1797</v>
      </c>
      <c r="BH555" s="43" t="s">
        <v>1795</v>
      </c>
      <c r="BI555" s="43" t="s">
        <v>1534</v>
      </c>
      <c r="BJ555" s="43" t="s">
        <v>1535</v>
      </c>
      <c r="BK555" s="43" t="s">
        <v>1536</v>
      </c>
      <c r="BL555" s="43" t="s">
        <v>1537</v>
      </c>
      <c r="BM555" s="43" t="s">
        <v>1538</v>
      </c>
      <c r="BN555" s="43" t="s">
        <v>1539</v>
      </c>
      <c r="BO555" s="43" t="s">
        <v>1540</v>
      </c>
      <c r="BP555" s="43" t="s">
        <v>1541</v>
      </c>
      <c r="BQ555" s="43" t="s">
        <v>1542</v>
      </c>
      <c r="BR555" s="43" t="s">
        <v>1726</v>
      </c>
      <c r="BS555" s="43" t="s">
        <v>1727</v>
      </c>
      <c r="BT555" s="43" t="s">
        <v>1798</v>
      </c>
      <c r="BU555" s="43" t="s">
        <v>1799</v>
      </c>
      <c r="BV555" s="43" t="s">
        <v>1800</v>
      </c>
      <c r="BW555" s="43" t="s">
        <v>2045</v>
      </c>
      <c r="BX555" s="43" t="s">
        <v>1801</v>
      </c>
      <c r="BY555" s="43" t="s">
        <v>1802</v>
      </c>
      <c r="BZ555" s="43" t="s">
        <v>1803</v>
      </c>
    </row>
    <row r="556" spans="1:78" ht="28.8" hidden="1" x14ac:dyDescent="0.3">
      <c r="A556" s="14" t="s">
        <v>1035</v>
      </c>
      <c r="B556" s="11" t="s">
        <v>1382</v>
      </c>
      <c r="C556" s="20">
        <v>784</v>
      </c>
      <c r="D556" s="25">
        <v>3700</v>
      </c>
      <c r="E556" s="27">
        <v>44.540886</v>
      </c>
      <c r="F556" s="27">
        <v>-73.193353999999999</v>
      </c>
      <c r="G556" s="15" t="s">
        <v>1303</v>
      </c>
      <c r="H556" s="15" t="s">
        <v>2086</v>
      </c>
      <c r="I556" s="17" t="s">
        <v>1277</v>
      </c>
      <c r="J556" s="12" t="s">
        <v>1335</v>
      </c>
      <c r="K556" s="13">
        <v>83</v>
      </c>
      <c r="L556" s="11">
        <v>83</v>
      </c>
      <c r="M556" s="52">
        <v>33137</v>
      </c>
      <c r="N556" s="11">
        <v>34</v>
      </c>
      <c r="O556" s="11">
        <v>34</v>
      </c>
      <c r="P556" s="11">
        <v>5.9705882352941204</v>
      </c>
      <c r="Q556" s="11">
        <v>5.9705882352941204</v>
      </c>
      <c r="R556" s="11">
        <v>34.8142127839293</v>
      </c>
      <c r="S556" s="11">
        <v>34.8142127839293</v>
      </c>
      <c r="T556" s="11">
        <v>59.705882352941202</v>
      </c>
      <c r="U556" s="11">
        <v>1.0239474348214499</v>
      </c>
      <c r="V556" s="11">
        <v>5.5319537431687804</v>
      </c>
      <c r="W556" s="11">
        <v>5.5319537431687804</v>
      </c>
      <c r="X556" s="11">
        <v>32.2565561609265</v>
      </c>
      <c r="Y556" s="11">
        <v>32.2565561609265</v>
      </c>
      <c r="Z556" s="11">
        <v>55.319537431687799</v>
      </c>
      <c r="AA556" s="11">
        <v>1</v>
      </c>
      <c r="AB556" s="11">
        <v>0</v>
      </c>
      <c r="AC556" s="11">
        <v>164.30000003427301</v>
      </c>
      <c r="AD556" s="11"/>
      <c r="AE556" s="11"/>
      <c r="AF556" s="11">
        <v>3</v>
      </c>
      <c r="AG556" s="67">
        <v>34</v>
      </c>
      <c r="AH556" s="67">
        <v>34</v>
      </c>
      <c r="AI556" s="67">
        <v>5.2058823529411766</v>
      </c>
      <c r="AJ556" s="67">
        <v>5.2058823529411766</v>
      </c>
      <c r="AK556" s="67">
        <v>30.355249570224068</v>
      </c>
      <c r="AL556" s="67">
        <v>30.355249570224068</v>
      </c>
      <c r="AM556" s="67">
        <v>52.058823529411768</v>
      </c>
      <c r="AN556" s="67">
        <v>0.89280145794776655</v>
      </c>
      <c r="AO556" s="67">
        <v>4.5191722459919612</v>
      </c>
      <c r="AP556" s="67">
        <v>4.5191722459919612</v>
      </c>
      <c r="AQ556" s="67">
        <v>26.351075970899121</v>
      </c>
      <c r="AR556" s="67">
        <v>26.351075970899121</v>
      </c>
      <c r="AS556" s="67">
        <v>45.191722459919617</v>
      </c>
      <c r="AT556" s="67">
        <v>1</v>
      </c>
      <c r="AU556" s="67">
        <v>0</v>
      </c>
      <c r="AV556" s="67">
        <v>164.30000003427267</v>
      </c>
      <c r="AW556" s="67">
        <v>59.120457796385523</v>
      </c>
      <c r="AX556" s="67">
        <v>0</v>
      </c>
      <c r="AY556" s="67">
        <v>15</v>
      </c>
      <c r="AZ556" s="1" t="s">
        <v>2108</v>
      </c>
      <c r="BA556" s="1" t="s">
        <v>2110</v>
      </c>
      <c r="BB556" s="1" t="s">
        <v>2108</v>
      </c>
      <c r="BC556" s="1" t="s">
        <v>2108</v>
      </c>
      <c r="BD556" s="41">
        <v>687197</v>
      </c>
      <c r="BE556" s="43" t="s">
        <v>1382</v>
      </c>
      <c r="BF556" s="43" t="s">
        <v>1879</v>
      </c>
      <c r="BG556" s="43" t="s">
        <v>1880</v>
      </c>
      <c r="BH556" s="43" t="s">
        <v>1878</v>
      </c>
      <c r="BI556" s="43" t="s">
        <v>1534</v>
      </c>
      <c r="BJ556" s="43" t="s">
        <v>1535</v>
      </c>
      <c r="BK556" s="43" t="s">
        <v>1536</v>
      </c>
      <c r="BL556" s="43" t="s">
        <v>1537</v>
      </c>
      <c r="BM556" s="43" t="s">
        <v>1538</v>
      </c>
      <c r="BN556" s="43" t="s">
        <v>1539</v>
      </c>
      <c r="BO556" s="43" t="s">
        <v>1540</v>
      </c>
      <c r="BP556" s="43" t="s">
        <v>1541</v>
      </c>
      <c r="BQ556" s="43" t="s">
        <v>1542</v>
      </c>
      <c r="BR556" s="43" t="s">
        <v>1726</v>
      </c>
      <c r="BS556" s="43" t="s">
        <v>1727</v>
      </c>
      <c r="BT556" s="43" t="s">
        <v>1881</v>
      </c>
      <c r="BU556" s="43" t="s">
        <v>1882</v>
      </c>
      <c r="BV556" s="43" t="s">
        <v>1883</v>
      </c>
      <c r="BW556" s="43" t="s">
        <v>2052</v>
      </c>
      <c r="BX556" s="43" t="s">
        <v>1884</v>
      </c>
      <c r="BY556" s="43" t="s">
        <v>1885</v>
      </c>
      <c r="BZ556" s="43" t="s">
        <v>1886</v>
      </c>
    </row>
    <row r="557" spans="1:78" s="10" customFormat="1" ht="43.2" hidden="1" x14ac:dyDescent="0.3">
      <c r="A557" s="4" t="str">
        <f>"VT"&amp;C557</f>
        <v>VT785</v>
      </c>
      <c r="B557" s="11" t="s">
        <v>1378</v>
      </c>
      <c r="C557" s="20">
        <v>785</v>
      </c>
      <c r="D557" s="27" t="s">
        <v>1112</v>
      </c>
      <c r="E557" s="27">
        <v>44.535569000000002</v>
      </c>
      <c r="F557" s="27">
        <v>-73.190607</v>
      </c>
      <c r="G557" s="15" t="s">
        <v>1370</v>
      </c>
      <c r="H557" s="15" t="s">
        <v>2102</v>
      </c>
      <c r="I557" s="17" t="s">
        <v>1278</v>
      </c>
      <c r="J557" s="12" t="s">
        <v>1036</v>
      </c>
      <c r="K557" s="13">
        <v>83</v>
      </c>
      <c r="L557" s="11">
        <v>83</v>
      </c>
      <c r="M557" s="52">
        <v>33137</v>
      </c>
      <c r="N557" s="11">
        <v>20</v>
      </c>
      <c r="O557" s="11">
        <v>19</v>
      </c>
      <c r="P557" s="11">
        <v>4.6500000000000004</v>
      </c>
      <c r="Q557" s="11">
        <v>4.8947368421052602</v>
      </c>
      <c r="R557" s="11">
        <v>20.795432190747999</v>
      </c>
      <c r="S557" s="11">
        <v>21.335663249962199</v>
      </c>
      <c r="T557" s="11">
        <v>47.707993371959702</v>
      </c>
      <c r="U557" s="11">
        <v>1.0667831624981099</v>
      </c>
      <c r="V557" s="11">
        <v>5.2176870748563697</v>
      </c>
      <c r="W557" s="11">
        <v>5.2775229358045097</v>
      </c>
      <c r="X557" s="11">
        <v>23.334205969401701</v>
      </c>
      <c r="Y557" s="11">
        <v>23.004189149390001</v>
      </c>
      <c r="Z557" s="11">
        <v>51.438930705299001</v>
      </c>
      <c r="AA557" s="11">
        <v>0.98866213151965698</v>
      </c>
      <c r="AB557" s="11">
        <v>1</v>
      </c>
      <c r="AC557" s="11">
        <v>87.200000002980204</v>
      </c>
      <c r="AD557" s="11"/>
      <c r="AE557" s="11"/>
      <c r="AF557" s="11">
        <v>8</v>
      </c>
      <c r="AG557" s="67">
        <v>20</v>
      </c>
      <c r="AH557" s="67">
        <v>18</v>
      </c>
      <c r="AI557" s="67">
        <v>4.25</v>
      </c>
      <c r="AJ557" s="67">
        <v>4.7222222222222223</v>
      </c>
      <c r="AK557" s="67">
        <v>19.006577808748212</v>
      </c>
      <c r="AL557" s="67">
        <v>20.034692133618844</v>
      </c>
      <c r="AM557" s="67">
        <v>44.798933519052028</v>
      </c>
      <c r="AN557" s="67">
        <v>1.0017346066809425</v>
      </c>
      <c r="AO557" s="67">
        <v>3.9603174604032749</v>
      </c>
      <c r="AP557" s="67">
        <v>4.8379501385727606</v>
      </c>
      <c r="AQ557" s="67">
        <v>17.711078107882109</v>
      </c>
      <c r="AR557" s="67">
        <v>20.525684100163176</v>
      </c>
      <c r="AS557" s="67">
        <v>45.896824932651462</v>
      </c>
      <c r="AT557" s="67">
        <v>0.81859410431451962</v>
      </c>
      <c r="AU557" s="67">
        <v>16</v>
      </c>
      <c r="AV557" s="67">
        <v>72.200000002980232</v>
      </c>
      <c r="AW557" s="67">
        <v>48.121114700081165</v>
      </c>
      <c r="AX557" s="67">
        <v>0</v>
      </c>
      <c r="AY557" s="67">
        <v>11</v>
      </c>
      <c r="AZ557" s="1"/>
      <c r="BA557" s="1"/>
      <c r="BB557" s="1"/>
      <c r="BC557" s="1"/>
      <c r="BD557" s="41">
        <v>689622</v>
      </c>
      <c r="BE557" s="43" t="s">
        <v>1378</v>
      </c>
      <c r="BF557" s="43" t="s">
        <v>1699</v>
      </c>
      <c r="BG557" s="43" t="s">
        <v>1700</v>
      </c>
      <c r="BH557" s="43" t="s">
        <v>1606</v>
      </c>
      <c r="BI557" s="43" t="s">
        <v>1534</v>
      </c>
      <c r="BJ557" s="43" t="s">
        <v>1535</v>
      </c>
      <c r="BK557" s="43" t="s">
        <v>1536</v>
      </c>
      <c r="BL557" s="43" t="s">
        <v>1537</v>
      </c>
      <c r="BM557" s="43" t="s">
        <v>1538</v>
      </c>
      <c r="BN557" s="43" t="s">
        <v>1539</v>
      </c>
      <c r="BO557" s="43" t="s">
        <v>1540</v>
      </c>
      <c r="BP557" s="43" t="s">
        <v>1541</v>
      </c>
      <c r="BQ557" s="43" t="s">
        <v>1542</v>
      </c>
      <c r="BR557" s="43" t="s">
        <v>1609</v>
      </c>
      <c r="BS557" s="43" t="s">
        <v>1610</v>
      </c>
      <c r="BT557" s="43" t="s">
        <v>1611</v>
      </c>
      <c r="BU557" s="43" t="s">
        <v>1612</v>
      </c>
      <c r="BV557" s="43" t="s">
        <v>1613</v>
      </c>
      <c r="BW557" s="43" t="s">
        <v>2028</v>
      </c>
      <c r="BX557" s="43" t="s">
        <v>1701</v>
      </c>
      <c r="BY557" s="43" t="s">
        <v>1615</v>
      </c>
      <c r="BZ557" s="43" t="s">
        <v>1616</v>
      </c>
    </row>
    <row r="558" spans="1:78" s="18" customFormat="1" ht="28.8" hidden="1" x14ac:dyDescent="0.3">
      <c r="A558" s="14" t="s">
        <v>1037</v>
      </c>
      <c r="B558" s="11" t="s">
        <v>1437</v>
      </c>
      <c r="C558" s="20">
        <v>786</v>
      </c>
      <c r="D558" s="25">
        <v>3798</v>
      </c>
      <c r="E558" s="27">
        <v>44.535910999999999</v>
      </c>
      <c r="F558" s="27">
        <v>-73.231938</v>
      </c>
      <c r="G558" s="15" t="s">
        <v>1303</v>
      </c>
      <c r="H558" s="15" t="s">
        <v>2086</v>
      </c>
      <c r="I558" s="17" t="s">
        <v>1279</v>
      </c>
      <c r="J558" s="12" t="s">
        <v>1038</v>
      </c>
      <c r="K558" s="13">
        <v>83</v>
      </c>
      <c r="L558" s="11">
        <v>83</v>
      </c>
      <c r="M558" s="52">
        <v>33119</v>
      </c>
      <c r="N558" s="11">
        <v>48</v>
      </c>
      <c r="O558" s="11">
        <v>47</v>
      </c>
      <c r="P558" s="11">
        <v>5.8125</v>
      </c>
      <c r="Q558" s="11">
        <v>5.9361702127659601</v>
      </c>
      <c r="R558" s="11">
        <v>40.270181275976398</v>
      </c>
      <c r="S558" s="11">
        <v>40.696332627912597</v>
      </c>
      <c r="T558" s="11">
        <v>58.740096494389697</v>
      </c>
      <c r="U558" s="11">
        <v>0.84784026308151195</v>
      </c>
      <c r="V558" s="11">
        <v>5.8903605592544404</v>
      </c>
      <c r="W558" s="11">
        <v>5.8925285241517402</v>
      </c>
      <c r="X558" s="11">
        <v>40.809615054114097</v>
      </c>
      <c r="Y558" s="11">
        <v>40.397140284595203</v>
      </c>
      <c r="Z558" s="11">
        <v>58.308249544505401</v>
      </c>
      <c r="AA558" s="11">
        <v>0.99963208240937396</v>
      </c>
      <c r="AB558" s="11">
        <v>0.10000000149011599</v>
      </c>
      <c r="AC558" s="11">
        <v>271.70000097155599</v>
      </c>
      <c r="AD558" s="11"/>
      <c r="AE558" s="11"/>
      <c r="AF558" s="11">
        <v>7</v>
      </c>
      <c r="AG558" s="67">
        <v>49</v>
      </c>
      <c r="AH558" s="67">
        <v>48</v>
      </c>
      <c r="AI558" s="67">
        <v>5.2857142857142856</v>
      </c>
      <c r="AJ558" s="67">
        <v>5.395833333333333</v>
      </c>
      <c r="AK558" s="67">
        <v>37</v>
      </c>
      <c r="AL558" s="67">
        <v>37.383429930028264</v>
      </c>
      <c r="AM558" s="67">
        <v>53.404899900040384</v>
      </c>
      <c r="AN558" s="67">
        <v>0.7629271414291483</v>
      </c>
      <c r="AO558" s="67">
        <v>4.9898107628410084</v>
      </c>
      <c r="AP558" s="67">
        <v>4.9916272210934824</v>
      </c>
      <c r="AQ558" s="67">
        <v>34.928675339887057</v>
      </c>
      <c r="AR558" s="67">
        <v>34.583007837511026</v>
      </c>
      <c r="AS558" s="67">
        <v>49.404296910730039</v>
      </c>
      <c r="AT558" s="67">
        <v>0.99963609897694317</v>
      </c>
      <c r="AU558" s="67">
        <v>0.10000000149011612</v>
      </c>
      <c r="AV558" s="67">
        <v>274.70000097155571</v>
      </c>
      <c r="AW558" s="67">
        <v>61.859978303807459</v>
      </c>
      <c r="AX558" s="67">
        <v>0</v>
      </c>
      <c r="AY558" s="67">
        <v>19</v>
      </c>
      <c r="AZ558" s="1" t="s">
        <v>2110</v>
      </c>
      <c r="BA558" s="1" t="s">
        <v>2110</v>
      </c>
      <c r="BB558" s="1" t="s">
        <v>2110</v>
      </c>
      <c r="BC558" s="1" t="s">
        <v>2110</v>
      </c>
      <c r="BD558" s="41">
        <v>689528</v>
      </c>
      <c r="BE558" s="43" t="s">
        <v>1414</v>
      </c>
      <c r="BF558" s="43" t="s">
        <v>1864</v>
      </c>
      <c r="BG558" s="43" t="s">
        <v>1865</v>
      </c>
      <c r="BH558" s="43" t="s">
        <v>1863</v>
      </c>
      <c r="BI558" s="43" t="s">
        <v>1534</v>
      </c>
      <c r="BJ558" s="43" t="s">
        <v>1535</v>
      </c>
      <c r="BK558" s="43" t="s">
        <v>1536</v>
      </c>
      <c r="BL558" s="43" t="s">
        <v>1537</v>
      </c>
      <c r="BM558" s="43" t="s">
        <v>1538</v>
      </c>
      <c r="BN558" s="43" t="s">
        <v>1539</v>
      </c>
      <c r="BO558" s="43" t="s">
        <v>1540</v>
      </c>
      <c r="BP558" s="43" t="s">
        <v>1541</v>
      </c>
      <c r="BQ558" s="43" t="s">
        <v>1542</v>
      </c>
      <c r="BR558" s="43" t="s">
        <v>1726</v>
      </c>
      <c r="BS558" s="43" t="s">
        <v>1727</v>
      </c>
      <c r="BT558" s="43" t="s">
        <v>1866</v>
      </c>
      <c r="BU558" s="43" t="s">
        <v>1867</v>
      </c>
      <c r="BV558" s="43" t="s">
        <v>1868</v>
      </c>
      <c r="BW558" s="43" t="s">
        <v>2051</v>
      </c>
      <c r="BX558" s="43" t="s">
        <v>1869</v>
      </c>
      <c r="BY558" s="43" t="s">
        <v>1870</v>
      </c>
      <c r="BZ558" s="43" t="s">
        <v>1871</v>
      </c>
    </row>
    <row r="559" spans="1:78" s="18" customFormat="1" ht="28.8" hidden="1" x14ac:dyDescent="0.3">
      <c r="A559" s="14" t="s">
        <v>1039</v>
      </c>
      <c r="B559" s="11" t="s">
        <v>1390</v>
      </c>
      <c r="C559" s="20">
        <v>787</v>
      </c>
      <c r="D559" s="12">
        <v>2113</v>
      </c>
      <c r="E559" s="27">
        <v>44.593473000000003</v>
      </c>
      <c r="F559" s="27">
        <v>-73.209693999999999</v>
      </c>
      <c r="G559" s="15" t="s">
        <v>1303</v>
      </c>
      <c r="H559" s="15" t="s">
        <v>2086</v>
      </c>
      <c r="I559" s="17" t="s">
        <v>1229</v>
      </c>
      <c r="J559" s="12" t="s">
        <v>1040</v>
      </c>
      <c r="K559" s="13">
        <v>83</v>
      </c>
      <c r="L559" s="11">
        <v>83</v>
      </c>
      <c r="M559" s="52">
        <v>33872</v>
      </c>
      <c r="N559" s="11">
        <v>34</v>
      </c>
      <c r="O559" s="11">
        <v>33</v>
      </c>
      <c r="P559" s="11">
        <v>5.5588235294117601</v>
      </c>
      <c r="Q559" s="11">
        <v>5.7272727272727302</v>
      </c>
      <c r="R559" s="11">
        <v>32.413232591934197</v>
      </c>
      <c r="S559" s="11">
        <v>32.900676975626901</v>
      </c>
      <c r="T559" s="11">
        <v>56.4241955155073</v>
      </c>
      <c r="U559" s="11">
        <v>0.96766696987137901</v>
      </c>
      <c r="V559" s="11">
        <v>5.4509803969757797</v>
      </c>
      <c r="W559" s="11">
        <v>5.4816901460211298</v>
      </c>
      <c r="X559" s="11">
        <v>31.784404474510499</v>
      </c>
      <c r="Y559" s="11">
        <v>31.4899124527286</v>
      </c>
      <c r="Z559" s="11">
        <v>54.004754319044203</v>
      </c>
      <c r="AA559" s="11">
        <v>0.99439775904377903</v>
      </c>
      <c r="AB559" s="11">
        <v>1</v>
      </c>
      <c r="AC559" s="11">
        <v>177.499998092651</v>
      </c>
      <c r="AD559" s="11"/>
      <c r="AE559" s="11"/>
      <c r="AF559" s="11">
        <v>7</v>
      </c>
      <c r="AG559" s="67">
        <v>35</v>
      </c>
      <c r="AH559" s="67">
        <v>34</v>
      </c>
      <c r="AI559" s="67">
        <v>5.1714285714285717</v>
      </c>
      <c r="AJ559" s="67">
        <v>5.3235294117647056</v>
      </c>
      <c r="AK559" s="67">
        <v>30.594584021172302</v>
      </c>
      <c r="AL559" s="67">
        <v>31.041243910794101</v>
      </c>
      <c r="AM559" s="67">
        <v>52.469278726546584</v>
      </c>
      <c r="AN559" s="67">
        <v>0.8868926831655457</v>
      </c>
      <c r="AO559" s="67">
        <v>4.1914893744416606</v>
      </c>
      <c r="AP559" s="67">
        <v>4.2150901031546182</v>
      </c>
      <c r="AQ559" s="67">
        <v>24.797185549211164</v>
      </c>
      <c r="AR559" s="67">
        <v>24.577987623933094</v>
      </c>
      <c r="AS559" s="67">
        <v>41.54438162606376</v>
      </c>
      <c r="AT559" s="67">
        <v>0.99440089579691437</v>
      </c>
      <c r="AU559" s="67">
        <v>1</v>
      </c>
      <c r="AV559" s="67">
        <v>177.59999809414148</v>
      </c>
      <c r="AW559" s="67">
        <v>59.169527940872548</v>
      </c>
      <c r="AX559" s="67">
        <v>0</v>
      </c>
      <c r="AY559" s="67">
        <v>15</v>
      </c>
      <c r="AZ559" s="1" t="s">
        <v>2109</v>
      </c>
      <c r="BA559" s="1" t="s">
        <v>2110</v>
      </c>
      <c r="BB559" s="1" t="s">
        <v>2110</v>
      </c>
      <c r="BC559" s="1" t="s">
        <v>2109</v>
      </c>
      <c r="BD559" s="41">
        <v>684493</v>
      </c>
      <c r="BE559" s="43" t="s">
        <v>1390</v>
      </c>
      <c r="BF559" s="43" t="s">
        <v>1796</v>
      </c>
      <c r="BG559" s="43" t="s">
        <v>1797</v>
      </c>
      <c r="BH559" s="43" t="s">
        <v>1795</v>
      </c>
      <c r="BI559" s="43" t="s">
        <v>1534</v>
      </c>
      <c r="BJ559" s="43" t="s">
        <v>1535</v>
      </c>
      <c r="BK559" s="43" t="s">
        <v>1536</v>
      </c>
      <c r="BL559" s="43" t="s">
        <v>1537</v>
      </c>
      <c r="BM559" s="43" t="s">
        <v>1538</v>
      </c>
      <c r="BN559" s="43" t="s">
        <v>1539</v>
      </c>
      <c r="BO559" s="43" t="s">
        <v>1540</v>
      </c>
      <c r="BP559" s="43" t="s">
        <v>1541</v>
      </c>
      <c r="BQ559" s="43" t="s">
        <v>1542</v>
      </c>
      <c r="BR559" s="43" t="s">
        <v>1726</v>
      </c>
      <c r="BS559" s="43" t="s">
        <v>1727</v>
      </c>
      <c r="BT559" s="43" t="s">
        <v>1798</v>
      </c>
      <c r="BU559" s="43" t="s">
        <v>1799</v>
      </c>
      <c r="BV559" s="43" t="s">
        <v>1800</v>
      </c>
      <c r="BW559" s="43" t="s">
        <v>2045</v>
      </c>
      <c r="BX559" s="43" t="s">
        <v>1801</v>
      </c>
      <c r="BY559" s="43" t="s">
        <v>1802</v>
      </c>
      <c r="BZ559" s="43" t="s">
        <v>1803</v>
      </c>
    </row>
    <row r="560" spans="1:78" s="18" customFormat="1" ht="28.8" hidden="1" x14ac:dyDescent="0.3">
      <c r="A560" s="14" t="s">
        <v>1041</v>
      </c>
      <c r="B560" s="11" t="s">
        <v>1390</v>
      </c>
      <c r="C560" s="20">
        <v>788</v>
      </c>
      <c r="D560" s="25">
        <v>2113</v>
      </c>
      <c r="E560" s="27">
        <v>44.59496</v>
      </c>
      <c r="F560" s="27">
        <v>-73.209862000000001</v>
      </c>
      <c r="G560" s="15" t="s">
        <v>1303</v>
      </c>
      <c r="H560" s="15" t="s">
        <v>2086</v>
      </c>
      <c r="I560" s="17" t="s">
        <v>1280</v>
      </c>
      <c r="J560" s="12" t="s">
        <v>1042</v>
      </c>
      <c r="K560" s="13">
        <v>83</v>
      </c>
      <c r="L560" s="11">
        <v>83</v>
      </c>
      <c r="M560" s="52">
        <v>33872</v>
      </c>
      <c r="N560" s="11">
        <v>30</v>
      </c>
      <c r="O560" s="11">
        <v>29</v>
      </c>
      <c r="P560" s="11">
        <v>5.7666666666666702</v>
      </c>
      <c r="Q560" s="11">
        <v>5.9655172413793096</v>
      </c>
      <c r="R560" s="11">
        <v>31.5853341494646</v>
      </c>
      <c r="S560" s="11">
        <v>32.125293504630001</v>
      </c>
      <c r="T560" s="11">
        <v>58.652493063200097</v>
      </c>
      <c r="U560" s="11">
        <v>1.070843116821</v>
      </c>
      <c r="V560" s="11">
        <v>5.9321453013912597</v>
      </c>
      <c r="W560" s="11">
        <v>5.9730848827064102</v>
      </c>
      <c r="X560" s="11">
        <v>32.491697959702798</v>
      </c>
      <c r="Y560" s="11">
        <v>32.166046500377703</v>
      </c>
      <c r="Z560" s="11">
        <v>58.7268975133899</v>
      </c>
      <c r="AA560" s="11">
        <v>0.99314599036861595</v>
      </c>
      <c r="AB560" s="11">
        <v>1</v>
      </c>
      <c r="AC560" s="11">
        <v>144.899999238551</v>
      </c>
      <c r="AD560" s="11"/>
      <c r="AE560" s="11"/>
      <c r="AF560" s="11">
        <v>6</v>
      </c>
      <c r="AG560" s="67">
        <v>30</v>
      </c>
      <c r="AH560" s="67">
        <v>29</v>
      </c>
      <c r="AI560" s="67">
        <v>5.5</v>
      </c>
      <c r="AJ560" s="67">
        <v>5.6896551724137927</v>
      </c>
      <c r="AK560" s="67">
        <v>30.124740662784138</v>
      </c>
      <c r="AL560" s="67">
        <v>30.639730799213552</v>
      </c>
      <c r="AM560" s="67">
        <v>55.940239048716847</v>
      </c>
      <c r="AN560" s="67">
        <v>1.0213243599737853</v>
      </c>
      <c r="AO560" s="67">
        <v>4.0281014473631069</v>
      </c>
      <c r="AP560" s="67">
        <v>4.0559006293405453</v>
      </c>
      <c r="AQ560" s="67">
        <v>22.062820266399822</v>
      </c>
      <c r="AR560" s="67">
        <v>21.841693330359391</v>
      </c>
      <c r="AS560" s="67">
        <v>39.877293770493253</v>
      </c>
      <c r="AT560" s="67">
        <v>0.99314599036861562</v>
      </c>
      <c r="AU560" s="67">
        <v>1</v>
      </c>
      <c r="AV560" s="67">
        <v>144.89999923855066</v>
      </c>
      <c r="AW560" s="67">
        <v>61.892031009439833</v>
      </c>
      <c r="AX560" s="67">
        <v>0</v>
      </c>
      <c r="AY560" s="67">
        <v>10</v>
      </c>
      <c r="AZ560" s="1" t="s">
        <v>2109</v>
      </c>
      <c r="BA560" s="1" t="s">
        <v>2110</v>
      </c>
      <c r="BB560" s="1" t="s">
        <v>2110</v>
      </c>
      <c r="BC560" s="1" t="s">
        <v>2109</v>
      </c>
      <c r="BD560" s="41">
        <v>684493</v>
      </c>
      <c r="BE560" s="43" t="s">
        <v>1390</v>
      </c>
      <c r="BF560" s="43" t="s">
        <v>1796</v>
      </c>
      <c r="BG560" s="43" t="s">
        <v>1797</v>
      </c>
      <c r="BH560" s="43" t="s">
        <v>1795</v>
      </c>
      <c r="BI560" s="43" t="s">
        <v>1534</v>
      </c>
      <c r="BJ560" s="43" t="s">
        <v>1535</v>
      </c>
      <c r="BK560" s="43" t="s">
        <v>1536</v>
      </c>
      <c r="BL560" s="43" t="s">
        <v>1537</v>
      </c>
      <c r="BM560" s="43" t="s">
        <v>1538</v>
      </c>
      <c r="BN560" s="43" t="s">
        <v>1539</v>
      </c>
      <c r="BO560" s="43" t="s">
        <v>1540</v>
      </c>
      <c r="BP560" s="43" t="s">
        <v>1541</v>
      </c>
      <c r="BQ560" s="43" t="s">
        <v>1542</v>
      </c>
      <c r="BR560" s="43" t="s">
        <v>1726</v>
      </c>
      <c r="BS560" s="43" t="s">
        <v>1727</v>
      </c>
      <c r="BT560" s="43" t="s">
        <v>1798</v>
      </c>
      <c r="BU560" s="43" t="s">
        <v>1799</v>
      </c>
      <c r="BV560" s="43" t="s">
        <v>1800</v>
      </c>
      <c r="BW560" s="43" t="s">
        <v>2045</v>
      </c>
      <c r="BX560" s="43" t="s">
        <v>1801</v>
      </c>
      <c r="BY560" s="43" t="s">
        <v>1802</v>
      </c>
      <c r="BZ560" s="43" t="s">
        <v>1803</v>
      </c>
    </row>
    <row r="561" spans="1:78" ht="28.8" hidden="1" x14ac:dyDescent="0.3">
      <c r="A561" s="14" t="s">
        <v>1043</v>
      </c>
      <c r="B561" s="11" t="s">
        <v>1385</v>
      </c>
      <c r="C561" s="20">
        <v>789</v>
      </c>
      <c r="D561" s="7">
        <v>992</v>
      </c>
      <c r="E561" s="27">
        <v>44.296337000000001</v>
      </c>
      <c r="F561" s="27">
        <v>-73.040058999999999</v>
      </c>
      <c r="G561" s="15" t="s">
        <v>1303</v>
      </c>
      <c r="H561" s="15" t="s">
        <v>1200</v>
      </c>
      <c r="I561" s="17" t="s">
        <v>1258</v>
      </c>
      <c r="J561" s="12" t="s">
        <v>1044</v>
      </c>
      <c r="K561" s="13">
        <v>58</v>
      </c>
      <c r="L561" s="11">
        <v>58</v>
      </c>
      <c r="M561" s="52">
        <v>33032</v>
      </c>
      <c r="N561" s="11">
        <v>37</v>
      </c>
      <c r="O561" s="11">
        <v>37</v>
      </c>
      <c r="P561" s="11">
        <v>5.2702702702702702</v>
      </c>
      <c r="Q561" s="11">
        <v>5.2702702702702702</v>
      </c>
      <c r="R561" s="11">
        <v>32.057802524544698</v>
      </c>
      <c r="S561" s="11">
        <v>32.057802524544698</v>
      </c>
      <c r="T561" s="11">
        <v>52.702702702702702</v>
      </c>
      <c r="U561" s="11">
        <v>0.86642709525796402</v>
      </c>
      <c r="V561" s="11">
        <v>4.9360795455657902</v>
      </c>
      <c r="W561" s="11">
        <v>4.9360795455657902</v>
      </c>
      <c r="X561" s="11">
        <v>30.024999706338999</v>
      </c>
      <c r="Y561" s="11">
        <v>30.024999706338999</v>
      </c>
      <c r="Z561" s="11">
        <v>49.3607954556579</v>
      </c>
      <c r="AA561" s="11">
        <v>1</v>
      </c>
      <c r="AB561" s="11">
        <v>0</v>
      </c>
      <c r="AC561" s="11">
        <v>140.80000001192099</v>
      </c>
      <c r="AD561" s="11"/>
      <c r="AE561" s="11"/>
      <c r="AF561" s="11">
        <v>9</v>
      </c>
      <c r="AG561" s="67">
        <v>37</v>
      </c>
      <c r="AH561" s="67">
        <v>37</v>
      </c>
      <c r="AI561" s="67">
        <v>5</v>
      </c>
      <c r="AJ561" s="67">
        <v>5</v>
      </c>
      <c r="AK561" s="67">
        <v>30.413812651491096</v>
      </c>
      <c r="AL561" s="67">
        <v>30.413812651491096</v>
      </c>
      <c r="AM561" s="67">
        <v>50</v>
      </c>
      <c r="AN561" s="67">
        <v>0.82199493652678646</v>
      </c>
      <c r="AO561" s="67">
        <v>4.2329545456253204</v>
      </c>
      <c r="AP561" s="67">
        <v>4.2329545456253204</v>
      </c>
      <c r="AQ561" s="67">
        <v>25.748057302585224</v>
      </c>
      <c r="AR561" s="67">
        <v>25.748057302585224</v>
      </c>
      <c r="AS561" s="67">
        <v>42.3295454562532</v>
      </c>
      <c r="AT561" s="67">
        <v>1</v>
      </c>
      <c r="AU561" s="67">
        <v>0</v>
      </c>
      <c r="AV561" s="67">
        <v>140.80000001192093</v>
      </c>
      <c r="AW561" s="67">
        <v>58.541716154416349</v>
      </c>
      <c r="AX561" s="67">
        <v>0</v>
      </c>
      <c r="AY561" s="67">
        <v>16</v>
      </c>
      <c r="AZ561" s="1">
        <v>0</v>
      </c>
      <c r="BA561" s="1">
        <v>0</v>
      </c>
      <c r="BB561" s="1">
        <v>0</v>
      </c>
      <c r="BC561" s="1" t="s">
        <v>2108</v>
      </c>
      <c r="BD561" s="44">
        <v>933831</v>
      </c>
      <c r="BE561" s="45" t="s">
        <v>1459</v>
      </c>
      <c r="BF561" s="46" t="s">
        <v>2013</v>
      </c>
      <c r="BG561" s="46" t="s">
        <v>2014</v>
      </c>
      <c r="BH561" s="46" t="s">
        <v>1822</v>
      </c>
      <c r="BI561" s="46" t="s">
        <v>1534</v>
      </c>
      <c r="BJ561" s="46" t="s">
        <v>1535</v>
      </c>
      <c r="BK561" s="46" t="s">
        <v>1536</v>
      </c>
      <c r="BL561" s="46" t="s">
        <v>1537</v>
      </c>
      <c r="BM561" s="46" t="s">
        <v>1538</v>
      </c>
      <c r="BN561" s="46" t="s">
        <v>1539</v>
      </c>
      <c r="BO561" s="46" t="s">
        <v>1540</v>
      </c>
      <c r="BP561" s="46" t="s">
        <v>1541</v>
      </c>
      <c r="BQ561" s="46" t="s">
        <v>1542</v>
      </c>
      <c r="BR561" s="46" t="s">
        <v>1543</v>
      </c>
      <c r="BS561" s="46" t="s">
        <v>1544</v>
      </c>
      <c r="BT561" s="46" t="s">
        <v>1825</v>
      </c>
      <c r="BU561" s="46" t="s">
        <v>1826</v>
      </c>
      <c r="BV561" s="46" t="s">
        <v>2015</v>
      </c>
      <c r="BW561" s="46" t="s">
        <v>2061</v>
      </c>
      <c r="BX561" s="46" t="s">
        <v>2016</v>
      </c>
      <c r="BY561" s="46" t="s">
        <v>2017</v>
      </c>
      <c r="BZ561" s="46" t="s">
        <v>2014</v>
      </c>
    </row>
    <row r="562" spans="1:78" s="18" customFormat="1" ht="43.2" hidden="1" x14ac:dyDescent="0.3">
      <c r="A562" s="14" t="s">
        <v>1045</v>
      </c>
      <c r="B562" s="11" t="s">
        <v>1382</v>
      </c>
      <c r="C562" s="20">
        <v>790</v>
      </c>
      <c r="D562" s="22">
        <v>2372</v>
      </c>
      <c r="E562" s="27">
        <v>44.612603</v>
      </c>
      <c r="F562" s="27">
        <v>-73.204494999999994</v>
      </c>
      <c r="G562" s="15" t="s">
        <v>1340</v>
      </c>
      <c r="H562" s="15" t="s">
        <v>2086</v>
      </c>
      <c r="I562" s="17" t="s">
        <v>1281</v>
      </c>
      <c r="J562" s="12" t="s">
        <v>1046</v>
      </c>
      <c r="K562" s="13">
        <v>83</v>
      </c>
      <c r="L562" s="11">
        <v>83</v>
      </c>
      <c r="M562" s="52">
        <v>33094</v>
      </c>
      <c r="N562" s="11">
        <v>41</v>
      </c>
      <c r="O562" s="11">
        <v>41</v>
      </c>
      <c r="P562" s="11">
        <v>6.0243902439024399</v>
      </c>
      <c r="Q562" s="11">
        <v>6.0243902439024399</v>
      </c>
      <c r="R562" s="11">
        <v>38.574919186485701</v>
      </c>
      <c r="S562" s="11">
        <v>38.574919186485701</v>
      </c>
      <c r="T562" s="11">
        <v>60.243902439024403</v>
      </c>
      <c r="U562" s="11">
        <v>0.94085168747526104</v>
      </c>
      <c r="V562" s="11">
        <v>5.8162682914609398</v>
      </c>
      <c r="W562" s="11">
        <v>5.8162682914609398</v>
      </c>
      <c r="X562" s="11">
        <v>37.242288468465702</v>
      </c>
      <c r="Y562" s="11">
        <v>37.242288468465702</v>
      </c>
      <c r="Z562" s="11">
        <v>58.162682914609398</v>
      </c>
      <c r="AA562" s="11">
        <v>1</v>
      </c>
      <c r="AB562" s="11">
        <v>0</v>
      </c>
      <c r="AC562" s="11">
        <v>280.29999896138901</v>
      </c>
      <c r="AD562" s="11"/>
      <c r="AE562" s="11"/>
      <c r="AF562" s="11">
        <v>6</v>
      </c>
      <c r="AG562" s="67">
        <v>41</v>
      </c>
      <c r="AH562" s="67">
        <v>41</v>
      </c>
      <c r="AI562" s="67">
        <v>5.7804878048780486</v>
      </c>
      <c r="AJ562" s="67">
        <v>5.7804878048780486</v>
      </c>
      <c r="AK562" s="67">
        <v>37.013181567599638</v>
      </c>
      <c r="AL562" s="67">
        <v>37.013181567599638</v>
      </c>
      <c r="AM562" s="67">
        <v>57.804878048780481</v>
      </c>
      <c r="AN562" s="67">
        <v>0.90276052603901558</v>
      </c>
      <c r="AO562" s="67">
        <v>5.1330717189348505</v>
      </c>
      <c r="AP562" s="67">
        <v>5.1330717189348505</v>
      </c>
      <c r="AQ562" s="67">
        <v>32.867695935992835</v>
      </c>
      <c r="AR562" s="67">
        <v>32.867695935992835</v>
      </c>
      <c r="AS562" s="67">
        <v>51.330717189348505</v>
      </c>
      <c r="AT562" s="67">
        <v>1</v>
      </c>
      <c r="AU562" s="67">
        <v>0</v>
      </c>
      <c r="AV562" s="67">
        <v>280.29999896138906</v>
      </c>
      <c r="AW562" s="67">
        <v>66.254487810110291</v>
      </c>
      <c r="AX562" s="67">
        <v>0</v>
      </c>
      <c r="AY562" s="67">
        <v>12</v>
      </c>
      <c r="AZ562" s="1">
        <v>0</v>
      </c>
      <c r="BA562" s="1" t="s">
        <v>2110</v>
      </c>
      <c r="BB562" s="1" t="s">
        <v>2110</v>
      </c>
      <c r="BC562" s="1" t="s">
        <v>2110</v>
      </c>
      <c r="BD562" s="41">
        <v>687197</v>
      </c>
      <c r="BE562" s="43" t="s">
        <v>1382</v>
      </c>
      <c r="BF562" s="43" t="s">
        <v>1879</v>
      </c>
      <c r="BG562" s="43" t="s">
        <v>1880</v>
      </c>
      <c r="BH562" s="43" t="s">
        <v>1878</v>
      </c>
      <c r="BI562" s="43" t="s">
        <v>1534</v>
      </c>
      <c r="BJ562" s="43" t="s">
        <v>1535</v>
      </c>
      <c r="BK562" s="43" t="s">
        <v>1536</v>
      </c>
      <c r="BL562" s="43" t="s">
        <v>1537</v>
      </c>
      <c r="BM562" s="43" t="s">
        <v>1538</v>
      </c>
      <c r="BN562" s="43" t="s">
        <v>1539</v>
      </c>
      <c r="BO562" s="43" t="s">
        <v>1540</v>
      </c>
      <c r="BP562" s="43" t="s">
        <v>1541</v>
      </c>
      <c r="BQ562" s="43" t="s">
        <v>1542</v>
      </c>
      <c r="BR562" s="43" t="s">
        <v>1726</v>
      </c>
      <c r="BS562" s="43" t="s">
        <v>1727</v>
      </c>
      <c r="BT562" s="43" t="s">
        <v>1881</v>
      </c>
      <c r="BU562" s="43" t="s">
        <v>1882</v>
      </c>
      <c r="BV562" s="43" t="s">
        <v>1883</v>
      </c>
      <c r="BW562" s="43" t="s">
        <v>2052</v>
      </c>
      <c r="BX562" s="43" t="s">
        <v>1884</v>
      </c>
      <c r="BY562" s="43" t="s">
        <v>1885</v>
      </c>
      <c r="BZ562" s="43" t="s">
        <v>1886</v>
      </c>
    </row>
    <row r="563" spans="1:78" s="18" customFormat="1" ht="28.8" hidden="1" x14ac:dyDescent="0.3">
      <c r="A563" s="14" t="s">
        <v>1047</v>
      </c>
      <c r="B563" s="11" t="s">
        <v>1382</v>
      </c>
      <c r="C563" s="20">
        <v>791</v>
      </c>
      <c r="D563" s="12">
        <v>2372</v>
      </c>
      <c r="E563" s="27">
        <v>44.608660999999998</v>
      </c>
      <c r="F563" s="27">
        <v>-73.200601000000006</v>
      </c>
      <c r="G563" s="15" t="s">
        <v>1303</v>
      </c>
      <c r="H563" s="15" t="s">
        <v>2086</v>
      </c>
      <c r="I563" s="17" t="s">
        <v>1282</v>
      </c>
      <c r="J563" s="12" t="s">
        <v>1048</v>
      </c>
      <c r="K563" s="13">
        <v>83</v>
      </c>
      <c r="L563" s="11">
        <v>83</v>
      </c>
      <c r="M563" s="52">
        <v>33094</v>
      </c>
      <c r="N563" s="11">
        <v>39</v>
      </c>
      <c r="O563" s="11">
        <v>38</v>
      </c>
      <c r="P563" s="11">
        <v>5.4871794871794899</v>
      </c>
      <c r="Q563" s="11">
        <v>5.6315789473684204</v>
      </c>
      <c r="R563" s="11">
        <v>34.267424914288597</v>
      </c>
      <c r="S563" s="11">
        <v>34.715384121983199</v>
      </c>
      <c r="T563" s="11">
        <v>55.589103680876001</v>
      </c>
      <c r="U563" s="11">
        <v>0.89013805440982496</v>
      </c>
      <c r="V563" s="11">
        <v>5.9740963839908501</v>
      </c>
      <c r="W563" s="11">
        <v>6.0285714271453701</v>
      </c>
      <c r="X563" s="11">
        <v>37.308219960262001</v>
      </c>
      <c r="Y563" s="11">
        <v>37.162610123393598</v>
      </c>
      <c r="Z563" s="11">
        <v>59.507801496372501</v>
      </c>
      <c r="AA563" s="11">
        <v>0.99096385539877196</v>
      </c>
      <c r="AB563" s="11">
        <v>3</v>
      </c>
      <c r="AC563" s="11">
        <v>328.99999915808399</v>
      </c>
      <c r="AD563" s="11"/>
      <c r="AE563" s="11"/>
      <c r="AF563" s="11">
        <v>10</v>
      </c>
      <c r="AG563" s="67">
        <v>39</v>
      </c>
      <c r="AH563" s="67">
        <v>38</v>
      </c>
      <c r="AI563" s="67">
        <v>5.2307692307692308</v>
      </c>
      <c r="AJ563" s="67">
        <v>5.3684210526315788</v>
      </c>
      <c r="AK563" s="67">
        <v>32.666143376237777</v>
      </c>
      <c r="AL563" s="67">
        <v>33.093169910675556</v>
      </c>
      <c r="AM563" s="67">
        <v>52.991482013545365</v>
      </c>
      <c r="AN563" s="67">
        <v>0.84854281822245026</v>
      </c>
      <c r="AO563" s="67">
        <v>4.9611445762219137</v>
      </c>
      <c r="AP563" s="67">
        <v>5.0063829767287613</v>
      </c>
      <c r="AQ563" s="67">
        <v>30.982337948270921</v>
      </c>
      <c r="AR563" s="67">
        <v>30.86141732597228</v>
      </c>
      <c r="AS563" s="67">
        <v>49.417817802162709</v>
      </c>
      <c r="AT563" s="67">
        <v>0.99096385539877208</v>
      </c>
      <c r="AU563" s="67">
        <v>3</v>
      </c>
      <c r="AV563" s="67">
        <v>328.99999915808439</v>
      </c>
      <c r="AW563" s="67">
        <v>60.094904739027577</v>
      </c>
      <c r="AX563" s="67">
        <v>0</v>
      </c>
      <c r="AY563" s="67">
        <v>16</v>
      </c>
      <c r="AZ563" s="1">
        <v>0</v>
      </c>
      <c r="BA563" s="1" t="s">
        <v>2110</v>
      </c>
      <c r="BB563" s="1" t="s">
        <v>2110</v>
      </c>
      <c r="BC563" s="1" t="s">
        <v>2110</v>
      </c>
      <c r="BD563" s="41">
        <v>687197</v>
      </c>
      <c r="BE563" s="43" t="s">
        <v>1382</v>
      </c>
      <c r="BF563" s="43" t="s">
        <v>1879</v>
      </c>
      <c r="BG563" s="43" t="s">
        <v>1880</v>
      </c>
      <c r="BH563" s="43" t="s">
        <v>1878</v>
      </c>
      <c r="BI563" s="43" t="s">
        <v>1534</v>
      </c>
      <c r="BJ563" s="43" t="s">
        <v>1535</v>
      </c>
      <c r="BK563" s="43" t="s">
        <v>1536</v>
      </c>
      <c r="BL563" s="43" t="s">
        <v>1537</v>
      </c>
      <c r="BM563" s="43" t="s">
        <v>1538</v>
      </c>
      <c r="BN563" s="43" t="s">
        <v>1539</v>
      </c>
      <c r="BO563" s="43" t="s">
        <v>1540</v>
      </c>
      <c r="BP563" s="43" t="s">
        <v>1541</v>
      </c>
      <c r="BQ563" s="43" t="s">
        <v>1542</v>
      </c>
      <c r="BR563" s="43" t="s">
        <v>1726</v>
      </c>
      <c r="BS563" s="43" t="s">
        <v>1727</v>
      </c>
      <c r="BT563" s="43" t="s">
        <v>1881</v>
      </c>
      <c r="BU563" s="43" t="s">
        <v>1882</v>
      </c>
      <c r="BV563" s="43" t="s">
        <v>1883</v>
      </c>
      <c r="BW563" s="43" t="s">
        <v>2052</v>
      </c>
      <c r="BX563" s="43" t="s">
        <v>1884</v>
      </c>
      <c r="BY563" s="43" t="s">
        <v>1885</v>
      </c>
      <c r="BZ563" s="43" t="s">
        <v>1886</v>
      </c>
    </row>
    <row r="564" spans="1:78" ht="28.8" x14ac:dyDescent="0.3">
      <c r="A564" s="14" t="s">
        <v>1049</v>
      </c>
      <c r="B564" s="11" t="s">
        <v>1414</v>
      </c>
      <c r="C564" s="20">
        <v>792</v>
      </c>
      <c r="D564" s="12">
        <v>4509</v>
      </c>
      <c r="E564" s="27">
        <v>44.518447999999999</v>
      </c>
      <c r="F564" s="27">
        <v>-73.172171000000006</v>
      </c>
      <c r="G564" s="15" t="s">
        <v>1303</v>
      </c>
      <c r="H564" s="15" t="s">
        <v>2539</v>
      </c>
      <c r="I564" s="17" t="s">
        <v>1283</v>
      </c>
      <c r="J564" s="12" t="s">
        <v>1050</v>
      </c>
      <c r="K564" s="13">
        <v>83</v>
      </c>
      <c r="L564" s="11">
        <v>83</v>
      </c>
      <c r="M564" s="52">
        <v>33095</v>
      </c>
      <c r="N564" s="11">
        <v>23</v>
      </c>
      <c r="O564" s="11">
        <v>23</v>
      </c>
      <c r="P564" s="11">
        <v>5.5217391304347796</v>
      </c>
      <c r="Q564" s="11">
        <v>5.5217391304347796</v>
      </c>
      <c r="R564" s="11">
        <v>26.4813305852485</v>
      </c>
      <c r="S564" s="11">
        <v>26.4813305852485</v>
      </c>
      <c r="T564" s="11">
        <v>55.2173913043478</v>
      </c>
      <c r="U564" s="11">
        <v>1.15136219935863</v>
      </c>
      <c r="V564" s="11">
        <v>5.51813738039752</v>
      </c>
      <c r="W564" s="11">
        <v>5.51813738039752</v>
      </c>
      <c r="X564" s="11">
        <v>26.464057198880699</v>
      </c>
      <c r="Y564" s="11">
        <v>26.464057198880699</v>
      </c>
      <c r="Z564" s="11">
        <v>55.181373803975198</v>
      </c>
      <c r="AA564" s="11">
        <v>1</v>
      </c>
      <c r="AB564" s="11">
        <v>0</v>
      </c>
      <c r="AC564" s="11">
        <v>388.70000009983801</v>
      </c>
      <c r="AD564" s="11"/>
      <c r="AE564" s="11"/>
      <c r="AF564" s="11">
        <v>5</v>
      </c>
      <c r="AG564" s="67">
        <v>23</v>
      </c>
      <c r="AH564" s="67">
        <v>23</v>
      </c>
      <c r="AI564" s="67">
        <v>4.7826086956521738</v>
      </c>
      <c r="AJ564" s="67">
        <v>4.7826086956521738</v>
      </c>
      <c r="AK564" s="67">
        <v>22.93658554627822</v>
      </c>
      <c r="AL564" s="67">
        <v>22.93658554627822</v>
      </c>
      <c r="AM564" s="67">
        <v>47.826086956521742</v>
      </c>
      <c r="AN564" s="67">
        <v>0.99724284983818368</v>
      </c>
      <c r="AO564" s="67">
        <v>4.4414715718159643</v>
      </c>
      <c r="AP564" s="67">
        <v>4.4414715718159643</v>
      </c>
      <c r="AQ564" s="67">
        <v>21.300549374012292</v>
      </c>
      <c r="AR564" s="67">
        <v>21.300549374012292</v>
      </c>
      <c r="AS564" s="67">
        <v>44.414715718159641</v>
      </c>
      <c r="AT564" s="67">
        <v>1</v>
      </c>
      <c r="AU564" s="67">
        <v>0</v>
      </c>
      <c r="AV564" s="67">
        <v>388.70000009983778</v>
      </c>
      <c r="AW564" s="67">
        <v>56.385533606854835</v>
      </c>
      <c r="AX564" s="67">
        <v>0</v>
      </c>
      <c r="AY564" s="67">
        <v>10</v>
      </c>
      <c r="AZ564" s="1" t="s">
        <v>2109</v>
      </c>
      <c r="BA564" s="1" t="s">
        <v>2110</v>
      </c>
      <c r="BB564" s="1" t="s">
        <v>2110</v>
      </c>
      <c r="BC564" s="1" t="s">
        <v>2110</v>
      </c>
      <c r="BD564" s="41">
        <v>689528</v>
      </c>
      <c r="BE564" s="43" t="s">
        <v>1414</v>
      </c>
      <c r="BF564" s="43" t="s">
        <v>1864</v>
      </c>
      <c r="BG564" s="43" t="s">
        <v>1865</v>
      </c>
      <c r="BH564" s="43" t="s">
        <v>1863</v>
      </c>
      <c r="BI564" s="43" t="s">
        <v>1534</v>
      </c>
      <c r="BJ564" s="43" t="s">
        <v>1535</v>
      </c>
      <c r="BK564" s="43" t="s">
        <v>1536</v>
      </c>
      <c r="BL564" s="43" t="s">
        <v>1537</v>
      </c>
      <c r="BM564" s="43" t="s">
        <v>1538</v>
      </c>
      <c r="BN564" s="43" t="s">
        <v>1539</v>
      </c>
      <c r="BO564" s="43" t="s">
        <v>1540</v>
      </c>
      <c r="BP564" s="43" t="s">
        <v>1541</v>
      </c>
      <c r="BQ564" s="43" t="s">
        <v>1542</v>
      </c>
      <c r="BR564" s="43" t="s">
        <v>1726</v>
      </c>
      <c r="BS564" s="43" t="s">
        <v>1727</v>
      </c>
      <c r="BT564" s="43" t="s">
        <v>1866</v>
      </c>
      <c r="BU564" s="43" t="s">
        <v>1867</v>
      </c>
      <c r="BV564" s="43" t="s">
        <v>1868</v>
      </c>
      <c r="BW564" s="43" t="s">
        <v>2051</v>
      </c>
      <c r="BX564" s="43" t="s">
        <v>1869</v>
      </c>
      <c r="BY564" s="43" t="s">
        <v>1870</v>
      </c>
      <c r="BZ564" s="43" t="s">
        <v>1871</v>
      </c>
    </row>
    <row r="565" spans="1:78" hidden="1" x14ac:dyDescent="0.3">
      <c r="A565" s="14" t="s">
        <v>1051</v>
      </c>
      <c r="B565" s="11" t="s">
        <v>1382</v>
      </c>
      <c r="C565" s="20">
        <v>793</v>
      </c>
      <c r="D565" s="12">
        <v>2372</v>
      </c>
      <c r="E565" s="27">
        <v>44.612594000000001</v>
      </c>
      <c r="F565" s="27">
        <v>-73.203109999999995</v>
      </c>
      <c r="G565" s="15" t="s">
        <v>1303</v>
      </c>
      <c r="H565" s="15" t="s">
        <v>2086</v>
      </c>
      <c r="I565" s="47" t="s">
        <v>1131</v>
      </c>
      <c r="J565" s="12" t="s">
        <v>1052</v>
      </c>
      <c r="K565" s="13">
        <v>83</v>
      </c>
      <c r="L565" s="11">
        <v>83</v>
      </c>
      <c r="M565" s="52">
        <v>33872</v>
      </c>
      <c r="N565" s="11">
        <v>21</v>
      </c>
      <c r="O565" s="11">
        <v>21</v>
      </c>
      <c r="P565" s="11">
        <v>6.1428571428571397</v>
      </c>
      <c r="Q565" s="11">
        <v>6.1428571428571397</v>
      </c>
      <c r="R565" s="11">
        <v>28.150107840442999</v>
      </c>
      <c r="S565" s="11">
        <v>28.150107840442999</v>
      </c>
      <c r="T565" s="11">
        <v>61.428571428571402</v>
      </c>
      <c r="U565" s="11">
        <v>1.34048132573538</v>
      </c>
      <c r="V565" s="11">
        <v>6.0157415092268298</v>
      </c>
      <c r="W565" s="11">
        <v>6.0157415092268298</v>
      </c>
      <c r="X565" s="11">
        <v>27.567590827319801</v>
      </c>
      <c r="Y565" s="11">
        <v>27.567590827319801</v>
      </c>
      <c r="Z565" s="11">
        <v>60.157415092268302</v>
      </c>
      <c r="AA565" s="11">
        <v>1</v>
      </c>
      <c r="AB565" s="11">
        <v>0</v>
      </c>
      <c r="AC565" s="11">
        <v>120.700001813471</v>
      </c>
      <c r="AD565" s="11"/>
      <c r="AE565" s="11"/>
      <c r="AF565" s="11">
        <v>2</v>
      </c>
      <c r="AG565" s="67">
        <v>21</v>
      </c>
      <c r="AH565" s="67">
        <v>21</v>
      </c>
      <c r="AI565" s="67">
        <v>5.666666666666667</v>
      </c>
      <c r="AJ565" s="67">
        <v>5.666666666666667</v>
      </c>
      <c r="AK565" s="67">
        <v>25.967928938083094</v>
      </c>
      <c r="AL565" s="67">
        <v>25.967928938083094</v>
      </c>
      <c r="AM565" s="67">
        <v>56.666666666666664</v>
      </c>
      <c r="AN565" s="67">
        <v>1.2365680446706235</v>
      </c>
      <c r="AO565" s="67">
        <v>4.1383595450270203</v>
      </c>
      <c r="AP565" s="67">
        <v>4.1383595450270203</v>
      </c>
      <c r="AQ565" s="67">
        <v>18.96434586802933</v>
      </c>
      <c r="AR565" s="67">
        <v>18.96434586802933</v>
      </c>
      <c r="AS565" s="67">
        <v>41.383595450270207</v>
      </c>
      <c r="AT565" s="67">
        <v>1</v>
      </c>
      <c r="AU565" s="67">
        <v>0</v>
      </c>
      <c r="AV565" s="67">
        <v>120.70000181347132</v>
      </c>
      <c r="AW565" s="67">
        <v>60.65495966673231</v>
      </c>
      <c r="AX565" s="67">
        <v>0</v>
      </c>
      <c r="AY565" s="67">
        <v>7</v>
      </c>
      <c r="AZ565" s="1">
        <v>0</v>
      </c>
      <c r="BA565" s="1" t="s">
        <v>2110</v>
      </c>
      <c r="BB565" s="1" t="s">
        <v>2110</v>
      </c>
      <c r="BC565" s="1" t="s">
        <v>2110</v>
      </c>
      <c r="BD565" s="41">
        <v>687197</v>
      </c>
      <c r="BE565" s="43" t="s">
        <v>1382</v>
      </c>
      <c r="BF565" s="43" t="s">
        <v>1879</v>
      </c>
      <c r="BG565" s="43" t="s">
        <v>1880</v>
      </c>
      <c r="BH565" s="43" t="s">
        <v>1878</v>
      </c>
      <c r="BI565" s="43" t="s">
        <v>1534</v>
      </c>
      <c r="BJ565" s="43" t="s">
        <v>1535</v>
      </c>
      <c r="BK565" s="43" t="s">
        <v>1536</v>
      </c>
      <c r="BL565" s="43" t="s">
        <v>1537</v>
      </c>
      <c r="BM565" s="43" t="s">
        <v>1538</v>
      </c>
      <c r="BN565" s="43" t="s">
        <v>1539</v>
      </c>
      <c r="BO565" s="43" t="s">
        <v>1540</v>
      </c>
      <c r="BP565" s="43" t="s">
        <v>1541</v>
      </c>
      <c r="BQ565" s="43" t="s">
        <v>1542</v>
      </c>
      <c r="BR565" s="43" t="s">
        <v>1726</v>
      </c>
      <c r="BS565" s="43" t="s">
        <v>1727</v>
      </c>
      <c r="BT565" s="43" t="s">
        <v>1881</v>
      </c>
      <c r="BU565" s="43" t="s">
        <v>1882</v>
      </c>
      <c r="BV565" s="43" t="s">
        <v>1883</v>
      </c>
      <c r="BW565" s="43" t="s">
        <v>2052</v>
      </c>
      <c r="BX565" s="43" t="s">
        <v>1884</v>
      </c>
      <c r="BY565" s="43" t="s">
        <v>1885</v>
      </c>
      <c r="BZ565" s="43" t="s">
        <v>1886</v>
      </c>
    </row>
    <row r="566" spans="1:78" ht="28.8" hidden="1" x14ac:dyDescent="0.3">
      <c r="A566" s="14" t="s">
        <v>1053</v>
      </c>
      <c r="C566" s="20">
        <v>794</v>
      </c>
      <c r="D566" s="12">
        <v>2474</v>
      </c>
      <c r="E566" s="27">
        <v>44.39526</v>
      </c>
      <c r="F566" s="27">
        <v>-73.232292999999999</v>
      </c>
      <c r="G566" s="15" t="s">
        <v>1303</v>
      </c>
      <c r="H566" s="15" t="s">
        <v>2086</v>
      </c>
      <c r="I566" s="17" t="s">
        <v>1284</v>
      </c>
      <c r="J566" s="12" t="s">
        <v>1054</v>
      </c>
      <c r="K566" s="13">
        <v>83</v>
      </c>
      <c r="L566" s="11">
        <v>83</v>
      </c>
      <c r="M566" s="52">
        <v>35625</v>
      </c>
      <c r="N566" s="11">
        <v>28</v>
      </c>
      <c r="O566" s="11">
        <v>27</v>
      </c>
      <c r="P566" s="11">
        <v>5.28571428571429</v>
      </c>
      <c r="Q566" s="11">
        <v>5.4814814814814801</v>
      </c>
      <c r="R566" s="11">
        <v>27.969371002682799</v>
      </c>
      <c r="S566" s="11">
        <v>28.4826132800215</v>
      </c>
      <c r="T566" s="11">
        <v>53.827079591544802</v>
      </c>
      <c r="U566" s="11">
        <v>1.0172361885722001</v>
      </c>
      <c r="V566" s="11">
        <v>5.4070619632102899</v>
      </c>
      <c r="W566" s="11">
        <v>5.4106666711954299</v>
      </c>
      <c r="X566" s="11">
        <v>28.6114825563422</v>
      </c>
      <c r="Y566" s="11">
        <v>28.114648731990101</v>
      </c>
      <c r="Z566" s="11">
        <v>53.131691959130997</v>
      </c>
      <c r="AA566" s="11">
        <v>0.99933377747989305</v>
      </c>
      <c r="AB566" s="11">
        <v>0.10000000149011599</v>
      </c>
      <c r="AC566" s="11">
        <v>150.000001832843</v>
      </c>
      <c r="AD566" s="11"/>
      <c r="AE566" s="11"/>
      <c r="AF566" s="11">
        <v>7</v>
      </c>
      <c r="AG566" s="67">
        <v>28</v>
      </c>
      <c r="AH566" s="67">
        <v>27</v>
      </c>
      <c r="AI566" s="67">
        <v>4.5357142857142856</v>
      </c>
      <c r="AJ566" s="67">
        <v>4.7037037037037033</v>
      </c>
      <c r="AK566" s="67">
        <v>24.00074403608593</v>
      </c>
      <c r="AL566" s="67">
        <v>24.441161395694156</v>
      </c>
      <c r="AM566" s="67">
        <v>46.189453433285053</v>
      </c>
      <c r="AN566" s="67">
        <v>0.87289862127479123</v>
      </c>
      <c r="AO566" s="67">
        <v>3.4337108632699986</v>
      </c>
      <c r="AP566" s="67">
        <v>3.4360000038516523</v>
      </c>
      <c r="AQ566" s="67">
        <v>18.169490036626652</v>
      </c>
      <c r="AR566" s="67">
        <v>17.853979744433762</v>
      </c>
      <c r="AS566" s="67">
        <v>33.740850226111618</v>
      </c>
      <c r="AT566" s="67">
        <v>0.99933377747989316</v>
      </c>
      <c r="AU566" s="67">
        <v>0.10000000149011612</v>
      </c>
      <c r="AV566" s="67">
        <v>150.00000183284283</v>
      </c>
      <c r="AW566" s="67">
        <v>55.9594455713464</v>
      </c>
      <c r="AX566" s="67">
        <v>0</v>
      </c>
      <c r="AY566" s="67">
        <v>12</v>
      </c>
      <c r="AZ566" s="1" t="s">
        <v>2110</v>
      </c>
      <c r="BA566" s="1" t="s">
        <v>2110</v>
      </c>
      <c r="BB566" s="1" t="s">
        <v>2110</v>
      </c>
      <c r="BC566" s="1" t="s">
        <v>2110</v>
      </c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s="18" customFormat="1" ht="28.8" hidden="1" x14ac:dyDescent="0.3">
      <c r="A567" s="14" t="s">
        <v>1055</v>
      </c>
      <c r="B567" s="11" t="s">
        <v>1402</v>
      </c>
      <c r="C567" s="20">
        <v>795</v>
      </c>
      <c r="D567" s="7">
        <v>9526</v>
      </c>
      <c r="E567" s="27">
        <v>43.459589000000001</v>
      </c>
      <c r="F567" s="27">
        <v>-73.091657999999995</v>
      </c>
      <c r="G567" s="15" t="s">
        <v>1303</v>
      </c>
      <c r="H567" s="15" t="s">
        <v>2086</v>
      </c>
      <c r="I567" s="17" t="s">
        <v>1285</v>
      </c>
      <c r="J567" s="12" t="s">
        <v>1056</v>
      </c>
      <c r="K567" s="13">
        <v>58</v>
      </c>
      <c r="L567" s="11">
        <v>58</v>
      </c>
      <c r="M567" s="52">
        <v>40469</v>
      </c>
      <c r="N567" s="11">
        <v>26</v>
      </c>
      <c r="O567" s="11">
        <v>26</v>
      </c>
      <c r="P567" s="11">
        <v>5.6923076923076898</v>
      </c>
      <c r="Q567" s="11">
        <v>5.6923076923076898</v>
      </c>
      <c r="R567" s="11">
        <v>29.025188000451202</v>
      </c>
      <c r="S567" s="11">
        <v>29.025188000451202</v>
      </c>
      <c r="T567" s="11">
        <v>56.923076923076898</v>
      </c>
      <c r="U567" s="11">
        <v>1.11635338463274</v>
      </c>
      <c r="V567" s="11">
        <v>5.2802313358749604</v>
      </c>
      <c r="W567" s="11">
        <v>5.2802313358749604</v>
      </c>
      <c r="X567" s="11">
        <v>26.924002617910499</v>
      </c>
      <c r="Y567" s="11">
        <v>26.924002617910499</v>
      </c>
      <c r="Z567" s="11">
        <v>52.802313358749601</v>
      </c>
      <c r="AA567" s="11">
        <v>1</v>
      </c>
      <c r="AB567" s="11">
        <v>0</v>
      </c>
      <c r="AC567" s="11">
        <v>190.20000038296001</v>
      </c>
      <c r="AD567" s="11"/>
      <c r="AE567" s="11"/>
      <c r="AF567" s="11">
        <v>3</v>
      </c>
      <c r="AG567" s="67">
        <v>26</v>
      </c>
      <c r="AH567" s="67">
        <v>26</v>
      </c>
      <c r="AI567" s="67">
        <v>5.4230769230769234</v>
      </c>
      <c r="AJ567" s="67">
        <v>5.4230769230769234</v>
      </c>
      <c r="AK567" s="67">
        <v>27.652375054483947</v>
      </c>
      <c r="AL567" s="67">
        <v>27.652375054483947</v>
      </c>
      <c r="AM567" s="67">
        <v>54.230769230769241</v>
      </c>
      <c r="AN567" s="67">
        <v>1.0635528867109212</v>
      </c>
      <c r="AO567" s="67">
        <v>5.1182965267139986</v>
      </c>
      <c r="AP567" s="67">
        <v>5.1182965267139986</v>
      </c>
      <c r="AQ567" s="67">
        <v>26.09829386606885</v>
      </c>
      <c r="AR567" s="67">
        <v>26.09829386606885</v>
      </c>
      <c r="AS567" s="67">
        <v>51.182965267139991</v>
      </c>
      <c r="AT567" s="67">
        <v>1</v>
      </c>
      <c r="AU567" s="67">
        <v>0</v>
      </c>
      <c r="AV567" s="67">
        <v>190.20000038295984</v>
      </c>
      <c r="AW567" s="67">
        <v>60.735485825026814</v>
      </c>
      <c r="AX567" s="67">
        <v>0</v>
      </c>
      <c r="AY567" s="67">
        <v>9</v>
      </c>
      <c r="AZ567" s="1" t="s">
        <v>2108</v>
      </c>
      <c r="BA567" s="1" t="s">
        <v>2109</v>
      </c>
      <c r="BB567" s="1" t="s">
        <v>2110</v>
      </c>
      <c r="BC567" s="1" t="s">
        <v>2110</v>
      </c>
      <c r="BD567" s="44">
        <v>802115</v>
      </c>
      <c r="BE567" s="45" t="s">
        <v>2075</v>
      </c>
      <c r="BF567" s="46" t="s">
        <v>2076</v>
      </c>
      <c r="BG567" s="46" t="s">
        <v>2077</v>
      </c>
      <c r="BH567" s="46" t="s">
        <v>1662</v>
      </c>
      <c r="BI567" s="46" t="s">
        <v>1534</v>
      </c>
      <c r="BJ567" s="46" t="s">
        <v>1535</v>
      </c>
      <c r="BK567" s="46" t="s">
        <v>1536</v>
      </c>
      <c r="BL567" s="46" t="s">
        <v>1537</v>
      </c>
      <c r="BM567" s="46" t="s">
        <v>1538</v>
      </c>
      <c r="BN567" s="46" t="s">
        <v>1539</v>
      </c>
      <c r="BO567" s="46" t="s">
        <v>1540</v>
      </c>
      <c r="BP567" s="46" t="s">
        <v>1541</v>
      </c>
      <c r="BQ567" s="46" t="s">
        <v>1542</v>
      </c>
      <c r="BR567" s="46" t="s">
        <v>1665</v>
      </c>
      <c r="BS567" s="46" t="s">
        <v>1666</v>
      </c>
      <c r="BT567" s="46" t="s">
        <v>1667</v>
      </c>
      <c r="BU567" s="46" t="s">
        <v>1668</v>
      </c>
      <c r="BV567" s="46" t="s">
        <v>2078</v>
      </c>
      <c r="BW567" s="46" t="s">
        <v>2082</v>
      </c>
      <c r="BX567" s="46" t="s">
        <v>2079</v>
      </c>
      <c r="BY567" s="46" t="s">
        <v>2080</v>
      </c>
      <c r="BZ567" s="46" t="s">
        <v>2081</v>
      </c>
    </row>
    <row r="568" spans="1:78" s="18" customFormat="1" ht="28.8" hidden="1" x14ac:dyDescent="0.3">
      <c r="A568" s="14" t="s">
        <v>1057</v>
      </c>
      <c r="B568" s="11" t="s">
        <v>1382</v>
      </c>
      <c r="C568" s="20">
        <v>798</v>
      </c>
      <c r="D568" s="7">
        <v>9527</v>
      </c>
      <c r="E568" s="27">
        <v>43.461374999999997</v>
      </c>
      <c r="F568" s="27">
        <v>-73.090311999999997</v>
      </c>
      <c r="G568" s="15" t="s">
        <v>1303</v>
      </c>
      <c r="H568" s="15" t="s">
        <v>2086</v>
      </c>
      <c r="I568" s="17" t="s">
        <v>1229</v>
      </c>
      <c r="J568" s="12" t="s">
        <v>1056</v>
      </c>
      <c r="K568" s="13">
        <v>58</v>
      </c>
      <c r="L568" s="11">
        <v>58</v>
      </c>
      <c r="M568" s="52">
        <v>40471</v>
      </c>
      <c r="N568" s="11">
        <v>16</v>
      </c>
      <c r="O568" s="11">
        <v>16</v>
      </c>
      <c r="P568" s="11">
        <v>4.875</v>
      </c>
      <c r="Q568" s="11">
        <v>4.875</v>
      </c>
      <c r="R568" s="11">
        <v>19.5</v>
      </c>
      <c r="S568" s="11">
        <v>19.5</v>
      </c>
      <c r="T568" s="11">
        <v>48.75</v>
      </c>
      <c r="U568" s="11">
        <v>1.21875</v>
      </c>
      <c r="V568" s="11">
        <v>5.0949977163014699</v>
      </c>
      <c r="W568" s="11">
        <v>5.0949977163014699</v>
      </c>
      <c r="X568" s="11">
        <v>20.379990865205901</v>
      </c>
      <c r="Y568" s="11">
        <v>20.379990865205901</v>
      </c>
      <c r="Z568" s="11">
        <v>50.949977163014701</v>
      </c>
      <c r="AA568" s="11">
        <v>1</v>
      </c>
      <c r="AB568" s="11">
        <v>0</v>
      </c>
      <c r="AC568" s="11">
        <v>217.899998955429</v>
      </c>
      <c r="AD568" s="11"/>
      <c r="AE568" s="11"/>
      <c r="AF568" s="11">
        <v>6</v>
      </c>
      <c r="AG568" s="67">
        <v>16</v>
      </c>
      <c r="AH568" s="67">
        <v>16</v>
      </c>
      <c r="AI568" s="67">
        <v>4.875</v>
      </c>
      <c r="AJ568" s="67">
        <v>4.875</v>
      </c>
      <c r="AK568" s="67">
        <v>19.5</v>
      </c>
      <c r="AL568" s="67">
        <v>19.5</v>
      </c>
      <c r="AM568" s="67">
        <v>48.75</v>
      </c>
      <c r="AN568" s="67">
        <v>1.21875</v>
      </c>
      <c r="AO568" s="67">
        <v>4.9788894083068911</v>
      </c>
      <c r="AP568" s="67">
        <v>4.9788894083068911</v>
      </c>
      <c r="AQ568" s="67">
        <v>19.915557633227564</v>
      </c>
      <c r="AR568" s="67">
        <v>19.915557633227564</v>
      </c>
      <c r="AS568" s="67">
        <v>49.788894083068911</v>
      </c>
      <c r="AT568" s="67">
        <v>1</v>
      </c>
      <c r="AU568" s="67">
        <v>0</v>
      </c>
      <c r="AV568" s="67">
        <v>217.8999989554286</v>
      </c>
      <c r="AW568" s="67">
        <v>56.171011058451811</v>
      </c>
      <c r="AX568" s="67">
        <v>0</v>
      </c>
      <c r="AY568" s="67">
        <v>6</v>
      </c>
      <c r="AZ568" s="1" t="s">
        <v>2108</v>
      </c>
      <c r="BA568" s="1" t="s">
        <v>2109</v>
      </c>
      <c r="BB568" s="1" t="s">
        <v>2110</v>
      </c>
      <c r="BC568" s="1" t="s">
        <v>2110</v>
      </c>
      <c r="BD568" s="41">
        <v>687197</v>
      </c>
      <c r="BE568" s="43" t="s">
        <v>1382</v>
      </c>
      <c r="BF568" s="43" t="s">
        <v>1879</v>
      </c>
      <c r="BG568" s="43" t="s">
        <v>1880</v>
      </c>
      <c r="BH568" s="43" t="s">
        <v>1878</v>
      </c>
      <c r="BI568" s="43" t="s">
        <v>1534</v>
      </c>
      <c r="BJ568" s="43" t="s">
        <v>1535</v>
      </c>
      <c r="BK568" s="43" t="s">
        <v>1536</v>
      </c>
      <c r="BL568" s="43" t="s">
        <v>1537</v>
      </c>
      <c r="BM568" s="43" t="s">
        <v>1538</v>
      </c>
      <c r="BN568" s="43" t="s">
        <v>1539</v>
      </c>
      <c r="BO568" s="43" t="s">
        <v>1540</v>
      </c>
      <c r="BP568" s="43" t="s">
        <v>1541</v>
      </c>
      <c r="BQ568" s="43" t="s">
        <v>1542</v>
      </c>
      <c r="BR568" s="43" t="s">
        <v>1726</v>
      </c>
      <c r="BS568" s="43" t="s">
        <v>1727</v>
      </c>
      <c r="BT568" s="43" t="s">
        <v>1881</v>
      </c>
      <c r="BU568" s="43" t="s">
        <v>1882</v>
      </c>
      <c r="BV568" s="43" t="s">
        <v>1883</v>
      </c>
      <c r="BW568" s="43" t="s">
        <v>2052</v>
      </c>
      <c r="BX568" s="43" t="s">
        <v>1884</v>
      </c>
      <c r="BY568" s="43" t="s">
        <v>1885</v>
      </c>
      <c r="BZ568" s="43" t="s">
        <v>1886</v>
      </c>
    </row>
    <row r="569" spans="1:78" ht="28.8" hidden="1" x14ac:dyDescent="0.3">
      <c r="A569" s="14" t="s">
        <v>1058</v>
      </c>
      <c r="B569" s="11" t="s">
        <v>1408</v>
      </c>
      <c r="C569" s="20">
        <v>799</v>
      </c>
      <c r="D569" s="7">
        <v>9524</v>
      </c>
      <c r="E569" s="27">
        <v>43.460033000000003</v>
      </c>
      <c r="F569" s="27">
        <v>-73.092078000000001</v>
      </c>
      <c r="G569" s="15" t="s">
        <v>1303</v>
      </c>
      <c r="H569" s="15" t="s">
        <v>2086</v>
      </c>
      <c r="I569" s="17" t="s">
        <v>1286</v>
      </c>
      <c r="J569" s="12" t="s">
        <v>1056</v>
      </c>
      <c r="K569" s="13">
        <v>58</v>
      </c>
      <c r="L569" s="11">
        <v>58</v>
      </c>
      <c r="M569" s="52">
        <v>40469</v>
      </c>
      <c r="N569" s="11">
        <v>19</v>
      </c>
      <c r="O569" s="11">
        <v>19</v>
      </c>
      <c r="P569" s="11">
        <v>4.6842105263157903</v>
      </c>
      <c r="Q569" s="11">
        <v>4.6842105263157903</v>
      </c>
      <c r="R569" s="11">
        <v>20.41800031448</v>
      </c>
      <c r="S569" s="11">
        <v>20.41800031448</v>
      </c>
      <c r="T569" s="11">
        <v>46.842105263157897</v>
      </c>
      <c r="U569" s="11">
        <v>1.07463159549895</v>
      </c>
      <c r="V569" s="11">
        <v>4.4161585427420702</v>
      </c>
      <c r="W569" s="11">
        <v>4.4161585427420702</v>
      </c>
      <c r="X569" s="11">
        <v>19.249588806466502</v>
      </c>
      <c r="Y569" s="11">
        <v>19.249588806466502</v>
      </c>
      <c r="Z569" s="11">
        <v>44.161585427420697</v>
      </c>
      <c r="AA569" s="11">
        <v>1</v>
      </c>
      <c r="AB569" s="11">
        <v>0</v>
      </c>
      <c r="AC569" s="11">
        <v>196.799996189773</v>
      </c>
      <c r="AD569" s="11"/>
      <c r="AE569" s="11"/>
      <c r="AF569" s="11">
        <v>8</v>
      </c>
      <c r="AG569" s="67">
        <v>19</v>
      </c>
      <c r="AH569" s="67">
        <v>19</v>
      </c>
      <c r="AI569" s="67">
        <v>4.5789473684210522</v>
      </c>
      <c r="AJ569" s="67">
        <v>4.5789473684210522</v>
      </c>
      <c r="AK569" s="67">
        <v>19.959168846738873</v>
      </c>
      <c r="AL569" s="67">
        <v>19.959168846738873</v>
      </c>
      <c r="AM569" s="67">
        <v>45.789473684210527</v>
      </c>
      <c r="AN569" s="67">
        <v>1.0504825708809931</v>
      </c>
      <c r="AO569" s="67">
        <v>4.2210365877523905</v>
      </c>
      <c r="AP569" s="67">
        <v>4.2210365877523905</v>
      </c>
      <c r="AQ569" s="67">
        <v>18.399071923000427</v>
      </c>
      <c r="AR569" s="67">
        <v>18.399071923000427</v>
      </c>
      <c r="AS569" s="67">
        <v>42.210365877523905</v>
      </c>
      <c r="AT569" s="67">
        <v>1</v>
      </c>
      <c r="AU569" s="67">
        <v>0</v>
      </c>
      <c r="AV569" s="67">
        <v>196.79999618977308</v>
      </c>
      <c r="AW569" s="67">
        <v>54.658703670409849</v>
      </c>
      <c r="AX569" s="67">
        <v>0</v>
      </c>
      <c r="AY569" s="67">
        <v>9</v>
      </c>
      <c r="AZ569" s="1" t="s">
        <v>2110</v>
      </c>
      <c r="BA569" s="1" t="s">
        <v>2110</v>
      </c>
      <c r="BB569" s="1" t="s">
        <v>2110</v>
      </c>
      <c r="BC569" s="1" t="s">
        <v>2110</v>
      </c>
      <c r="BD569" s="41">
        <v>685836</v>
      </c>
      <c r="BE569" s="43" t="s">
        <v>1408</v>
      </c>
      <c r="BF569" s="43" t="s">
        <v>1663</v>
      </c>
      <c r="BG569" s="43" t="s">
        <v>1664</v>
      </c>
      <c r="BH569" s="43" t="s">
        <v>1662</v>
      </c>
      <c r="BI569" s="43" t="s">
        <v>1534</v>
      </c>
      <c r="BJ569" s="43" t="s">
        <v>1535</v>
      </c>
      <c r="BK569" s="43" t="s">
        <v>1536</v>
      </c>
      <c r="BL569" s="43" t="s">
        <v>1537</v>
      </c>
      <c r="BM569" s="43" t="s">
        <v>1538</v>
      </c>
      <c r="BN569" s="43" t="s">
        <v>1539</v>
      </c>
      <c r="BO569" s="43" t="s">
        <v>1540</v>
      </c>
      <c r="BP569" s="43" t="s">
        <v>1541</v>
      </c>
      <c r="BQ569" s="43" t="s">
        <v>1542</v>
      </c>
      <c r="BR569" s="43" t="s">
        <v>1665</v>
      </c>
      <c r="BS569" s="43" t="s">
        <v>1666</v>
      </c>
      <c r="BT569" s="43" t="s">
        <v>1667</v>
      </c>
      <c r="BU569" s="43" t="s">
        <v>1668</v>
      </c>
      <c r="BV569" s="43" t="s">
        <v>1669</v>
      </c>
      <c r="BW569" s="43" t="s">
        <v>2033</v>
      </c>
      <c r="BX569" s="43" t="s">
        <v>1670</v>
      </c>
      <c r="BY569" s="43" t="s">
        <v>1671</v>
      </c>
      <c r="BZ569" s="43" t="s">
        <v>1672</v>
      </c>
    </row>
    <row r="570" spans="1:78" ht="28.8" hidden="1" x14ac:dyDescent="0.3">
      <c r="A570" s="14" t="s">
        <v>1059</v>
      </c>
      <c r="B570" s="11" t="s">
        <v>1407</v>
      </c>
      <c r="C570" s="20">
        <v>800</v>
      </c>
      <c r="D570" s="12">
        <v>9525</v>
      </c>
      <c r="E570" s="27">
        <v>43.452893000000003</v>
      </c>
      <c r="F570" s="27">
        <v>-73.094809999999995</v>
      </c>
      <c r="G570" s="15" t="s">
        <v>1303</v>
      </c>
      <c r="H570" s="15" t="s">
        <v>2086</v>
      </c>
      <c r="I570" s="17" t="s">
        <v>1256</v>
      </c>
      <c r="J570" s="12" t="s">
        <v>1060</v>
      </c>
      <c r="K570" s="13">
        <v>58</v>
      </c>
      <c r="L570" s="11">
        <v>58</v>
      </c>
      <c r="M570" s="52">
        <v>40469</v>
      </c>
      <c r="N570" s="11">
        <v>18</v>
      </c>
      <c r="O570" s="11">
        <v>18</v>
      </c>
      <c r="P570" s="11">
        <v>4.1666666666666696</v>
      </c>
      <c r="Q570" s="11">
        <v>4.1666666666666696</v>
      </c>
      <c r="R570" s="11">
        <v>17.677669529663699</v>
      </c>
      <c r="S570" s="11">
        <v>17.677669529663699</v>
      </c>
      <c r="T570" s="11">
        <v>41.6666666666667</v>
      </c>
      <c r="U570" s="11">
        <v>0.98209275164798304</v>
      </c>
      <c r="V570" s="11">
        <v>3.6334735834104399</v>
      </c>
      <c r="W570" s="11">
        <v>3.6334735834104399</v>
      </c>
      <c r="X570" s="11">
        <v>15.415522860550199</v>
      </c>
      <c r="Y570" s="11">
        <v>15.415522860550199</v>
      </c>
      <c r="Z570" s="11">
        <v>36.3347358341044</v>
      </c>
      <c r="AA570" s="11">
        <v>1</v>
      </c>
      <c r="AB570" s="11">
        <v>0</v>
      </c>
      <c r="AC570" s="11">
        <v>213.899998791516</v>
      </c>
      <c r="AD570" s="11"/>
      <c r="AE570" s="11"/>
      <c r="AF570" s="11">
        <v>9</v>
      </c>
      <c r="AG570" s="67">
        <v>18</v>
      </c>
      <c r="AH570" s="67">
        <v>18</v>
      </c>
      <c r="AI570" s="67">
        <v>4.0555555555555554</v>
      </c>
      <c r="AJ570" s="67">
        <v>4.0555555555555554</v>
      </c>
      <c r="AK570" s="67">
        <v>17.206265008872656</v>
      </c>
      <c r="AL570" s="67">
        <v>17.206265008872656</v>
      </c>
      <c r="AM570" s="67">
        <v>40.555555555555557</v>
      </c>
      <c r="AN570" s="67">
        <v>0.95590361160403647</v>
      </c>
      <c r="AO570" s="67">
        <v>3.3669939217501685</v>
      </c>
      <c r="AP570" s="67">
        <v>3.3669939217501685</v>
      </c>
      <c r="AQ570" s="67">
        <v>14.28494540570059</v>
      </c>
      <c r="AR570" s="67">
        <v>14.28494540570059</v>
      </c>
      <c r="AS570" s="67">
        <v>33.669939217501685</v>
      </c>
      <c r="AT570" s="67">
        <v>1</v>
      </c>
      <c r="AU570" s="67">
        <v>0</v>
      </c>
      <c r="AV570" s="67">
        <v>213.89999879151583</v>
      </c>
      <c r="AW570" s="67">
        <v>51.234214067040007</v>
      </c>
      <c r="AX570" s="67">
        <v>0</v>
      </c>
      <c r="AY570" s="67">
        <v>11</v>
      </c>
      <c r="AZ570" s="1" t="s">
        <v>2109</v>
      </c>
      <c r="BA570" s="1" t="s">
        <v>2110</v>
      </c>
      <c r="BB570" s="1" t="s">
        <v>2110</v>
      </c>
      <c r="BC570" s="1" t="s">
        <v>2109</v>
      </c>
      <c r="BD570" s="41">
        <v>686982</v>
      </c>
      <c r="BE570" s="43" t="s">
        <v>1407</v>
      </c>
      <c r="BF570" s="43" t="s">
        <v>1756</v>
      </c>
      <c r="BG570" s="43" t="s">
        <v>1757</v>
      </c>
      <c r="BH570" s="43" t="s">
        <v>1755</v>
      </c>
      <c r="BI570" s="43" t="s">
        <v>1534</v>
      </c>
      <c r="BJ570" s="43" t="s">
        <v>1535</v>
      </c>
      <c r="BK570" s="43" t="s">
        <v>1536</v>
      </c>
      <c r="BL570" s="43" t="s">
        <v>1537</v>
      </c>
      <c r="BM570" s="43" t="s">
        <v>1538</v>
      </c>
      <c r="BN570" s="43" t="s">
        <v>1539</v>
      </c>
      <c r="BO570" s="43" t="s">
        <v>1540</v>
      </c>
      <c r="BP570" s="43" t="s">
        <v>1541</v>
      </c>
      <c r="BQ570" s="43" t="s">
        <v>1542</v>
      </c>
      <c r="BR570" s="43" t="s">
        <v>1726</v>
      </c>
      <c r="BS570" s="43" t="s">
        <v>1727</v>
      </c>
      <c r="BT570" s="43" t="s">
        <v>1758</v>
      </c>
      <c r="BU570" s="43" t="s">
        <v>1759</v>
      </c>
      <c r="BV570" s="43" t="s">
        <v>1760</v>
      </c>
      <c r="BW570" s="43" t="s">
        <v>2041</v>
      </c>
      <c r="BX570" s="43" t="s">
        <v>1761</v>
      </c>
      <c r="BY570" s="43" t="s">
        <v>1762</v>
      </c>
      <c r="BZ570" s="43" t="s">
        <v>1763</v>
      </c>
    </row>
    <row r="571" spans="1:78" ht="28.8" hidden="1" x14ac:dyDescent="0.3">
      <c r="A571" s="14" t="s">
        <v>1061</v>
      </c>
      <c r="B571" s="11" t="s">
        <v>1407</v>
      </c>
      <c r="C571" s="20">
        <v>801</v>
      </c>
      <c r="D571" s="12">
        <v>9525</v>
      </c>
      <c r="E571" s="27">
        <v>43.465311999999997</v>
      </c>
      <c r="F571" s="27">
        <v>-73.088052000000005</v>
      </c>
      <c r="G571" s="15" t="s">
        <v>1303</v>
      </c>
      <c r="H571" s="15" t="s">
        <v>2086</v>
      </c>
      <c r="I571" s="17" t="s">
        <v>1253</v>
      </c>
      <c r="J571" s="12" t="s">
        <v>1060</v>
      </c>
      <c r="K571" s="13">
        <v>58</v>
      </c>
      <c r="L571" s="11">
        <v>58</v>
      </c>
      <c r="M571" s="52">
        <v>40471</v>
      </c>
      <c r="N571" s="11">
        <v>15</v>
      </c>
      <c r="O571" s="11">
        <v>15</v>
      </c>
      <c r="P571" s="11">
        <v>4.2666666666666702</v>
      </c>
      <c r="Q571" s="11">
        <v>4.2666666666666702</v>
      </c>
      <c r="R571" s="11">
        <v>16.5247289438183</v>
      </c>
      <c r="S571" s="11">
        <v>16.5247289438183</v>
      </c>
      <c r="T571" s="11">
        <v>42.6666666666667</v>
      </c>
      <c r="U571" s="11">
        <v>1.1016485962545499</v>
      </c>
      <c r="V571" s="11">
        <v>4.9526869156815598</v>
      </c>
      <c r="W571" s="11">
        <v>4.9526869156815598</v>
      </c>
      <c r="X571" s="11">
        <v>19.181673943414101</v>
      </c>
      <c r="Y571" s="11">
        <v>19.181673943414101</v>
      </c>
      <c r="Z571" s="11">
        <v>49.5268691568156</v>
      </c>
      <c r="AA571" s="11">
        <v>1</v>
      </c>
      <c r="AB571" s="11">
        <v>0</v>
      </c>
      <c r="AC571" s="11">
        <v>171.200000859797</v>
      </c>
      <c r="AD571" s="11"/>
      <c r="AE571" s="11"/>
      <c r="AF571" s="11">
        <v>8</v>
      </c>
      <c r="AG571" s="67">
        <v>15</v>
      </c>
      <c r="AH571" s="67">
        <v>15</v>
      </c>
      <c r="AI571" s="67">
        <v>4.2666666666666666</v>
      </c>
      <c r="AJ571" s="67">
        <v>4.2666666666666666</v>
      </c>
      <c r="AK571" s="67">
        <v>16.524728943818314</v>
      </c>
      <c r="AL571" s="67">
        <v>16.524728943818314</v>
      </c>
      <c r="AM571" s="67">
        <v>42.666666666666664</v>
      </c>
      <c r="AN571" s="67">
        <v>1.1016485962545541</v>
      </c>
      <c r="AO571" s="67">
        <v>4.9637850463276854</v>
      </c>
      <c r="AP571" s="67">
        <v>4.9637850463276854</v>
      </c>
      <c r="AQ571" s="67">
        <v>19.224656818580538</v>
      </c>
      <c r="AR571" s="67">
        <v>19.224656818580538</v>
      </c>
      <c r="AS571" s="67">
        <v>49.637850463276855</v>
      </c>
      <c r="AT571" s="67">
        <v>1</v>
      </c>
      <c r="AU571" s="67">
        <v>0</v>
      </c>
      <c r="AV571" s="67">
        <v>171.200000859797</v>
      </c>
      <c r="AW571" s="67">
        <v>51.945875942984458</v>
      </c>
      <c r="AX571" s="67">
        <v>0</v>
      </c>
      <c r="AY571" s="67">
        <v>9</v>
      </c>
      <c r="AZ571" s="1" t="s">
        <v>2109</v>
      </c>
      <c r="BA571" s="1" t="s">
        <v>2110</v>
      </c>
      <c r="BB571" s="1" t="s">
        <v>2110</v>
      </c>
      <c r="BC571" s="1" t="s">
        <v>2109</v>
      </c>
      <c r="BD571" s="41">
        <v>686982</v>
      </c>
      <c r="BE571" s="43" t="s">
        <v>1407</v>
      </c>
      <c r="BF571" s="43" t="s">
        <v>1756</v>
      </c>
      <c r="BG571" s="43" t="s">
        <v>1757</v>
      </c>
      <c r="BH571" s="43" t="s">
        <v>1755</v>
      </c>
      <c r="BI571" s="43" t="s">
        <v>1534</v>
      </c>
      <c r="BJ571" s="43" t="s">
        <v>1535</v>
      </c>
      <c r="BK571" s="43" t="s">
        <v>1536</v>
      </c>
      <c r="BL571" s="43" t="s">
        <v>1537</v>
      </c>
      <c r="BM571" s="43" t="s">
        <v>1538</v>
      </c>
      <c r="BN571" s="43" t="s">
        <v>1539</v>
      </c>
      <c r="BO571" s="43" t="s">
        <v>1540</v>
      </c>
      <c r="BP571" s="43" t="s">
        <v>1541</v>
      </c>
      <c r="BQ571" s="43" t="s">
        <v>1542</v>
      </c>
      <c r="BR571" s="43" t="s">
        <v>1726</v>
      </c>
      <c r="BS571" s="43" t="s">
        <v>1727</v>
      </c>
      <c r="BT571" s="43" t="s">
        <v>1758</v>
      </c>
      <c r="BU571" s="43" t="s">
        <v>1759</v>
      </c>
      <c r="BV571" s="43" t="s">
        <v>1760</v>
      </c>
      <c r="BW571" s="43" t="s">
        <v>2041</v>
      </c>
      <c r="BX571" s="43" t="s">
        <v>1761</v>
      </c>
      <c r="BY571" s="43" t="s">
        <v>1762</v>
      </c>
      <c r="BZ571" s="43" t="s">
        <v>1763</v>
      </c>
    </row>
    <row r="572" spans="1:78" ht="28.8" hidden="1" x14ac:dyDescent="0.3">
      <c r="A572" s="14" t="s">
        <v>1062</v>
      </c>
      <c r="B572" s="11" t="s">
        <v>1408</v>
      </c>
      <c r="C572" s="20">
        <v>802</v>
      </c>
      <c r="D572" s="7">
        <v>9524</v>
      </c>
      <c r="E572" s="27">
        <v>43.456995999999997</v>
      </c>
      <c r="F572" s="27">
        <v>-73.094151999999994</v>
      </c>
      <c r="G572" s="15" t="s">
        <v>1303</v>
      </c>
      <c r="H572" s="15" t="s">
        <v>2086</v>
      </c>
      <c r="I572" s="17" t="s">
        <v>1257</v>
      </c>
      <c r="J572" s="12" t="s">
        <v>1060</v>
      </c>
      <c r="K572" s="13">
        <v>58</v>
      </c>
      <c r="L572" s="11">
        <v>58</v>
      </c>
      <c r="M572" s="52">
        <v>40469</v>
      </c>
      <c r="N572" s="11">
        <v>18</v>
      </c>
      <c r="O572" s="11">
        <v>18</v>
      </c>
      <c r="P572" s="11">
        <v>4.3888888888888902</v>
      </c>
      <c r="Q572" s="11">
        <v>4.3888888888888902</v>
      </c>
      <c r="R572" s="11">
        <v>18.620478571245801</v>
      </c>
      <c r="S572" s="11">
        <v>18.620478571245801</v>
      </c>
      <c r="T572" s="11">
        <v>43.8888888888889</v>
      </c>
      <c r="U572" s="11">
        <v>1.0344710317358801</v>
      </c>
      <c r="V572" s="11">
        <v>3.9029345298509401</v>
      </c>
      <c r="W572" s="11">
        <v>3.9029345298509401</v>
      </c>
      <c r="X572" s="11">
        <v>16.5587488355084</v>
      </c>
      <c r="Y572" s="11">
        <v>16.5587488355084</v>
      </c>
      <c r="Z572" s="11">
        <v>39.029345298509398</v>
      </c>
      <c r="AA572" s="11">
        <v>1</v>
      </c>
      <c r="AB572" s="11">
        <v>0</v>
      </c>
      <c r="AC572" s="11">
        <v>221.499998860061</v>
      </c>
      <c r="AD572" s="11"/>
      <c r="AE572" s="11"/>
      <c r="AF572" s="11">
        <v>9</v>
      </c>
      <c r="AG572" s="67">
        <v>18</v>
      </c>
      <c r="AH572" s="67">
        <v>18</v>
      </c>
      <c r="AI572" s="67">
        <v>4.0555555555555554</v>
      </c>
      <c r="AJ572" s="67">
        <v>4.0555555555555554</v>
      </c>
      <c r="AK572" s="67">
        <v>17.206265008872656</v>
      </c>
      <c r="AL572" s="67">
        <v>17.206265008872656</v>
      </c>
      <c r="AM572" s="67">
        <v>40.555555555555557</v>
      </c>
      <c r="AN572" s="67">
        <v>0.95590361160403647</v>
      </c>
      <c r="AO572" s="67">
        <v>3.5697516890523397</v>
      </c>
      <c r="AP572" s="67">
        <v>3.5697516890523397</v>
      </c>
      <c r="AQ572" s="67">
        <v>15.145173758886246</v>
      </c>
      <c r="AR572" s="67">
        <v>15.145173758886246</v>
      </c>
      <c r="AS572" s="67">
        <v>35.697516890523396</v>
      </c>
      <c r="AT572" s="67">
        <v>1</v>
      </c>
      <c r="AU572" s="67">
        <v>0</v>
      </c>
      <c r="AV572" s="67">
        <v>221.49999886006117</v>
      </c>
      <c r="AW572" s="67">
        <v>51.234214067040007</v>
      </c>
      <c r="AX572" s="67">
        <v>0</v>
      </c>
      <c r="AY572" s="67">
        <v>11</v>
      </c>
      <c r="AZ572" s="1" t="s">
        <v>2110</v>
      </c>
      <c r="BA572" s="1" t="s">
        <v>2110</v>
      </c>
      <c r="BB572" s="1" t="s">
        <v>2110</v>
      </c>
      <c r="BC572" s="1" t="s">
        <v>2110</v>
      </c>
      <c r="BD572" s="41">
        <v>685836</v>
      </c>
      <c r="BE572" s="43" t="s">
        <v>1408</v>
      </c>
      <c r="BF572" s="43" t="s">
        <v>1663</v>
      </c>
      <c r="BG572" s="43" t="s">
        <v>1664</v>
      </c>
      <c r="BH572" s="43" t="s">
        <v>1662</v>
      </c>
      <c r="BI572" s="43" t="s">
        <v>1534</v>
      </c>
      <c r="BJ572" s="43" t="s">
        <v>1535</v>
      </c>
      <c r="BK572" s="43" t="s">
        <v>1536</v>
      </c>
      <c r="BL572" s="43" t="s">
        <v>1537</v>
      </c>
      <c r="BM572" s="43" t="s">
        <v>1538</v>
      </c>
      <c r="BN572" s="43" t="s">
        <v>1539</v>
      </c>
      <c r="BO572" s="43" t="s">
        <v>1540</v>
      </c>
      <c r="BP572" s="43" t="s">
        <v>1541</v>
      </c>
      <c r="BQ572" s="43" t="s">
        <v>1542</v>
      </c>
      <c r="BR572" s="43" t="s">
        <v>1665</v>
      </c>
      <c r="BS572" s="43" t="s">
        <v>1666</v>
      </c>
      <c r="BT572" s="43" t="s">
        <v>1667</v>
      </c>
      <c r="BU572" s="43" t="s">
        <v>1668</v>
      </c>
      <c r="BV572" s="43" t="s">
        <v>1669</v>
      </c>
      <c r="BW572" s="43" t="s">
        <v>2033</v>
      </c>
      <c r="BX572" s="43" t="s">
        <v>1670</v>
      </c>
      <c r="BY572" s="43" t="s">
        <v>1671</v>
      </c>
      <c r="BZ572" s="43" t="s">
        <v>1672</v>
      </c>
    </row>
    <row r="573" spans="1:78" hidden="1" x14ac:dyDescent="0.3">
      <c r="A573" s="14" t="s">
        <v>1063</v>
      </c>
      <c r="B573" s="11" t="s">
        <v>1383</v>
      </c>
      <c r="C573" s="20">
        <v>803</v>
      </c>
      <c r="D573" s="22">
        <v>1789</v>
      </c>
      <c r="E573" s="27">
        <v>43.353631999999998</v>
      </c>
      <c r="F573" s="27">
        <v>-73.225892000000002</v>
      </c>
      <c r="G573" s="15" t="s">
        <v>1303</v>
      </c>
      <c r="H573" s="15" t="s">
        <v>2086</v>
      </c>
      <c r="I573" s="17" t="s">
        <v>1287</v>
      </c>
      <c r="J573" s="12" t="s">
        <v>1064</v>
      </c>
      <c r="K573" s="13">
        <v>58</v>
      </c>
      <c r="L573" s="11">
        <v>58</v>
      </c>
      <c r="M573" s="52">
        <v>33450</v>
      </c>
      <c r="N573" s="11">
        <v>11</v>
      </c>
      <c r="O573" s="11">
        <v>11</v>
      </c>
      <c r="P573" s="11">
        <v>5.1818181818181799</v>
      </c>
      <c r="Q573" s="11">
        <v>5.1818181818181799</v>
      </c>
      <c r="R573" s="11">
        <v>17.186146640932499</v>
      </c>
      <c r="S573" s="11">
        <v>17.186146640932499</v>
      </c>
      <c r="T573" s="11">
        <v>51.818181818181799</v>
      </c>
      <c r="U573" s="11">
        <v>1.5623769673575001</v>
      </c>
      <c r="V573" s="11">
        <v>6.3737373856200303</v>
      </c>
      <c r="W573" s="11">
        <v>6.3737373856200303</v>
      </c>
      <c r="X573" s="11">
        <v>21.139295420362402</v>
      </c>
      <c r="Y573" s="11">
        <v>21.139295420362402</v>
      </c>
      <c r="Z573" s="11">
        <v>63.7373738562003</v>
      </c>
      <c r="AA573" s="11">
        <v>1</v>
      </c>
      <c r="AB573" s="11">
        <v>0</v>
      </c>
      <c r="AC573" s="11">
        <v>79.200001552700996</v>
      </c>
      <c r="AD573" s="11"/>
      <c r="AE573" s="11"/>
      <c r="AF573" s="11">
        <v>3</v>
      </c>
      <c r="AG573" s="67">
        <v>11</v>
      </c>
      <c r="AH573" s="67">
        <v>11</v>
      </c>
      <c r="AI573" s="67">
        <v>5.2727272727272725</v>
      </c>
      <c r="AJ573" s="67">
        <v>5.2727272727272725</v>
      </c>
      <c r="AK573" s="67">
        <v>17.487657985510289</v>
      </c>
      <c r="AL573" s="67">
        <v>17.487657985510289</v>
      </c>
      <c r="AM573" s="67">
        <v>52.72727272727272</v>
      </c>
      <c r="AN573" s="67">
        <v>1.5897870895918444</v>
      </c>
      <c r="AO573" s="67">
        <v>6.1982323385745346</v>
      </c>
      <c r="AP573" s="67">
        <v>6.1982323385745346</v>
      </c>
      <c r="AQ573" s="67">
        <v>20.557211030498824</v>
      </c>
      <c r="AR573" s="67">
        <v>20.557211030498824</v>
      </c>
      <c r="AS573" s="67">
        <v>61.982323385745339</v>
      </c>
      <c r="AT573" s="67">
        <v>1</v>
      </c>
      <c r="AU573" s="67">
        <v>0</v>
      </c>
      <c r="AV573" s="67">
        <v>79.200001552700996</v>
      </c>
      <c r="AW573" s="67">
        <v>55.831483400877005</v>
      </c>
      <c r="AX573" s="67">
        <v>0</v>
      </c>
      <c r="AY573" s="67">
        <v>4</v>
      </c>
      <c r="AZ573" s="1" t="s">
        <v>2108</v>
      </c>
      <c r="BA573" s="1">
        <v>0</v>
      </c>
      <c r="BB573" s="1" t="s">
        <v>2109</v>
      </c>
      <c r="BC573" s="1" t="s">
        <v>2108</v>
      </c>
      <c r="BD573" s="41">
        <v>687537</v>
      </c>
      <c r="BE573" s="43" t="s">
        <v>1383</v>
      </c>
      <c r="BF573" s="43" t="s">
        <v>1857</v>
      </c>
      <c r="BG573" s="43" t="s">
        <v>1858</v>
      </c>
      <c r="BH573" s="43" t="s">
        <v>1755</v>
      </c>
      <c r="BI573" s="43" t="s">
        <v>1534</v>
      </c>
      <c r="BJ573" s="43" t="s">
        <v>1535</v>
      </c>
      <c r="BK573" s="43" t="s">
        <v>1536</v>
      </c>
      <c r="BL573" s="43" t="s">
        <v>1537</v>
      </c>
      <c r="BM573" s="43" t="s">
        <v>1538</v>
      </c>
      <c r="BN573" s="43" t="s">
        <v>1539</v>
      </c>
      <c r="BO573" s="43" t="s">
        <v>1540</v>
      </c>
      <c r="BP573" s="43" t="s">
        <v>1541</v>
      </c>
      <c r="BQ573" s="43" t="s">
        <v>1542</v>
      </c>
      <c r="BR573" s="43" t="s">
        <v>1726</v>
      </c>
      <c r="BS573" s="43" t="s">
        <v>1727</v>
      </c>
      <c r="BT573" s="43" t="s">
        <v>1758</v>
      </c>
      <c r="BU573" s="43" t="s">
        <v>1759</v>
      </c>
      <c r="BV573" s="43" t="s">
        <v>1859</v>
      </c>
      <c r="BW573" s="43" t="s">
        <v>2050</v>
      </c>
      <c r="BX573" s="43" t="s">
        <v>1860</v>
      </c>
      <c r="BY573" s="43" t="s">
        <v>1861</v>
      </c>
      <c r="BZ573" s="43" t="s">
        <v>1862</v>
      </c>
    </row>
    <row r="574" spans="1:78" s="18" customFormat="1" hidden="1" x14ac:dyDescent="0.3">
      <c r="A574" s="14" t="s">
        <v>1065</v>
      </c>
      <c r="B574" s="11"/>
      <c r="C574" s="20">
        <v>804</v>
      </c>
      <c r="D574" s="7">
        <v>3042</v>
      </c>
      <c r="E574" s="27">
        <v>43.318306</v>
      </c>
      <c r="F574" s="27">
        <v>-73.222915999999998</v>
      </c>
      <c r="G574" s="15" t="s">
        <v>1303</v>
      </c>
      <c r="H574" s="15" t="s">
        <v>2086</v>
      </c>
      <c r="I574" s="17" t="s">
        <v>1287</v>
      </c>
      <c r="J574" s="12" t="s">
        <v>1066</v>
      </c>
      <c r="K574" s="13">
        <v>58</v>
      </c>
      <c r="L574" s="11">
        <v>58</v>
      </c>
      <c r="M574" s="52">
        <v>33451</v>
      </c>
      <c r="N574" s="11">
        <v>13</v>
      </c>
      <c r="O574" s="11">
        <v>13</v>
      </c>
      <c r="P574" s="11">
        <v>4.9230769230769198</v>
      </c>
      <c r="Q574" s="11">
        <v>4.9230769230769198</v>
      </c>
      <c r="R574" s="11">
        <v>17.750406279207301</v>
      </c>
      <c r="S574" s="11">
        <v>17.750406279207301</v>
      </c>
      <c r="T574" s="11">
        <v>49.230769230769198</v>
      </c>
      <c r="U574" s="11">
        <v>1.3654158676313299</v>
      </c>
      <c r="V574" s="11">
        <v>6.1372997610500404</v>
      </c>
      <c r="W574" s="11">
        <v>6.1372997610500404</v>
      </c>
      <c r="X574" s="11">
        <v>22.128348981358801</v>
      </c>
      <c r="Y574" s="11">
        <v>22.128348981358801</v>
      </c>
      <c r="Z574" s="11">
        <v>61.372997610500398</v>
      </c>
      <c r="AA574" s="11">
        <v>1</v>
      </c>
      <c r="AB574" s="11">
        <v>0</v>
      </c>
      <c r="AC574" s="11">
        <v>131.09999848157199</v>
      </c>
      <c r="AD574" s="11"/>
      <c r="AE574" s="11"/>
      <c r="AF574" s="11">
        <v>4</v>
      </c>
      <c r="AG574" s="67">
        <v>13</v>
      </c>
      <c r="AH574" s="67">
        <v>13</v>
      </c>
      <c r="AI574" s="67">
        <v>4.8461538461538458</v>
      </c>
      <c r="AJ574" s="67">
        <v>4.8461538461538458</v>
      </c>
      <c r="AK574" s="67">
        <v>17.473056181094716</v>
      </c>
      <c r="AL574" s="67">
        <v>17.473056181094716</v>
      </c>
      <c r="AM574" s="67">
        <v>48.461538461538453</v>
      </c>
      <c r="AN574" s="67">
        <v>1.3440812446995936</v>
      </c>
      <c r="AO574" s="67">
        <v>6.1815407989157656</v>
      </c>
      <c r="AP574" s="67">
        <v>6.1815407989157656</v>
      </c>
      <c r="AQ574" s="67">
        <v>22.287862311863424</v>
      </c>
      <c r="AR574" s="67">
        <v>22.287862311863424</v>
      </c>
      <c r="AS574" s="67">
        <v>61.815407989157656</v>
      </c>
      <c r="AT574" s="67">
        <v>1</v>
      </c>
      <c r="AU574" s="67">
        <v>0</v>
      </c>
      <c r="AV574" s="67">
        <v>131.09999848157167</v>
      </c>
      <c r="AW574" s="67">
        <v>55.194949590122206</v>
      </c>
      <c r="AX574" s="67">
        <v>0</v>
      </c>
      <c r="AY574" s="67">
        <v>5</v>
      </c>
      <c r="AZ574" s="1">
        <v>0</v>
      </c>
      <c r="BA574" s="1">
        <v>0</v>
      </c>
      <c r="BB574" s="1">
        <v>0</v>
      </c>
      <c r="BC574" s="1" t="s">
        <v>2108</v>
      </c>
      <c r="BD574" s="27"/>
      <c r="BE574" s="4"/>
      <c r="BF574" s="27"/>
      <c r="BG574" s="27"/>
      <c r="BH574" s="4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</row>
    <row r="575" spans="1:78" s="18" customFormat="1" hidden="1" x14ac:dyDescent="0.3">
      <c r="A575" s="27" t="s">
        <v>1067</v>
      </c>
      <c r="B575" s="27" t="s">
        <v>1383</v>
      </c>
      <c r="C575" s="27">
        <v>805</v>
      </c>
      <c r="D575" s="22">
        <v>4130</v>
      </c>
      <c r="E575" s="27">
        <v>43.373665000000003</v>
      </c>
      <c r="F575" s="27">
        <v>-73.215813999999995</v>
      </c>
      <c r="G575" s="22" t="s">
        <v>1303</v>
      </c>
      <c r="H575" s="15" t="s">
        <v>2086</v>
      </c>
      <c r="I575" s="22" t="s">
        <v>1287</v>
      </c>
      <c r="J575" s="22" t="s">
        <v>1068</v>
      </c>
      <c r="K575" s="22">
        <v>58</v>
      </c>
      <c r="L575" s="11">
        <v>58</v>
      </c>
      <c r="M575" s="52">
        <v>40733</v>
      </c>
      <c r="N575" s="11">
        <v>12</v>
      </c>
      <c r="O575" s="11">
        <v>12</v>
      </c>
      <c r="P575" s="11">
        <v>5.4166666666666696</v>
      </c>
      <c r="Q575" s="11">
        <v>5.4166666666666696</v>
      </c>
      <c r="R575" s="11">
        <v>18.763883748662799</v>
      </c>
      <c r="S575" s="11">
        <v>18.763883748662799</v>
      </c>
      <c r="T575" s="11">
        <v>54.1666666666667</v>
      </c>
      <c r="U575" s="11">
        <v>1.5636569790552399</v>
      </c>
      <c r="V575" s="11">
        <v>5.5472473306835504</v>
      </c>
      <c r="W575" s="11">
        <v>5.5472473306835504</v>
      </c>
      <c r="X575" s="11">
        <v>19.2162284377895</v>
      </c>
      <c r="Y575" s="11">
        <v>19.2162284377895</v>
      </c>
      <c r="Z575" s="11">
        <v>55.472473306835397</v>
      </c>
      <c r="AA575" s="11">
        <v>1</v>
      </c>
      <c r="AB575" s="11">
        <v>0</v>
      </c>
      <c r="AC575" s="11">
        <v>121.699996948242</v>
      </c>
      <c r="AD575" s="11"/>
      <c r="AE575" s="11"/>
      <c r="AF575" s="11">
        <v>3</v>
      </c>
      <c r="AG575" s="67">
        <v>12</v>
      </c>
      <c r="AH575" s="67">
        <v>12</v>
      </c>
      <c r="AI575" s="67">
        <v>5.833333333333333</v>
      </c>
      <c r="AJ575" s="67">
        <v>5.833333333333333</v>
      </c>
      <c r="AK575" s="67">
        <v>20.207259421636898</v>
      </c>
      <c r="AL575" s="67">
        <v>20.207259421636898</v>
      </c>
      <c r="AM575" s="67">
        <v>58.333333333333329</v>
      </c>
      <c r="AN575" s="67">
        <v>1.6839382851364084</v>
      </c>
      <c r="AO575" s="67">
        <v>5.5677896483720426</v>
      </c>
      <c r="AP575" s="67">
        <v>5.5677896483720426</v>
      </c>
      <c r="AQ575" s="67">
        <v>19.287389113672862</v>
      </c>
      <c r="AR575" s="67">
        <v>19.287389113672862</v>
      </c>
      <c r="AS575" s="67">
        <v>55.677896483720424</v>
      </c>
      <c r="AT575" s="67">
        <v>1</v>
      </c>
      <c r="AU575" s="67">
        <v>0</v>
      </c>
      <c r="AV575" s="67">
        <v>121.69999694824219</v>
      </c>
      <c r="AW575" s="67">
        <v>58.604667789602601</v>
      </c>
      <c r="AX575" s="67">
        <v>0</v>
      </c>
      <c r="AY575" s="67">
        <v>3</v>
      </c>
      <c r="AZ575" s="27">
        <v>0</v>
      </c>
      <c r="BA575" s="27">
        <v>0</v>
      </c>
      <c r="BB575" s="27">
        <v>0</v>
      </c>
      <c r="BC575" s="27" t="s">
        <v>2108</v>
      </c>
      <c r="BD575" s="27">
        <v>687537</v>
      </c>
      <c r="BE575" s="27" t="s">
        <v>1383</v>
      </c>
      <c r="BF575" s="27" t="s">
        <v>1857</v>
      </c>
      <c r="BG575" s="27" t="s">
        <v>1858</v>
      </c>
      <c r="BH575" s="27" t="s">
        <v>1755</v>
      </c>
      <c r="BI575" s="27" t="s">
        <v>1534</v>
      </c>
      <c r="BJ575" s="27" t="s">
        <v>1535</v>
      </c>
      <c r="BK575" s="27" t="s">
        <v>1536</v>
      </c>
      <c r="BL575" s="27" t="s">
        <v>1537</v>
      </c>
      <c r="BM575" s="27" t="s">
        <v>1538</v>
      </c>
      <c r="BN575" s="27" t="s">
        <v>1539</v>
      </c>
      <c r="BO575" s="27" t="s">
        <v>1540</v>
      </c>
      <c r="BP575" s="27" t="s">
        <v>1541</v>
      </c>
      <c r="BQ575" s="27" t="s">
        <v>1542</v>
      </c>
      <c r="BR575" s="27" t="s">
        <v>1726</v>
      </c>
      <c r="BS575" s="27" t="s">
        <v>1727</v>
      </c>
      <c r="BT575" s="27" t="s">
        <v>1758</v>
      </c>
      <c r="BU575" s="27" t="s">
        <v>1759</v>
      </c>
      <c r="BV575" s="27" t="s">
        <v>1859</v>
      </c>
      <c r="BW575" s="27" t="s">
        <v>2050</v>
      </c>
      <c r="BX575" s="27" t="s">
        <v>1860</v>
      </c>
      <c r="BY575" s="27" t="s">
        <v>1861</v>
      </c>
      <c r="BZ575" s="27" t="s">
        <v>1862</v>
      </c>
    </row>
    <row r="576" spans="1:78" hidden="1" x14ac:dyDescent="0.3">
      <c r="A576" s="14" t="s">
        <v>1069</v>
      </c>
      <c r="B576" s="11" t="s">
        <v>1383</v>
      </c>
      <c r="C576" s="20">
        <v>806</v>
      </c>
      <c r="D576" s="25">
        <v>95</v>
      </c>
      <c r="E576" s="27">
        <v>43.380398999999997</v>
      </c>
      <c r="F576" s="27">
        <v>-73.196842000000004</v>
      </c>
      <c r="G576" s="15" t="s">
        <v>1303</v>
      </c>
      <c r="H576" s="15" t="s">
        <v>2086</v>
      </c>
      <c r="I576" s="17" t="s">
        <v>1287</v>
      </c>
      <c r="J576" s="12" t="s">
        <v>1070</v>
      </c>
      <c r="K576" s="13">
        <v>58</v>
      </c>
      <c r="L576" s="11">
        <v>58</v>
      </c>
      <c r="M576" s="52">
        <v>33428</v>
      </c>
      <c r="N576" s="11">
        <v>16</v>
      </c>
      <c r="O576" s="11">
        <v>16</v>
      </c>
      <c r="P576" s="11">
        <v>5.4375</v>
      </c>
      <c r="Q576" s="11">
        <v>5.4375</v>
      </c>
      <c r="R576" s="11">
        <v>21.75</v>
      </c>
      <c r="S576" s="11">
        <v>21.75</v>
      </c>
      <c r="T576" s="11">
        <v>54.375</v>
      </c>
      <c r="U576" s="11">
        <v>1.359375</v>
      </c>
      <c r="V576" s="11">
        <v>5.6852563974372199</v>
      </c>
      <c r="W576" s="11">
        <v>5.6852563974372199</v>
      </c>
      <c r="X576" s="11">
        <v>22.741025589748901</v>
      </c>
      <c r="Y576" s="11">
        <v>22.741025589748901</v>
      </c>
      <c r="Z576" s="11">
        <v>56.852563974372202</v>
      </c>
      <c r="AA576" s="11">
        <v>1</v>
      </c>
      <c r="AB576" s="11">
        <v>0</v>
      </c>
      <c r="AC576" s="11">
        <v>155.99999848008201</v>
      </c>
      <c r="AD576" s="11"/>
      <c r="AE576" s="11"/>
      <c r="AF576" s="11">
        <v>4</v>
      </c>
      <c r="AG576" s="67">
        <v>16</v>
      </c>
      <c r="AH576" s="67">
        <v>16</v>
      </c>
      <c r="AI576" s="67">
        <v>5.625</v>
      </c>
      <c r="AJ576" s="67">
        <v>5.625</v>
      </c>
      <c r="AK576" s="67">
        <v>22.5</v>
      </c>
      <c r="AL576" s="67">
        <v>22.5</v>
      </c>
      <c r="AM576" s="67">
        <v>56.25</v>
      </c>
      <c r="AN576" s="67">
        <v>1.40625</v>
      </c>
      <c r="AO576" s="67">
        <v>5.7153846028780739</v>
      </c>
      <c r="AP576" s="67">
        <v>5.7153846028780739</v>
      </c>
      <c r="AQ576" s="67">
        <v>22.861538411512296</v>
      </c>
      <c r="AR576" s="67">
        <v>22.861538411512296</v>
      </c>
      <c r="AS576" s="67">
        <v>57.153846028780741</v>
      </c>
      <c r="AT576" s="67">
        <v>1</v>
      </c>
      <c r="AU576" s="67">
        <v>0</v>
      </c>
      <c r="AV576" s="67">
        <v>155.99999848008156</v>
      </c>
      <c r="AW576" s="67">
        <v>59.16567930489731</v>
      </c>
      <c r="AX576" s="67">
        <v>0</v>
      </c>
      <c r="AY576" s="67">
        <v>5</v>
      </c>
      <c r="AZ576" s="1" t="s">
        <v>2109</v>
      </c>
      <c r="BA576" s="1" t="s">
        <v>2109</v>
      </c>
      <c r="BB576" s="1" t="s">
        <v>2109</v>
      </c>
      <c r="BC576" s="1" t="s">
        <v>2109</v>
      </c>
      <c r="BD576" s="41">
        <v>687537</v>
      </c>
      <c r="BE576" s="43" t="s">
        <v>1383</v>
      </c>
      <c r="BF576" s="43" t="s">
        <v>1857</v>
      </c>
      <c r="BG576" s="43" t="s">
        <v>1858</v>
      </c>
      <c r="BH576" s="43" t="s">
        <v>1755</v>
      </c>
      <c r="BI576" s="43" t="s">
        <v>1534</v>
      </c>
      <c r="BJ576" s="43" t="s">
        <v>1535</v>
      </c>
      <c r="BK576" s="43" t="s">
        <v>1536</v>
      </c>
      <c r="BL576" s="43" t="s">
        <v>1537</v>
      </c>
      <c r="BM576" s="43" t="s">
        <v>1538</v>
      </c>
      <c r="BN576" s="43" t="s">
        <v>1539</v>
      </c>
      <c r="BO576" s="43" t="s">
        <v>1540</v>
      </c>
      <c r="BP576" s="43" t="s">
        <v>1541</v>
      </c>
      <c r="BQ576" s="43" t="s">
        <v>1542</v>
      </c>
      <c r="BR576" s="43" t="s">
        <v>1726</v>
      </c>
      <c r="BS576" s="43" t="s">
        <v>1727</v>
      </c>
      <c r="BT576" s="43" t="s">
        <v>1758</v>
      </c>
      <c r="BU576" s="43" t="s">
        <v>1759</v>
      </c>
      <c r="BV576" s="43" t="s">
        <v>1859</v>
      </c>
      <c r="BW576" s="43" t="s">
        <v>2050</v>
      </c>
      <c r="BX576" s="43" t="s">
        <v>1860</v>
      </c>
      <c r="BY576" s="43" t="s">
        <v>1861</v>
      </c>
      <c r="BZ576" s="43" t="s">
        <v>1862</v>
      </c>
    </row>
    <row r="577" spans="1:78" s="18" customFormat="1" hidden="1" x14ac:dyDescent="0.3">
      <c r="A577" s="14" t="s">
        <v>1071</v>
      </c>
      <c r="B577" s="11" t="s">
        <v>1429</v>
      </c>
      <c r="C577" s="20">
        <v>807</v>
      </c>
      <c r="D577" s="12">
        <v>32487</v>
      </c>
      <c r="E577" s="27">
        <v>43.003010000000003</v>
      </c>
      <c r="F577" s="27">
        <v>-72.659988999999996</v>
      </c>
      <c r="G577" s="15" t="s">
        <v>1303</v>
      </c>
      <c r="H577" s="15" t="s">
        <v>2086</v>
      </c>
      <c r="I577" s="17" t="s">
        <v>1250</v>
      </c>
      <c r="J577" s="12" t="s">
        <v>1072</v>
      </c>
      <c r="K577" s="13">
        <v>58</v>
      </c>
      <c r="L577" s="11">
        <v>58</v>
      </c>
      <c r="M577" s="52">
        <v>41543</v>
      </c>
      <c r="N577" s="11">
        <v>16</v>
      </c>
      <c r="O577" s="11">
        <v>16</v>
      </c>
      <c r="P577" s="11">
        <v>4</v>
      </c>
      <c r="Q577" s="11">
        <v>4</v>
      </c>
      <c r="R577" s="11">
        <v>16</v>
      </c>
      <c r="S577" s="11">
        <v>16</v>
      </c>
      <c r="T577" s="11">
        <v>40</v>
      </c>
      <c r="U577" s="11">
        <v>1</v>
      </c>
      <c r="V577" s="11">
        <v>4.1979166620531698</v>
      </c>
      <c r="W577" s="11">
        <v>4.1979166620531698</v>
      </c>
      <c r="X577" s="11">
        <v>16.791666648212701</v>
      </c>
      <c r="Y577" s="11">
        <v>16.791666648212701</v>
      </c>
      <c r="Z577" s="11">
        <v>41.9791666205317</v>
      </c>
      <c r="AA577" s="11">
        <v>1</v>
      </c>
      <c r="AB577" s="11">
        <v>0</v>
      </c>
      <c r="AC577" s="11">
        <v>115.200001239777</v>
      </c>
      <c r="AD577" s="11"/>
      <c r="AE577" s="11"/>
      <c r="AF577" s="11">
        <v>9</v>
      </c>
      <c r="AG577" s="67">
        <v>16</v>
      </c>
      <c r="AH577" s="67">
        <v>16</v>
      </c>
      <c r="AI577" s="67">
        <v>3.6875</v>
      </c>
      <c r="AJ577" s="67">
        <v>3.6875</v>
      </c>
      <c r="AK577" s="67">
        <v>14.75</v>
      </c>
      <c r="AL577" s="67">
        <v>14.75</v>
      </c>
      <c r="AM577" s="67">
        <v>36.875</v>
      </c>
      <c r="AN577" s="67">
        <v>0.921875</v>
      </c>
      <c r="AO577" s="67">
        <v>4.160590276049513</v>
      </c>
      <c r="AP577" s="67">
        <v>4.160590276049513</v>
      </c>
      <c r="AQ577" s="67">
        <v>16.642361104198052</v>
      </c>
      <c r="AR577" s="67">
        <v>16.642361104198052</v>
      </c>
      <c r="AS577" s="67">
        <v>41.605902760495127</v>
      </c>
      <c r="AT577" s="67">
        <v>1</v>
      </c>
      <c r="AU577" s="67">
        <v>0</v>
      </c>
      <c r="AV577" s="67">
        <v>115.20000123977661</v>
      </c>
      <c r="AW577" s="67">
        <v>48.669036334913116</v>
      </c>
      <c r="AX577" s="67">
        <v>0</v>
      </c>
      <c r="AY577" s="67">
        <v>12</v>
      </c>
      <c r="AZ577" s="1" t="s">
        <v>2109</v>
      </c>
      <c r="BA577" s="1" t="s">
        <v>2110</v>
      </c>
      <c r="BB577" s="1" t="s">
        <v>2109</v>
      </c>
      <c r="BC577" s="1" t="s">
        <v>2109</v>
      </c>
      <c r="BD577" s="41">
        <v>688827</v>
      </c>
      <c r="BE577" s="43" t="s">
        <v>1429</v>
      </c>
      <c r="BF577" s="43" t="s">
        <v>1872</v>
      </c>
      <c r="BG577" s="43" t="s">
        <v>1873</v>
      </c>
      <c r="BH577" s="43" t="s">
        <v>1755</v>
      </c>
      <c r="BI577" s="43" t="s">
        <v>1534</v>
      </c>
      <c r="BJ577" s="43" t="s">
        <v>1535</v>
      </c>
      <c r="BK577" s="43" t="s">
        <v>1536</v>
      </c>
      <c r="BL577" s="43" t="s">
        <v>1537</v>
      </c>
      <c r="BM577" s="43" t="s">
        <v>1538</v>
      </c>
      <c r="BN577" s="43" t="s">
        <v>1539</v>
      </c>
      <c r="BO577" s="43" t="s">
        <v>1540</v>
      </c>
      <c r="BP577" s="43" t="s">
        <v>1541</v>
      </c>
      <c r="BQ577" s="43" t="s">
        <v>1542</v>
      </c>
      <c r="BR577" s="43" t="s">
        <v>1726</v>
      </c>
      <c r="BS577" s="43" t="s">
        <v>1727</v>
      </c>
      <c r="BT577" s="43" t="s">
        <v>1758</v>
      </c>
      <c r="BU577" s="43" t="s">
        <v>1759</v>
      </c>
      <c r="BV577" s="43" t="s">
        <v>1874</v>
      </c>
      <c r="BW577" s="43" t="s">
        <v>2067</v>
      </c>
      <c r="BX577" s="43" t="s">
        <v>1875</v>
      </c>
      <c r="BY577" s="43" t="s">
        <v>1876</v>
      </c>
      <c r="BZ577" s="43" t="s">
        <v>1877</v>
      </c>
    </row>
    <row r="578" spans="1:78" ht="28.8" hidden="1" x14ac:dyDescent="0.3">
      <c r="A578" s="14" t="s">
        <v>1073</v>
      </c>
      <c r="B578" s="11" t="s">
        <v>1429</v>
      </c>
      <c r="C578" s="20">
        <v>808</v>
      </c>
      <c r="D578" s="7">
        <v>32508</v>
      </c>
      <c r="E578" s="27">
        <v>44.474302999999999</v>
      </c>
      <c r="F578" s="27">
        <v>-73.140187999999995</v>
      </c>
      <c r="G578" s="15" t="s">
        <v>1303</v>
      </c>
      <c r="H578" s="15" t="s">
        <v>2086</v>
      </c>
      <c r="I578" s="17" t="s">
        <v>1254</v>
      </c>
      <c r="J578" s="12" t="s">
        <v>1074</v>
      </c>
      <c r="K578" s="13">
        <v>83</v>
      </c>
      <c r="L578" s="11">
        <v>83</v>
      </c>
      <c r="M578" s="52">
        <v>41530</v>
      </c>
      <c r="N578" s="11">
        <v>18</v>
      </c>
      <c r="O578" s="11">
        <v>17</v>
      </c>
      <c r="P578" s="11">
        <v>4.6111111111111098</v>
      </c>
      <c r="Q578" s="11">
        <v>4.8823529411764701</v>
      </c>
      <c r="R578" s="11">
        <v>19.5632876128278</v>
      </c>
      <c r="S578" s="11">
        <v>20.1304568780156</v>
      </c>
      <c r="T578" s="11">
        <v>47.447941889427497</v>
      </c>
      <c r="U578" s="11">
        <v>1.1183587154453101</v>
      </c>
      <c r="V578" s="11">
        <v>4.7873753946423703</v>
      </c>
      <c r="W578" s="11">
        <v>4.7905584900460498</v>
      </c>
      <c r="X578" s="11">
        <v>20.311113633823499</v>
      </c>
      <c r="Y578" s="11">
        <v>19.751978660159299</v>
      </c>
      <c r="Z578" s="11">
        <v>46.555860174835502</v>
      </c>
      <c r="AA578" s="11">
        <v>0.99933554815992898</v>
      </c>
      <c r="AB578" s="11">
        <v>0.10000000149011599</v>
      </c>
      <c r="AC578" s="11">
        <v>150.39999933540801</v>
      </c>
      <c r="AD578" s="11"/>
      <c r="AE578" s="11"/>
      <c r="AF578" s="11">
        <v>7</v>
      </c>
      <c r="AG578" s="67">
        <v>18</v>
      </c>
      <c r="AH578" s="67">
        <v>17</v>
      </c>
      <c r="AI578" s="67">
        <v>3.8888888888888888</v>
      </c>
      <c r="AJ578" s="67">
        <v>4.117647058823529</v>
      </c>
      <c r="AK578" s="67">
        <v>16.499158227686106</v>
      </c>
      <c r="AL578" s="67">
        <v>16.977493752543307</v>
      </c>
      <c r="AM578" s="67">
        <v>40.016336533252058</v>
      </c>
      <c r="AN578" s="67">
        <v>0.94319409736351711</v>
      </c>
      <c r="AO578" s="67">
        <v>4.0365448411047904</v>
      </c>
      <c r="AP578" s="67">
        <v>4.0392287140563132</v>
      </c>
      <c r="AQ578" s="67">
        <v>17.125609378252634</v>
      </c>
      <c r="AR578" s="67">
        <v>16.654166634081975</v>
      </c>
      <c r="AS578" s="67">
        <v>39.254247206567008</v>
      </c>
      <c r="AT578" s="67">
        <v>0.99933554815992875</v>
      </c>
      <c r="AU578" s="67">
        <v>0.10000000149011612</v>
      </c>
      <c r="AV578" s="67">
        <v>150.39999933540821</v>
      </c>
      <c r="AW578" s="67">
        <v>50.659066608963542</v>
      </c>
      <c r="AX578" s="67">
        <v>0</v>
      </c>
      <c r="AY578" s="67">
        <v>11</v>
      </c>
      <c r="AZ578" s="1">
        <v>0</v>
      </c>
      <c r="BA578" s="1">
        <v>0</v>
      </c>
      <c r="BB578" s="1">
        <v>0</v>
      </c>
      <c r="BC578" s="1">
        <v>0</v>
      </c>
      <c r="BD578" s="41">
        <v>688827</v>
      </c>
      <c r="BE578" s="43" t="s">
        <v>1429</v>
      </c>
      <c r="BF578" s="43" t="s">
        <v>1872</v>
      </c>
      <c r="BG578" s="43" t="s">
        <v>1873</v>
      </c>
      <c r="BH578" s="43" t="s">
        <v>1755</v>
      </c>
      <c r="BI578" s="43" t="s">
        <v>1534</v>
      </c>
      <c r="BJ578" s="43" t="s">
        <v>1535</v>
      </c>
      <c r="BK578" s="43" t="s">
        <v>1536</v>
      </c>
      <c r="BL578" s="43" t="s">
        <v>1537</v>
      </c>
      <c r="BM578" s="43" t="s">
        <v>1538</v>
      </c>
      <c r="BN578" s="43" t="s">
        <v>1539</v>
      </c>
      <c r="BO578" s="43" t="s">
        <v>1540</v>
      </c>
      <c r="BP578" s="43" t="s">
        <v>1541</v>
      </c>
      <c r="BQ578" s="43" t="s">
        <v>1542</v>
      </c>
      <c r="BR578" s="43" t="s">
        <v>1726</v>
      </c>
      <c r="BS578" s="43" t="s">
        <v>1727</v>
      </c>
      <c r="BT578" s="43" t="s">
        <v>1758</v>
      </c>
      <c r="BU578" s="43" t="s">
        <v>1759</v>
      </c>
      <c r="BV578" s="43" t="s">
        <v>1874</v>
      </c>
      <c r="BW578" s="43" t="s">
        <v>2067</v>
      </c>
      <c r="BX578" s="43" t="s">
        <v>1875</v>
      </c>
      <c r="BY578" s="43" t="s">
        <v>1876</v>
      </c>
      <c r="BZ578" s="43" t="s">
        <v>1877</v>
      </c>
    </row>
    <row r="579" spans="1:78" s="18" customFormat="1" hidden="1" x14ac:dyDescent="0.3">
      <c r="A579" s="14" t="s">
        <v>1075</v>
      </c>
      <c r="B579" s="11" t="s">
        <v>1395</v>
      </c>
      <c r="C579" s="20">
        <v>809</v>
      </c>
      <c r="D579" s="7">
        <v>258</v>
      </c>
      <c r="E579" s="27">
        <v>44.403570000000002</v>
      </c>
      <c r="F579" s="27">
        <v>-72.914910000000006</v>
      </c>
      <c r="G579" s="15" t="s">
        <v>1303</v>
      </c>
      <c r="H579" s="15" t="s">
        <v>1200</v>
      </c>
      <c r="I579" s="17" t="s">
        <v>1268</v>
      </c>
      <c r="J579" s="12" t="s">
        <v>1076</v>
      </c>
      <c r="K579" s="13">
        <v>58</v>
      </c>
      <c r="L579" s="11">
        <v>58</v>
      </c>
      <c r="M579" s="52">
        <v>41445</v>
      </c>
      <c r="N579" s="11">
        <v>27</v>
      </c>
      <c r="O579" s="11">
        <v>27</v>
      </c>
      <c r="P579" s="11">
        <v>4.8148148148148104</v>
      </c>
      <c r="Q579" s="11">
        <v>4.8148148148148104</v>
      </c>
      <c r="R579" s="11">
        <v>25.0185116648838</v>
      </c>
      <c r="S579" s="11">
        <v>25.0185116648838</v>
      </c>
      <c r="T579" s="11">
        <v>48.148148148148202</v>
      </c>
      <c r="U579" s="11">
        <v>0.92661154314384397</v>
      </c>
      <c r="V579" s="11">
        <v>4.8729874772144699</v>
      </c>
      <c r="W579" s="11">
        <v>4.8729874772144699</v>
      </c>
      <c r="X579" s="11">
        <v>25.320785685547001</v>
      </c>
      <c r="Y579" s="11">
        <v>25.320785685547001</v>
      </c>
      <c r="Z579" s="11">
        <v>48.729874772144697</v>
      </c>
      <c r="AA579" s="11">
        <v>1</v>
      </c>
      <c r="AB579" s="11">
        <v>0</v>
      </c>
      <c r="AC579" s="11">
        <v>223.59999924153101</v>
      </c>
      <c r="AD579" s="11"/>
      <c r="AE579" s="11"/>
      <c r="AF579" s="11">
        <v>8</v>
      </c>
      <c r="AG579" s="67">
        <v>27</v>
      </c>
      <c r="AH579" s="67">
        <v>27</v>
      </c>
      <c r="AI579" s="67">
        <v>4.7037037037037033</v>
      </c>
      <c r="AJ579" s="67">
        <v>4.7037037037037033</v>
      </c>
      <c r="AK579" s="67">
        <v>24.441161395694156</v>
      </c>
      <c r="AL579" s="67">
        <v>24.441161395694156</v>
      </c>
      <c r="AM579" s="67">
        <v>47.037037037037031</v>
      </c>
      <c r="AN579" s="67">
        <v>0.90522819984052427</v>
      </c>
      <c r="AO579" s="67">
        <v>4.9311270024990224</v>
      </c>
      <c r="AP579" s="67">
        <v>4.9311270024990224</v>
      </c>
      <c r="AQ579" s="67">
        <v>25.622887520709387</v>
      </c>
      <c r="AR579" s="67">
        <v>25.622887520709387</v>
      </c>
      <c r="AS579" s="67">
        <v>49.311270024990222</v>
      </c>
      <c r="AT579" s="67">
        <v>1</v>
      </c>
      <c r="AU579" s="67">
        <v>0</v>
      </c>
      <c r="AV579" s="67">
        <v>223.5999992415309</v>
      </c>
      <c r="AW579" s="67">
        <v>53.823982145098064</v>
      </c>
      <c r="AX579" s="67">
        <v>0</v>
      </c>
      <c r="AY579" s="67">
        <v>16</v>
      </c>
      <c r="AZ579" s="1" t="s">
        <v>2109</v>
      </c>
      <c r="BA579" s="1" t="s">
        <v>2109</v>
      </c>
      <c r="BB579" s="1" t="s">
        <v>2109</v>
      </c>
      <c r="BC579" s="1" t="s">
        <v>2109</v>
      </c>
      <c r="BD579" s="41">
        <v>689354</v>
      </c>
      <c r="BE579" s="43" t="s">
        <v>1395</v>
      </c>
      <c r="BF579" s="43" t="s">
        <v>1643</v>
      </c>
      <c r="BG579" s="43" t="s">
        <v>1252</v>
      </c>
      <c r="BH579" s="43" t="s">
        <v>1642</v>
      </c>
      <c r="BI579" s="43" t="s">
        <v>1534</v>
      </c>
      <c r="BJ579" s="43" t="s">
        <v>1535</v>
      </c>
      <c r="BK579" s="43" t="s">
        <v>1536</v>
      </c>
      <c r="BL579" s="43" t="s">
        <v>1537</v>
      </c>
      <c r="BM579" s="43" t="s">
        <v>1538</v>
      </c>
      <c r="BN579" s="43" t="s">
        <v>1539</v>
      </c>
      <c r="BO579" s="43" t="s">
        <v>1540</v>
      </c>
      <c r="BP579" s="43" t="s">
        <v>1541</v>
      </c>
      <c r="BQ579" s="43" t="s">
        <v>1542</v>
      </c>
      <c r="BR579" s="43" t="s">
        <v>1609</v>
      </c>
      <c r="BS579" s="43" t="s">
        <v>1610</v>
      </c>
      <c r="BT579" s="43" t="s">
        <v>1644</v>
      </c>
      <c r="BU579" s="43" t="s">
        <v>1645</v>
      </c>
      <c r="BV579" s="43" t="s">
        <v>1646</v>
      </c>
      <c r="BW579" s="43" t="s">
        <v>2031</v>
      </c>
      <c r="BX579" s="43" t="s">
        <v>1647</v>
      </c>
      <c r="BY579" s="43" t="s">
        <v>1648</v>
      </c>
      <c r="BZ579" s="43" t="s">
        <v>1649</v>
      </c>
    </row>
    <row r="580" spans="1:78" ht="67.95" hidden="1" customHeight="1" x14ac:dyDescent="0.3">
      <c r="A580" s="14" t="s">
        <v>1077</v>
      </c>
      <c r="B580" s="11" t="s">
        <v>1449</v>
      </c>
      <c r="C580" s="20">
        <v>810</v>
      </c>
      <c r="D580" s="12">
        <v>6361</v>
      </c>
      <c r="E580" s="27">
        <v>44.581130999999999</v>
      </c>
      <c r="F580" s="27">
        <v>-72.789973000000003</v>
      </c>
      <c r="G580" s="15" t="s">
        <v>1303</v>
      </c>
      <c r="H580" s="15" t="s">
        <v>2089</v>
      </c>
      <c r="I580" s="17" t="s">
        <v>1213</v>
      </c>
      <c r="J580" s="12" t="s">
        <v>1078</v>
      </c>
      <c r="K580" s="13">
        <v>58</v>
      </c>
      <c r="L580" s="11">
        <v>58</v>
      </c>
      <c r="M580" s="52">
        <v>36367</v>
      </c>
      <c r="N580" s="11">
        <v>35</v>
      </c>
      <c r="O580" s="11">
        <v>35</v>
      </c>
      <c r="P580" s="11">
        <v>4.8</v>
      </c>
      <c r="Q580" s="11">
        <v>4.8</v>
      </c>
      <c r="R580" s="11">
        <v>28.397182958878201</v>
      </c>
      <c r="S580" s="11">
        <v>28.397182958878201</v>
      </c>
      <c r="T580" s="11">
        <v>48</v>
      </c>
      <c r="U580" s="11">
        <v>0.81134808453937601</v>
      </c>
      <c r="V580" s="11">
        <v>5.05005108290813</v>
      </c>
      <c r="W580" s="11">
        <v>5.05005108290813</v>
      </c>
      <c r="X580" s="11">
        <v>29.876505115213099</v>
      </c>
      <c r="Y580" s="11">
        <v>29.876505115213099</v>
      </c>
      <c r="Z580" s="11">
        <v>50.5005108290813</v>
      </c>
      <c r="AA580" s="11">
        <v>1</v>
      </c>
      <c r="AB580" s="11">
        <v>0</v>
      </c>
      <c r="AC580" s="11">
        <v>293.70000000298</v>
      </c>
      <c r="AD580" s="11"/>
      <c r="AE580" s="11"/>
      <c r="AF580" s="11">
        <v>13</v>
      </c>
      <c r="AG580" s="67">
        <v>35</v>
      </c>
      <c r="AH580" s="67">
        <v>35</v>
      </c>
      <c r="AI580" s="67">
        <v>4.371428571428571</v>
      </c>
      <c r="AJ580" s="67">
        <v>4.371428571428571</v>
      </c>
      <c r="AK580" s="67">
        <v>25.861720194692605</v>
      </c>
      <c r="AL580" s="67">
        <v>25.861720194692605</v>
      </c>
      <c r="AM580" s="67">
        <v>43.714285714285708</v>
      </c>
      <c r="AN580" s="67">
        <v>0.73890629127693153</v>
      </c>
      <c r="AO580" s="67">
        <v>4.2604698879851863</v>
      </c>
      <c r="AP580" s="67">
        <v>4.2604698879851863</v>
      </c>
      <c r="AQ580" s="67">
        <v>25.205279770813846</v>
      </c>
      <c r="AR580" s="67">
        <v>25.205279770813846</v>
      </c>
      <c r="AS580" s="67">
        <v>42.604698879851867</v>
      </c>
      <c r="AT580" s="67">
        <v>1</v>
      </c>
      <c r="AU580" s="67">
        <v>0</v>
      </c>
      <c r="AV580" s="67">
        <v>293.70000000298023</v>
      </c>
      <c r="AW580" s="67">
        <v>51.196066504496528</v>
      </c>
      <c r="AX580" s="67">
        <v>0</v>
      </c>
      <c r="AY580" s="67">
        <v>22</v>
      </c>
      <c r="AZ580" s="1" t="s">
        <v>2109</v>
      </c>
      <c r="BA580" s="1" t="s">
        <v>2110</v>
      </c>
      <c r="BB580" s="1" t="s">
        <v>2110</v>
      </c>
      <c r="BC580" s="1" t="s">
        <v>2110</v>
      </c>
      <c r="BD580" s="41">
        <v>688437</v>
      </c>
      <c r="BE580" s="43" t="s">
        <v>1355</v>
      </c>
      <c r="BF580" s="43" t="s">
        <v>1816</v>
      </c>
      <c r="BG580" s="43" t="s">
        <v>1817</v>
      </c>
      <c r="BH580" s="43" t="s">
        <v>1650</v>
      </c>
      <c r="BI580" s="43" t="s">
        <v>1534</v>
      </c>
      <c r="BJ580" s="43" t="s">
        <v>1535</v>
      </c>
      <c r="BK580" s="43" t="s">
        <v>1554</v>
      </c>
      <c r="BL580" s="43" t="s">
        <v>1555</v>
      </c>
      <c r="BM580" s="43" t="s">
        <v>1538</v>
      </c>
      <c r="BN580" s="43" t="s">
        <v>1539</v>
      </c>
      <c r="BO580" s="43" t="s">
        <v>1556</v>
      </c>
      <c r="BP580" s="43" t="s">
        <v>1557</v>
      </c>
      <c r="BQ580" s="43" t="s">
        <v>1558</v>
      </c>
      <c r="BR580" s="43" t="s">
        <v>1598</v>
      </c>
      <c r="BS580" s="43" t="s">
        <v>1599</v>
      </c>
      <c r="BT580" s="43" t="s">
        <v>1653</v>
      </c>
      <c r="BU580" s="43" t="s">
        <v>1654</v>
      </c>
      <c r="BV580" s="43" t="s">
        <v>1704</v>
      </c>
      <c r="BW580" s="43" t="s">
        <v>2036</v>
      </c>
      <c r="BX580" s="43" t="s">
        <v>1818</v>
      </c>
      <c r="BY580" s="43" t="s">
        <v>1706</v>
      </c>
      <c r="BZ580" s="43" t="s">
        <v>1707</v>
      </c>
    </row>
    <row r="581" spans="1:78" s="18" customFormat="1" ht="28.8" hidden="1" x14ac:dyDescent="0.3">
      <c r="A581" s="14" t="s">
        <v>1079</v>
      </c>
      <c r="B581" s="11" t="s">
        <v>1448</v>
      </c>
      <c r="C581" s="20">
        <v>811</v>
      </c>
      <c r="D581" s="25">
        <v>6359</v>
      </c>
      <c r="E581" s="27">
        <v>44.539430000000003</v>
      </c>
      <c r="F581" s="27">
        <v>-72.804850999999999</v>
      </c>
      <c r="G581" s="15" t="s">
        <v>1303</v>
      </c>
      <c r="H581" s="15" t="s">
        <v>1200</v>
      </c>
      <c r="I581" s="17" t="s">
        <v>1288</v>
      </c>
      <c r="J581" s="12" t="s">
        <v>1080</v>
      </c>
      <c r="K581" s="13">
        <v>58</v>
      </c>
      <c r="L581" s="11">
        <v>58</v>
      </c>
      <c r="M581" s="52">
        <v>36368</v>
      </c>
      <c r="N581" s="11">
        <v>33</v>
      </c>
      <c r="O581" s="11">
        <v>33</v>
      </c>
      <c r="P581" s="11">
        <v>5.3636363636363598</v>
      </c>
      <c r="Q581" s="11">
        <v>5.3636363636363598</v>
      </c>
      <c r="R581" s="11">
        <v>30.811745104158501</v>
      </c>
      <c r="S581" s="11">
        <v>30.811745104158501</v>
      </c>
      <c r="T581" s="11">
        <v>53.636363636363598</v>
      </c>
      <c r="U581" s="11">
        <v>0.93368924558056099</v>
      </c>
      <c r="V581" s="11">
        <v>5.4753521070892299</v>
      </c>
      <c r="W581" s="11">
        <v>5.4753521070892299</v>
      </c>
      <c r="X581" s="11">
        <v>31.453503191028101</v>
      </c>
      <c r="Y581" s="11">
        <v>31.453503191028101</v>
      </c>
      <c r="Z581" s="11">
        <v>54.753521070892297</v>
      </c>
      <c r="AA581" s="11">
        <v>1</v>
      </c>
      <c r="AB581" s="11">
        <v>0</v>
      </c>
      <c r="AC581" s="11">
        <v>227.200002670288</v>
      </c>
      <c r="AD581" s="11"/>
      <c r="AE581" s="11"/>
      <c r="AF581" s="11">
        <v>7</v>
      </c>
      <c r="AG581" s="67">
        <v>33</v>
      </c>
      <c r="AH581" s="67">
        <v>33</v>
      </c>
      <c r="AI581" s="67">
        <v>4.9090909090909092</v>
      </c>
      <c r="AJ581" s="67">
        <v>4.9090909090909092</v>
      </c>
      <c r="AK581" s="67">
        <v>28.200580264823049</v>
      </c>
      <c r="AL581" s="67">
        <v>28.200580264823049</v>
      </c>
      <c r="AM581" s="67">
        <v>49.090909090909093</v>
      </c>
      <c r="AN581" s="67">
        <v>0.8545630383279712</v>
      </c>
      <c r="AO581" s="67">
        <v>4.1456865944999937</v>
      </c>
      <c r="AP581" s="67">
        <v>4.1456865944999937</v>
      </c>
      <c r="AQ581" s="67">
        <v>23.815156355018111</v>
      </c>
      <c r="AR581" s="67">
        <v>23.815156355018111</v>
      </c>
      <c r="AS581" s="67">
        <v>41.45686594499994</v>
      </c>
      <c r="AT581" s="67">
        <v>1</v>
      </c>
      <c r="AU581" s="67">
        <v>0</v>
      </c>
      <c r="AV581" s="67">
        <v>227.20000267028809</v>
      </c>
      <c r="AW581" s="67">
        <v>57.418507318185661</v>
      </c>
      <c r="AX581" s="67">
        <v>0</v>
      </c>
      <c r="AY581" s="67">
        <v>15</v>
      </c>
      <c r="AZ581" s="1">
        <v>0</v>
      </c>
      <c r="BA581" s="1">
        <v>0</v>
      </c>
      <c r="BB581" s="1">
        <v>0</v>
      </c>
      <c r="BC581" s="1" t="s">
        <v>2109</v>
      </c>
      <c r="BD581" s="41">
        <v>684684</v>
      </c>
      <c r="BE581" s="43" t="s">
        <v>1465</v>
      </c>
      <c r="BF581" s="43" t="s">
        <v>1532</v>
      </c>
      <c r="BG581" s="43" t="s">
        <v>1533</v>
      </c>
      <c r="BH581" s="43" t="s">
        <v>1531</v>
      </c>
      <c r="BI581" s="43" t="s">
        <v>1534</v>
      </c>
      <c r="BJ581" s="43" t="s">
        <v>1535</v>
      </c>
      <c r="BK581" s="43" t="s">
        <v>1536</v>
      </c>
      <c r="BL581" s="43" t="s">
        <v>1537</v>
      </c>
      <c r="BM581" s="43" t="s">
        <v>1538</v>
      </c>
      <c r="BN581" s="43" t="s">
        <v>1539</v>
      </c>
      <c r="BO581" s="43" t="s">
        <v>1540</v>
      </c>
      <c r="BP581" s="43" t="s">
        <v>1541</v>
      </c>
      <c r="BQ581" s="43" t="s">
        <v>1542</v>
      </c>
      <c r="BR581" s="43" t="s">
        <v>1543</v>
      </c>
      <c r="BS581" s="43" t="s">
        <v>1544</v>
      </c>
      <c r="BT581" s="43" t="s">
        <v>1545</v>
      </c>
      <c r="BU581" s="43" t="s">
        <v>1546</v>
      </c>
      <c r="BV581" s="43" t="s">
        <v>1547</v>
      </c>
      <c r="BW581" s="43" t="s">
        <v>2023</v>
      </c>
      <c r="BX581" s="43" t="s">
        <v>1548</v>
      </c>
      <c r="BY581" s="43" t="s">
        <v>1549</v>
      </c>
      <c r="BZ581" s="43" t="s">
        <v>1550</v>
      </c>
    </row>
    <row r="582" spans="1:78" ht="28.8" hidden="1" x14ac:dyDescent="0.3">
      <c r="A582" s="14" t="s">
        <v>1081</v>
      </c>
      <c r="B582" s="11" t="s">
        <v>1364</v>
      </c>
      <c r="C582" s="20">
        <v>812</v>
      </c>
      <c r="D582" s="12">
        <v>5094</v>
      </c>
      <c r="E582" s="27">
        <v>44.541905</v>
      </c>
      <c r="F582" s="27">
        <v>-72.808739000000003</v>
      </c>
      <c r="G582" s="15" t="s">
        <v>1303</v>
      </c>
      <c r="H582" s="15" t="s">
        <v>2089</v>
      </c>
      <c r="I582" s="17" t="s">
        <v>1289</v>
      </c>
      <c r="J582" s="12" t="s">
        <v>1082</v>
      </c>
      <c r="K582" s="13">
        <v>58</v>
      </c>
      <c r="L582" s="11">
        <v>58</v>
      </c>
      <c r="M582" s="52">
        <v>36368</v>
      </c>
      <c r="N582" s="11">
        <v>17</v>
      </c>
      <c r="O582" s="11">
        <v>17</v>
      </c>
      <c r="P582" s="11">
        <v>5.2352941176470598</v>
      </c>
      <c r="Q582" s="11">
        <v>5.2352941176470598</v>
      </c>
      <c r="R582" s="11">
        <v>21.585670628233601</v>
      </c>
      <c r="S582" s="11">
        <v>21.585670628233601</v>
      </c>
      <c r="T582" s="11">
        <v>52.352941176470601</v>
      </c>
      <c r="U582" s="11">
        <v>1.2697453310725699</v>
      </c>
      <c r="V582" s="11">
        <v>5.0262443510033004</v>
      </c>
      <c r="W582" s="11">
        <v>5.0262443510033004</v>
      </c>
      <c r="X582" s="11">
        <v>20.723736359350699</v>
      </c>
      <c r="Y582" s="11">
        <v>20.723736359350699</v>
      </c>
      <c r="Z582" s="11">
        <v>50.262443510033002</v>
      </c>
      <c r="AA582" s="11">
        <v>1</v>
      </c>
      <c r="AB582" s="11">
        <v>0</v>
      </c>
      <c r="AC582" s="11">
        <v>110.49999924004101</v>
      </c>
      <c r="AD582" s="11"/>
      <c r="AE582" s="11"/>
      <c r="AF582" s="11">
        <v>5</v>
      </c>
      <c r="AG582" s="67">
        <v>17</v>
      </c>
      <c r="AH582" s="67">
        <v>17</v>
      </c>
      <c r="AI582" s="67">
        <v>5</v>
      </c>
      <c r="AJ582" s="67">
        <v>5</v>
      </c>
      <c r="AK582" s="67">
        <v>20.615528128088304</v>
      </c>
      <c r="AL582" s="67">
        <v>20.615528128088304</v>
      </c>
      <c r="AM582" s="67">
        <v>50</v>
      </c>
      <c r="AN582" s="67">
        <v>1.212678125181665</v>
      </c>
      <c r="AO582" s="67">
        <v>4.2542986512412355</v>
      </c>
      <c r="AP582" s="67">
        <v>4.2542986512412355</v>
      </c>
      <c r="AQ582" s="67">
        <v>17.540922701990365</v>
      </c>
      <c r="AR582" s="67">
        <v>17.540922701990365</v>
      </c>
      <c r="AS582" s="67">
        <v>42.542986512412355</v>
      </c>
      <c r="AT582" s="67">
        <v>1</v>
      </c>
      <c r="AU582" s="67">
        <v>0</v>
      </c>
      <c r="AV582" s="67">
        <v>110.49999924004078</v>
      </c>
      <c r="AW582" s="67">
        <v>55.802154919501028</v>
      </c>
      <c r="AX582" s="67">
        <v>0</v>
      </c>
      <c r="AY582" s="67">
        <v>8</v>
      </c>
      <c r="AZ582" s="1" t="s">
        <v>2109</v>
      </c>
      <c r="BA582" s="1" t="s">
        <v>2110</v>
      </c>
      <c r="BB582" s="1" t="s">
        <v>2109</v>
      </c>
      <c r="BC582" s="1" t="s">
        <v>2109</v>
      </c>
      <c r="BD582" s="41">
        <v>689885</v>
      </c>
      <c r="BE582" s="43" t="s">
        <v>1364</v>
      </c>
      <c r="BF582" s="43" t="s">
        <v>1749</v>
      </c>
      <c r="BG582" s="43" t="s">
        <v>1750</v>
      </c>
      <c r="BH582" s="43" t="s">
        <v>1673</v>
      </c>
      <c r="BI582" s="43" t="s">
        <v>1534</v>
      </c>
      <c r="BJ582" s="43" t="s">
        <v>1535</v>
      </c>
      <c r="BK582" s="43" t="s">
        <v>1536</v>
      </c>
      <c r="BL582" s="43" t="s">
        <v>1537</v>
      </c>
      <c r="BM582" s="43" t="s">
        <v>1538</v>
      </c>
      <c r="BN582" s="43" t="s">
        <v>1539</v>
      </c>
      <c r="BO582" s="43" t="s">
        <v>1540</v>
      </c>
      <c r="BP582" s="43" t="s">
        <v>1541</v>
      </c>
      <c r="BQ582" s="43" t="s">
        <v>1542</v>
      </c>
      <c r="BR582" s="43" t="s">
        <v>1543</v>
      </c>
      <c r="BS582" s="43" t="s">
        <v>1544</v>
      </c>
      <c r="BT582" s="43" t="s">
        <v>1676</v>
      </c>
      <c r="BU582" s="43" t="s">
        <v>1677</v>
      </c>
      <c r="BV582" s="43" t="s">
        <v>1710</v>
      </c>
      <c r="BW582" s="43" t="s">
        <v>2037</v>
      </c>
      <c r="BX582" s="43" t="s">
        <v>1751</v>
      </c>
      <c r="BY582" s="43" t="s">
        <v>1712</v>
      </c>
      <c r="BZ582" s="43" t="s">
        <v>1713</v>
      </c>
    </row>
    <row r="583" spans="1:78" ht="28.8" hidden="1" x14ac:dyDescent="0.3">
      <c r="A583" s="4" t="str">
        <f>"VT"&amp;C583</f>
        <v>VT813</v>
      </c>
      <c r="C583" s="20">
        <v>813</v>
      </c>
      <c r="D583" s="12" t="s">
        <v>1112</v>
      </c>
      <c r="E583" s="27">
        <v>44.487029999999997</v>
      </c>
      <c r="F583" s="27">
        <v>-72.837252000000007</v>
      </c>
      <c r="G583" s="15" t="s">
        <v>1303</v>
      </c>
      <c r="H583" s="15" t="s">
        <v>2094</v>
      </c>
      <c r="I583" s="17" t="s">
        <v>1290</v>
      </c>
      <c r="J583" s="12" t="s">
        <v>1083</v>
      </c>
      <c r="K583" s="13">
        <v>58</v>
      </c>
      <c r="L583" s="11">
        <v>58</v>
      </c>
      <c r="M583" s="52">
        <v>36371</v>
      </c>
      <c r="N583" s="11">
        <v>41</v>
      </c>
      <c r="O583" s="11">
        <v>40</v>
      </c>
      <c r="P583" s="11">
        <v>3.8292682926829298</v>
      </c>
      <c r="Q583" s="11">
        <v>3.9249999999999998</v>
      </c>
      <c r="R583" s="11">
        <v>24.5192806165112</v>
      </c>
      <c r="S583" s="11">
        <v>24.823879632321798</v>
      </c>
      <c r="T583" s="11">
        <v>38.768386668496397</v>
      </c>
      <c r="U583" s="11">
        <v>0.60546047883711696</v>
      </c>
      <c r="V583" s="11">
        <v>3.5189255189192199</v>
      </c>
      <c r="W583" s="11">
        <v>3.5261011419185699</v>
      </c>
      <c r="X583" s="11">
        <v>22.532117279912701</v>
      </c>
      <c r="Y583" s="11">
        <v>22.3010217371666</v>
      </c>
      <c r="Z583" s="11">
        <v>34.8283445865288</v>
      </c>
      <c r="AA583" s="11">
        <v>0.99796499796502303</v>
      </c>
      <c r="AB583" s="11">
        <v>0.5</v>
      </c>
      <c r="AC583" s="11">
        <v>245.20000000298</v>
      </c>
      <c r="AD583" s="11"/>
      <c r="AE583" s="11"/>
      <c r="AF583" s="11">
        <v>29</v>
      </c>
      <c r="AG583" s="67">
        <v>41</v>
      </c>
      <c r="AH583" s="67">
        <v>39</v>
      </c>
      <c r="AI583" s="67">
        <v>3.7804878048780486</v>
      </c>
      <c r="AJ583" s="67">
        <v>3.9743589743589745</v>
      </c>
      <c r="AK583" s="67">
        <v>24.206933092733937</v>
      </c>
      <c r="AL583" s="67">
        <v>24.819863839788507</v>
      </c>
      <c r="AM583" s="67">
        <v>38.762115054227543</v>
      </c>
      <c r="AN583" s="67">
        <v>0.60536253267776841</v>
      </c>
      <c r="AO583" s="67">
        <v>3.2393162393012069</v>
      </c>
      <c r="AP583" s="67">
        <v>3.4514310494397979</v>
      </c>
      <c r="AQ583" s="67">
        <v>20.741744324579383</v>
      </c>
      <c r="AR583" s="67">
        <v>21.554179995361622</v>
      </c>
      <c r="AS583" s="67">
        <v>33.661973742997617</v>
      </c>
      <c r="AT583" s="67">
        <v>0.93854293853761916</v>
      </c>
      <c r="AU583" s="67">
        <v>15.100000001490116</v>
      </c>
      <c r="AV583" s="67">
        <v>230.60000000149012</v>
      </c>
      <c r="AW583" s="67">
        <v>45.227541151223996</v>
      </c>
      <c r="AX583" s="67">
        <v>0</v>
      </c>
      <c r="AY583" s="67">
        <v>27</v>
      </c>
      <c r="AZ583" s="1"/>
      <c r="BA583" s="1"/>
      <c r="BB583" s="1"/>
      <c r="BC583" s="1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idden="1" x14ac:dyDescent="0.3">
      <c r="A584" s="14" t="s">
        <v>1084</v>
      </c>
      <c r="B584" s="11" t="s">
        <v>1393</v>
      </c>
      <c r="C584" s="20">
        <v>814</v>
      </c>
      <c r="D584" s="12">
        <v>6345</v>
      </c>
      <c r="E584" s="27">
        <v>44.555126000000001</v>
      </c>
      <c r="F584" s="27">
        <v>-72.799243000000004</v>
      </c>
      <c r="G584" s="15" t="s">
        <v>1303</v>
      </c>
      <c r="H584" s="15" t="s">
        <v>2095</v>
      </c>
      <c r="I584" s="17" t="s">
        <v>1291</v>
      </c>
      <c r="J584" s="12" t="s">
        <v>1085</v>
      </c>
      <c r="K584" s="13">
        <v>58</v>
      </c>
      <c r="L584" s="11">
        <v>58</v>
      </c>
      <c r="M584" s="52">
        <v>36377</v>
      </c>
      <c r="N584" s="11">
        <v>34</v>
      </c>
      <c r="O584" s="11">
        <v>31</v>
      </c>
      <c r="P584" s="11">
        <v>4.1176470588235299</v>
      </c>
      <c r="Q584" s="11">
        <v>4.5161290322580596</v>
      </c>
      <c r="R584" s="11">
        <v>24.009801919951201</v>
      </c>
      <c r="S584" s="11">
        <v>25.144742283748499</v>
      </c>
      <c r="T584" s="11">
        <v>43.122877254358798</v>
      </c>
      <c r="U584" s="11">
        <v>0.73955124363966096</v>
      </c>
      <c r="V584" s="11">
        <v>4.36396181383925</v>
      </c>
      <c r="W584" s="11">
        <v>4.4706601466949802</v>
      </c>
      <c r="X584" s="11">
        <v>25.4460514074385</v>
      </c>
      <c r="Y584" s="11">
        <v>24.891582243092699</v>
      </c>
      <c r="Z584" s="11">
        <v>42.688711366488</v>
      </c>
      <c r="AA584" s="11">
        <v>0.97613365155152498</v>
      </c>
      <c r="AB584" s="11">
        <v>4</v>
      </c>
      <c r="AC584" s="11">
        <v>163.60000000149</v>
      </c>
      <c r="AD584" s="11"/>
      <c r="AE584" s="11"/>
      <c r="AF584" s="11">
        <v>20</v>
      </c>
      <c r="AG584" s="67">
        <v>34</v>
      </c>
      <c r="AH584" s="67">
        <v>31</v>
      </c>
      <c r="AI584" s="67">
        <v>3.9411764705882355</v>
      </c>
      <c r="AJ584" s="67">
        <v>4.32258064516129</v>
      </c>
      <c r="AK584" s="67">
        <v>22.980810409096186</v>
      </c>
      <c r="AL584" s="67">
        <v>24.067110471587835</v>
      </c>
      <c r="AM584" s="67">
        <v>41.274753943457718</v>
      </c>
      <c r="AN584" s="67">
        <v>0.70785619034081881</v>
      </c>
      <c r="AO584" s="67">
        <v>3.9952267303280866</v>
      </c>
      <c r="AP584" s="67">
        <v>4.0929095354696932</v>
      </c>
      <c r="AQ584" s="67">
        <v>23.295974873543152</v>
      </c>
      <c r="AR584" s="67">
        <v>22.788355851875334</v>
      </c>
      <c r="AS584" s="67">
        <v>39.081707863206319</v>
      </c>
      <c r="AT584" s="67">
        <v>0.97613365155152487</v>
      </c>
      <c r="AU584" s="67">
        <v>4</v>
      </c>
      <c r="AV584" s="67">
        <v>163.60000000149012</v>
      </c>
      <c r="AW584" s="67">
        <v>48.323807646684003</v>
      </c>
      <c r="AX584" s="67">
        <v>0</v>
      </c>
      <c r="AY584" s="67">
        <v>22</v>
      </c>
      <c r="AZ584" s="1">
        <v>0</v>
      </c>
      <c r="BA584" s="1">
        <v>0</v>
      </c>
      <c r="BB584" s="1">
        <v>0</v>
      </c>
      <c r="BC584" s="1" t="s">
        <v>2109</v>
      </c>
      <c r="BD584" s="41">
        <v>687388</v>
      </c>
      <c r="BE584" s="43" t="s">
        <v>1393</v>
      </c>
      <c r="BF584" s="43" t="s">
        <v>1994</v>
      </c>
      <c r="BG584" s="43" t="s">
        <v>1995</v>
      </c>
      <c r="BH584" s="43" t="s">
        <v>1993</v>
      </c>
      <c r="BI584" s="43" t="s">
        <v>1976</v>
      </c>
      <c r="BJ584" s="43" t="s">
        <v>1977</v>
      </c>
      <c r="BK584" s="43" t="s">
        <v>1978</v>
      </c>
      <c r="BL584" s="43" t="s">
        <v>1979</v>
      </c>
      <c r="BM584" s="43" t="s">
        <v>1980</v>
      </c>
      <c r="BN584" s="43" t="s">
        <v>1981</v>
      </c>
      <c r="BO584" s="43" t="s">
        <v>1982</v>
      </c>
      <c r="BP584" s="43" t="s">
        <v>1983</v>
      </c>
      <c r="BQ584" s="43" t="s">
        <v>1984</v>
      </c>
      <c r="BR584" s="43" t="s">
        <v>1985</v>
      </c>
      <c r="BS584" s="43" t="s">
        <v>1986</v>
      </c>
      <c r="BT584" s="43" t="s">
        <v>1996</v>
      </c>
      <c r="BU584" s="43" t="s">
        <v>1997</v>
      </c>
      <c r="BV584" s="43" t="s">
        <v>1998</v>
      </c>
      <c r="BW584" s="43" t="s">
        <v>1999</v>
      </c>
      <c r="BX584" s="43" t="s">
        <v>2000</v>
      </c>
      <c r="BY584" s="43" t="s">
        <v>1999</v>
      </c>
      <c r="BZ584" s="43" t="s">
        <v>2001</v>
      </c>
    </row>
    <row r="585" spans="1:78" s="18" customFormat="1" ht="28.8" hidden="1" x14ac:dyDescent="0.3">
      <c r="A585" s="4" t="str">
        <f>"VT"&amp;C585</f>
        <v>VT815</v>
      </c>
      <c r="B585" s="11"/>
      <c r="C585" s="20">
        <v>815</v>
      </c>
      <c r="D585" s="12" t="s">
        <v>1112</v>
      </c>
      <c r="E585" s="27">
        <v>44.611975999999999</v>
      </c>
      <c r="F585" s="27">
        <v>-72.716740000000001</v>
      </c>
      <c r="G585" s="15" t="s">
        <v>1303</v>
      </c>
      <c r="H585" s="15" t="s">
        <v>2094</v>
      </c>
      <c r="I585" s="17" t="s">
        <v>1292</v>
      </c>
      <c r="J585" s="12" t="s">
        <v>1086</v>
      </c>
      <c r="K585" s="13">
        <v>58</v>
      </c>
      <c r="L585" s="11">
        <v>58</v>
      </c>
      <c r="M585" s="52">
        <v>36381</v>
      </c>
      <c r="N585" s="11">
        <v>11</v>
      </c>
      <c r="O585" s="11">
        <v>11</v>
      </c>
      <c r="P585" s="11">
        <v>3.9090909090909101</v>
      </c>
      <c r="Q585" s="11">
        <v>3.9090909090909101</v>
      </c>
      <c r="R585" s="11">
        <v>12.9649878168438</v>
      </c>
      <c r="S585" s="11">
        <v>12.9649878168438</v>
      </c>
      <c r="T585" s="11">
        <v>39.090909090909101</v>
      </c>
      <c r="U585" s="11">
        <v>1.1786352560767099</v>
      </c>
      <c r="V585" s="11">
        <v>4.2214052287595596</v>
      </c>
      <c r="W585" s="11">
        <v>4.2214052287595596</v>
      </c>
      <c r="X585" s="11">
        <v>14.0008172318399</v>
      </c>
      <c r="Y585" s="11">
        <v>14.0008172318399</v>
      </c>
      <c r="Z585" s="11">
        <v>42.214052287595599</v>
      </c>
      <c r="AA585" s="11">
        <v>1</v>
      </c>
      <c r="AB585" s="11">
        <v>0</v>
      </c>
      <c r="AC585" s="11">
        <v>122.40000000596</v>
      </c>
      <c r="AD585" s="11"/>
      <c r="AE585" s="11"/>
      <c r="AF585" s="11">
        <v>8</v>
      </c>
      <c r="AG585" s="67">
        <v>11</v>
      </c>
      <c r="AH585" s="67">
        <v>11</v>
      </c>
      <c r="AI585" s="67">
        <v>3.5454545454545454</v>
      </c>
      <c r="AJ585" s="67">
        <v>3.5454545454545454</v>
      </c>
      <c r="AK585" s="67">
        <v>11.758942438532781</v>
      </c>
      <c r="AL585" s="67">
        <v>11.758942438532781</v>
      </c>
      <c r="AM585" s="67">
        <v>35.454545454545453</v>
      </c>
      <c r="AN585" s="67">
        <v>1.0689947671393438</v>
      </c>
      <c r="AO585" s="67">
        <v>4.9305555554371958</v>
      </c>
      <c r="AP585" s="67">
        <v>4.9305555554371958</v>
      </c>
      <c r="AQ585" s="67">
        <v>16.352802785387542</v>
      </c>
      <c r="AR585" s="67">
        <v>16.352802785387542</v>
      </c>
      <c r="AS585" s="67">
        <v>49.305555554371963</v>
      </c>
      <c r="AT585" s="67">
        <v>1</v>
      </c>
      <c r="AU585" s="67">
        <v>0</v>
      </c>
      <c r="AV585" s="67">
        <v>122.40000000596046</v>
      </c>
      <c r="AW585" s="67">
        <v>48.18143162601325</v>
      </c>
      <c r="AX585" s="67">
        <v>0</v>
      </c>
      <c r="AY585" s="67">
        <v>9</v>
      </c>
      <c r="AZ585" s="1"/>
      <c r="BA585" s="1"/>
      <c r="BB585" s="1"/>
      <c r="BC585" s="1"/>
      <c r="BD585" s="27"/>
      <c r="BE585" s="4"/>
      <c r="BF585" s="27"/>
      <c r="BG585" s="27"/>
      <c r="BH585" s="4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43" t="s">
        <v>1956</v>
      </c>
      <c r="BV585" s="27"/>
      <c r="BW585" s="27"/>
      <c r="BX585" s="27"/>
      <c r="BY585" s="27"/>
      <c r="BZ585" s="27"/>
    </row>
    <row r="586" spans="1:78" s="18" customFormat="1" ht="28.8" hidden="1" x14ac:dyDescent="0.3">
      <c r="A586" s="4" t="str">
        <f>"VT"&amp;C586</f>
        <v>VT816</v>
      </c>
      <c r="B586" s="11"/>
      <c r="C586" s="20">
        <v>816</v>
      </c>
      <c r="D586" s="12" t="s">
        <v>1112</v>
      </c>
      <c r="E586" s="27">
        <v>44.568409000000003</v>
      </c>
      <c r="F586" s="27">
        <v>-72.740005999999994</v>
      </c>
      <c r="G586" s="16" t="s">
        <v>1303</v>
      </c>
      <c r="H586" s="16" t="s">
        <v>2094</v>
      </c>
      <c r="I586" s="17" t="s">
        <v>1292</v>
      </c>
      <c r="J586" s="12" t="s">
        <v>1087</v>
      </c>
      <c r="K586" s="13">
        <v>58</v>
      </c>
      <c r="L586" s="11">
        <v>58</v>
      </c>
      <c r="M586" s="52">
        <v>36382</v>
      </c>
      <c r="N586" s="11">
        <v>8</v>
      </c>
      <c r="O586" s="11">
        <v>8</v>
      </c>
      <c r="P586" s="11">
        <v>4.125</v>
      </c>
      <c r="Q586" s="11">
        <v>4.125</v>
      </c>
      <c r="R586" s="11">
        <v>11.667261889578</v>
      </c>
      <c r="S586" s="11">
        <v>11.667261889578</v>
      </c>
      <c r="T586" s="11">
        <v>41.25</v>
      </c>
      <c r="U586" s="11">
        <v>1.4584077361972501</v>
      </c>
      <c r="V586" s="11">
        <v>4.2819383259911898</v>
      </c>
      <c r="W586" s="11">
        <v>4.2819383259911898</v>
      </c>
      <c r="X586" s="11">
        <v>12.111150507723799</v>
      </c>
      <c r="Y586" s="11">
        <v>12.111150507723799</v>
      </c>
      <c r="Z586" s="11">
        <v>42.819383259911902</v>
      </c>
      <c r="AA586" s="11">
        <v>1</v>
      </c>
      <c r="AB586" s="11">
        <v>0</v>
      </c>
      <c r="AC586" s="11">
        <v>113.5</v>
      </c>
      <c r="AD586" s="11"/>
      <c r="AE586" s="11"/>
      <c r="AF586" s="11">
        <v>5</v>
      </c>
      <c r="AG586" s="67">
        <v>8</v>
      </c>
      <c r="AH586" s="67">
        <v>8</v>
      </c>
      <c r="AI586" s="67">
        <v>4.375</v>
      </c>
      <c r="AJ586" s="67">
        <v>4.375</v>
      </c>
      <c r="AK586" s="67">
        <v>12.374368670764582</v>
      </c>
      <c r="AL586" s="67">
        <v>12.374368670764582</v>
      </c>
      <c r="AM586" s="67">
        <v>43.75</v>
      </c>
      <c r="AN586" s="67">
        <v>1.5467960838455725</v>
      </c>
      <c r="AO586" s="67">
        <v>5.2334801762114536</v>
      </c>
      <c r="AP586" s="67">
        <v>5.2334801762114536</v>
      </c>
      <c r="AQ586" s="67">
        <v>14.802517287217947</v>
      </c>
      <c r="AR586" s="67">
        <v>14.802517287217947</v>
      </c>
      <c r="AS586" s="67">
        <v>52.334801762114537</v>
      </c>
      <c r="AT586" s="67">
        <v>1</v>
      </c>
      <c r="AU586" s="67">
        <v>0</v>
      </c>
      <c r="AV586" s="67">
        <v>113.5</v>
      </c>
      <c r="AW586" s="67">
        <v>51.792550292863019</v>
      </c>
      <c r="AX586" s="67">
        <v>0</v>
      </c>
      <c r="AY586" s="67">
        <v>4</v>
      </c>
      <c r="AZ586" s="1"/>
      <c r="BA586" s="1"/>
      <c r="BB586" s="1"/>
      <c r="BC586" s="1"/>
      <c r="BD586" s="27"/>
      <c r="BE586" s="4"/>
      <c r="BF586" s="27"/>
      <c r="BG586" s="27"/>
      <c r="BH586" s="4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43" t="s">
        <v>1956</v>
      </c>
      <c r="BV586" s="27"/>
      <c r="BW586" s="27"/>
      <c r="BX586" s="27"/>
      <c r="BY586" s="27"/>
      <c r="BZ586" s="27"/>
    </row>
    <row r="587" spans="1:78" s="18" customFormat="1" ht="28.8" hidden="1" x14ac:dyDescent="0.3">
      <c r="A587" s="14" t="s">
        <v>1088</v>
      </c>
      <c r="B587" s="11" t="s">
        <v>1399</v>
      </c>
      <c r="C587" s="20">
        <v>817</v>
      </c>
      <c r="D587" s="12">
        <v>2079</v>
      </c>
      <c r="E587" s="27">
        <v>44.557254999999998</v>
      </c>
      <c r="F587" s="27">
        <v>-72.771659999999997</v>
      </c>
      <c r="G587" s="15" t="s">
        <v>1303</v>
      </c>
      <c r="H587" s="15" t="s">
        <v>2089</v>
      </c>
      <c r="I587" s="17" t="s">
        <v>1293</v>
      </c>
      <c r="J587" s="12" t="s">
        <v>1089</v>
      </c>
      <c r="K587" s="13">
        <v>58</v>
      </c>
      <c r="L587" s="11">
        <v>58</v>
      </c>
      <c r="M587" s="52">
        <v>36384</v>
      </c>
      <c r="N587" s="11">
        <v>19</v>
      </c>
      <c r="O587" s="11">
        <v>19</v>
      </c>
      <c r="P587" s="11">
        <v>5.8421052631578902</v>
      </c>
      <c r="Q587" s="11">
        <v>5.8421052631578902</v>
      </c>
      <c r="R587" s="11">
        <v>25.4651464596324</v>
      </c>
      <c r="S587" s="11">
        <v>25.4651464596324</v>
      </c>
      <c r="T587" s="11">
        <v>58.421052631579002</v>
      </c>
      <c r="U587" s="11">
        <v>1.34027086629644</v>
      </c>
      <c r="V587" s="11">
        <v>5.5068649857027099</v>
      </c>
      <c r="W587" s="11">
        <v>5.5068649857027099</v>
      </c>
      <c r="X587" s="11">
        <v>24.003867968400701</v>
      </c>
      <c r="Y587" s="11">
        <v>24.003867968400701</v>
      </c>
      <c r="Z587" s="11">
        <v>55.068649857027097</v>
      </c>
      <c r="AA587" s="11">
        <v>1</v>
      </c>
      <c r="AB587" s="11">
        <v>0</v>
      </c>
      <c r="AC587" s="11">
        <v>262.19999847561098</v>
      </c>
      <c r="AD587" s="11"/>
      <c r="AE587" s="11"/>
      <c r="AF587" s="11">
        <v>3</v>
      </c>
      <c r="AG587" s="67">
        <v>19</v>
      </c>
      <c r="AH587" s="67">
        <v>19</v>
      </c>
      <c r="AI587" s="67">
        <v>5.5263157894736841</v>
      </c>
      <c r="AJ587" s="67">
        <v>5.5263157894736841</v>
      </c>
      <c r="AK587" s="67">
        <v>24.088652056408986</v>
      </c>
      <c r="AL587" s="67">
        <v>24.088652056408986</v>
      </c>
      <c r="AM587" s="67">
        <v>55.263157894736835</v>
      </c>
      <c r="AN587" s="67">
        <v>1.2678237924425779</v>
      </c>
      <c r="AO587" s="67">
        <v>5.0106788697207074</v>
      </c>
      <c r="AP587" s="67">
        <v>5.0106788697207074</v>
      </c>
      <c r="AQ587" s="67">
        <v>21.841042831647169</v>
      </c>
      <c r="AR587" s="67">
        <v>21.841042831647169</v>
      </c>
      <c r="AS587" s="67">
        <v>50.106788697207072</v>
      </c>
      <c r="AT587" s="67">
        <v>1</v>
      </c>
      <c r="AU587" s="67">
        <v>0</v>
      </c>
      <c r="AV587" s="67">
        <v>262.19999847561121</v>
      </c>
      <c r="AW587" s="67">
        <v>59.170538749138217</v>
      </c>
      <c r="AX587" s="67">
        <v>0</v>
      </c>
      <c r="AY587" s="67">
        <v>7</v>
      </c>
      <c r="AZ587" s="1">
        <v>0</v>
      </c>
      <c r="BA587" s="1" t="s">
        <v>2109</v>
      </c>
      <c r="BB587" s="1">
        <v>0</v>
      </c>
      <c r="BC587" s="1" t="s">
        <v>2109</v>
      </c>
      <c r="BD587" s="41">
        <v>685368</v>
      </c>
      <c r="BE587" s="43" t="s">
        <v>1399</v>
      </c>
      <c r="BF587" s="43" t="s">
        <v>1854</v>
      </c>
      <c r="BG587" s="43" t="s">
        <v>1855</v>
      </c>
      <c r="BH587" s="43" t="s">
        <v>1673</v>
      </c>
      <c r="BI587" s="43" t="s">
        <v>1534</v>
      </c>
      <c r="BJ587" s="43" t="s">
        <v>1535</v>
      </c>
      <c r="BK587" s="43" t="s">
        <v>1536</v>
      </c>
      <c r="BL587" s="43" t="s">
        <v>1537</v>
      </c>
      <c r="BM587" s="43" t="s">
        <v>1538</v>
      </c>
      <c r="BN587" s="43" t="s">
        <v>1539</v>
      </c>
      <c r="BO587" s="43" t="s">
        <v>1540</v>
      </c>
      <c r="BP587" s="43" t="s">
        <v>1541</v>
      </c>
      <c r="BQ587" s="43" t="s">
        <v>1542</v>
      </c>
      <c r="BR587" s="43" t="s">
        <v>1543</v>
      </c>
      <c r="BS587" s="43" t="s">
        <v>1544</v>
      </c>
      <c r="BT587" s="43" t="s">
        <v>1676</v>
      </c>
      <c r="BU587" s="43" t="s">
        <v>1677</v>
      </c>
      <c r="BV587" s="43" t="s">
        <v>1710</v>
      </c>
      <c r="BW587" s="43" t="s">
        <v>2037</v>
      </c>
      <c r="BX587" s="43" t="s">
        <v>1856</v>
      </c>
      <c r="BY587" s="43" t="s">
        <v>1712</v>
      </c>
      <c r="BZ587" s="43" t="s">
        <v>1713</v>
      </c>
    </row>
    <row r="588" spans="1:78" s="18" customFormat="1" ht="28.8" hidden="1" x14ac:dyDescent="0.3">
      <c r="A588" s="14" t="s">
        <v>1090</v>
      </c>
      <c r="B588" s="11" t="s">
        <v>1399</v>
      </c>
      <c r="C588" s="20">
        <v>818</v>
      </c>
      <c r="D588" s="12">
        <v>2079</v>
      </c>
      <c r="E588" s="27">
        <v>44.559593</v>
      </c>
      <c r="F588" s="27">
        <v>-72.777946</v>
      </c>
      <c r="G588" s="15" t="s">
        <v>1303</v>
      </c>
      <c r="H588" s="15" t="s">
        <v>2089</v>
      </c>
      <c r="I588" s="17" t="s">
        <v>1294</v>
      </c>
      <c r="J588" s="12" t="s">
        <v>1091</v>
      </c>
      <c r="K588" s="13">
        <v>58</v>
      </c>
      <c r="L588" s="11">
        <v>58</v>
      </c>
      <c r="M588" s="52">
        <v>36384</v>
      </c>
      <c r="N588" s="11">
        <v>18</v>
      </c>
      <c r="O588" s="11">
        <v>18</v>
      </c>
      <c r="P588" s="11">
        <v>5.1666666666666696</v>
      </c>
      <c r="Q588" s="11">
        <v>5.1666666666666696</v>
      </c>
      <c r="R588" s="11">
        <v>21.920310216783001</v>
      </c>
      <c r="S588" s="11">
        <v>21.920310216783001</v>
      </c>
      <c r="T588" s="11">
        <v>51.6666666666667</v>
      </c>
      <c r="U588" s="11">
        <v>1.2177950120434999</v>
      </c>
      <c r="V588" s="11">
        <v>4.6317530296859104</v>
      </c>
      <c r="W588" s="11">
        <v>4.6317530296859104</v>
      </c>
      <c r="X588" s="11">
        <v>19.650863856433499</v>
      </c>
      <c r="Y588" s="11">
        <v>19.650863856433499</v>
      </c>
      <c r="Z588" s="11">
        <v>46.317530296859097</v>
      </c>
      <c r="AA588" s="11">
        <v>1</v>
      </c>
      <c r="AB588" s="11">
        <v>0</v>
      </c>
      <c r="AC588" s="11">
        <v>272.10000038147001</v>
      </c>
      <c r="AD588" s="11"/>
      <c r="AE588" s="11"/>
      <c r="AF588" s="11">
        <v>7</v>
      </c>
      <c r="AG588" s="67">
        <v>18</v>
      </c>
      <c r="AH588" s="67">
        <v>18</v>
      </c>
      <c r="AI588" s="67">
        <v>4.833333333333333</v>
      </c>
      <c r="AJ588" s="67">
        <v>4.833333333333333</v>
      </c>
      <c r="AK588" s="67">
        <v>20.506096654409877</v>
      </c>
      <c r="AL588" s="67">
        <v>20.506096654409877</v>
      </c>
      <c r="AM588" s="67">
        <v>48.333333333333329</v>
      </c>
      <c r="AN588" s="67">
        <v>1.1392275919116599</v>
      </c>
      <c r="AO588" s="67">
        <v>4.2013965423014845</v>
      </c>
      <c r="AP588" s="67">
        <v>4.2013965423014845</v>
      </c>
      <c r="AQ588" s="67">
        <v>17.825015913090557</v>
      </c>
      <c r="AR588" s="67">
        <v>17.825015913090557</v>
      </c>
      <c r="AS588" s="67">
        <v>42.013965423014845</v>
      </c>
      <c r="AT588" s="67">
        <v>1</v>
      </c>
      <c r="AU588" s="67">
        <v>0</v>
      </c>
      <c r="AV588" s="67">
        <v>272.10000038146973</v>
      </c>
      <c r="AW588" s="67">
        <v>55.090716156721854</v>
      </c>
      <c r="AX588" s="67">
        <v>0</v>
      </c>
      <c r="AY588" s="67">
        <v>9</v>
      </c>
      <c r="AZ588" s="1">
        <v>0</v>
      </c>
      <c r="BA588" s="1" t="s">
        <v>2109</v>
      </c>
      <c r="BB588" s="1">
        <v>0</v>
      </c>
      <c r="BC588" s="1" t="s">
        <v>2109</v>
      </c>
      <c r="BD588" s="41">
        <v>685368</v>
      </c>
      <c r="BE588" s="43" t="s">
        <v>1399</v>
      </c>
      <c r="BF588" s="43" t="s">
        <v>1854</v>
      </c>
      <c r="BG588" s="43" t="s">
        <v>1855</v>
      </c>
      <c r="BH588" s="43" t="s">
        <v>1673</v>
      </c>
      <c r="BI588" s="43" t="s">
        <v>1534</v>
      </c>
      <c r="BJ588" s="43" t="s">
        <v>1535</v>
      </c>
      <c r="BK588" s="43" t="s">
        <v>1536</v>
      </c>
      <c r="BL588" s="43" t="s">
        <v>1537</v>
      </c>
      <c r="BM588" s="43" t="s">
        <v>1538</v>
      </c>
      <c r="BN588" s="43" t="s">
        <v>1539</v>
      </c>
      <c r="BO588" s="43" t="s">
        <v>1540</v>
      </c>
      <c r="BP588" s="43" t="s">
        <v>1541</v>
      </c>
      <c r="BQ588" s="43" t="s">
        <v>1542</v>
      </c>
      <c r="BR588" s="43" t="s">
        <v>1543</v>
      </c>
      <c r="BS588" s="43" t="s">
        <v>1544</v>
      </c>
      <c r="BT588" s="43" t="s">
        <v>1676</v>
      </c>
      <c r="BU588" s="43" t="s">
        <v>1677</v>
      </c>
      <c r="BV588" s="43" t="s">
        <v>1710</v>
      </c>
      <c r="BW588" s="43" t="s">
        <v>2037</v>
      </c>
      <c r="BX588" s="43" t="s">
        <v>1856</v>
      </c>
      <c r="BY588" s="43" t="s">
        <v>1712</v>
      </c>
      <c r="BZ588" s="43" t="s">
        <v>1713</v>
      </c>
    </row>
    <row r="589" spans="1:78" s="18" customFormat="1" ht="28.8" hidden="1" x14ac:dyDescent="0.3">
      <c r="A589" s="14" t="s">
        <v>1092</v>
      </c>
      <c r="B589" s="11" t="s">
        <v>1426</v>
      </c>
      <c r="C589" s="20">
        <v>819</v>
      </c>
      <c r="D589" s="7">
        <v>10250</v>
      </c>
      <c r="E589" s="27">
        <v>43.699781999999999</v>
      </c>
      <c r="F589" s="27">
        <v>-73.388962000000006</v>
      </c>
      <c r="G589" s="15" t="s">
        <v>1303</v>
      </c>
      <c r="H589" s="15" t="s">
        <v>1200</v>
      </c>
      <c r="I589" s="17" t="s">
        <v>1295</v>
      </c>
      <c r="J589" s="12" t="s">
        <v>1093</v>
      </c>
      <c r="K589" s="28">
        <v>1</v>
      </c>
      <c r="L589" s="11">
        <v>83</v>
      </c>
      <c r="M589" s="52">
        <v>40372</v>
      </c>
      <c r="N589" s="11">
        <v>31</v>
      </c>
      <c r="O589" s="11">
        <v>31</v>
      </c>
      <c r="P589" s="11">
        <v>5.8387096774193603</v>
      </c>
      <c r="Q589" s="11">
        <v>5.8387096774193603</v>
      </c>
      <c r="R589" s="11">
        <v>32.508559666846303</v>
      </c>
      <c r="S589" s="11">
        <v>32.508559666846303</v>
      </c>
      <c r="T589" s="11">
        <v>58.387096774193502</v>
      </c>
      <c r="U589" s="11">
        <v>1.0486632150595601</v>
      </c>
      <c r="V589" s="11">
        <v>5.9508426961683103</v>
      </c>
      <c r="W589" s="11">
        <v>5.9508426961683103</v>
      </c>
      <c r="X589" s="11">
        <v>33.132889892533299</v>
      </c>
      <c r="Y589" s="11">
        <v>33.132889892533299</v>
      </c>
      <c r="Z589" s="11">
        <v>59.508426961683099</v>
      </c>
      <c r="AA589" s="11">
        <v>1</v>
      </c>
      <c r="AB589" s="11">
        <v>0</v>
      </c>
      <c r="AC589" s="11">
        <v>142.39999866485601</v>
      </c>
      <c r="AD589" s="11"/>
      <c r="AE589" s="11"/>
      <c r="AF589" s="11">
        <v>5</v>
      </c>
      <c r="AG589" s="67">
        <v>31</v>
      </c>
      <c r="AH589" s="67">
        <v>31</v>
      </c>
      <c r="AI589" s="67">
        <v>5.419354838709677</v>
      </c>
      <c r="AJ589" s="67">
        <v>5.419354838709677</v>
      </c>
      <c r="AK589" s="67">
        <v>30.173690740498181</v>
      </c>
      <c r="AL589" s="67">
        <v>30.173690740498181</v>
      </c>
      <c r="AM589" s="67">
        <v>54.193548387096769</v>
      </c>
      <c r="AN589" s="67">
        <v>0.9733448625967156</v>
      </c>
      <c r="AO589" s="67">
        <v>4.2183989012225185</v>
      </c>
      <c r="AP589" s="67">
        <v>4.2183989012225185</v>
      </c>
      <c r="AQ589" s="67">
        <v>23.487051070428059</v>
      </c>
      <c r="AR589" s="67">
        <v>23.487051070428059</v>
      </c>
      <c r="AS589" s="67">
        <v>42.18398901222519</v>
      </c>
      <c r="AT589" s="67">
        <v>1</v>
      </c>
      <c r="AU589" s="67">
        <v>0</v>
      </c>
      <c r="AV589" s="67">
        <v>142.39999866485596</v>
      </c>
      <c r="AW589" s="67">
        <v>60.22704639849777</v>
      </c>
      <c r="AX589" s="67">
        <v>0</v>
      </c>
      <c r="AY589" s="67">
        <v>13</v>
      </c>
      <c r="AZ589" s="29" t="s">
        <v>2109</v>
      </c>
      <c r="BA589" s="29" t="s">
        <v>2110</v>
      </c>
      <c r="BB589" s="29" t="s">
        <v>2110</v>
      </c>
      <c r="BC589" s="29" t="s">
        <v>2110</v>
      </c>
      <c r="BD589" s="41">
        <v>685836</v>
      </c>
      <c r="BE589" s="43" t="s">
        <v>1408</v>
      </c>
      <c r="BF589" s="43" t="s">
        <v>1663</v>
      </c>
      <c r="BG589" s="43" t="s">
        <v>1664</v>
      </c>
      <c r="BH589" s="43" t="s">
        <v>1662</v>
      </c>
      <c r="BI589" s="43" t="s">
        <v>1534</v>
      </c>
      <c r="BJ589" s="43" t="s">
        <v>1535</v>
      </c>
      <c r="BK589" s="43" t="s">
        <v>1536</v>
      </c>
      <c r="BL589" s="43" t="s">
        <v>1537</v>
      </c>
      <c r="BM589" s="43" t="s">
        <v>1538</v>
      </c>
      <c r="BN589" s="43" t="s">
        <v>1539</v>
      </c>
      <c r="BO589" s="43" t="s">
        <v>1540</v>
      </c>
      <c r="BP589" s="43" t="s">
        <v>1541</v>
      </c>
      <c r="BQ589" s="43" t="s">
        <v>1542</v>
      </c>
      <c r="BR589" s="43" t="s">
        <v>1665</v>
      </c>
      <c r="BS589" s="43" t="s">
        <v>1666</v>
      </c>
      <c r="BT589" s="43" t="s">
        <v>1667</v>
      </c>
      <c r="BU589" s="43" t="s">
        <v>1668</v>
      </c>
      <c r="BV589" s="43" t="s">
        <v>1669</v>
      </c>
      <c r="BW589" s="43" t="s">
        <v>2033</v>
      </c>
      <c r="BX589" s="43" t="s">
        <v>1670</v>
      </c>
      <c r="BY589" s="43" t="s">
        <v>1671</v>
      </c>
      <c r="BZ589" s="43" t="s">
        <v>1672</v>
      </c>
    </row>
    <row r="590" spans="1:78" s="18" customFormat="1" ht="28.8" hidden="1" x14ac:dyDescent="0.3">
      <c r="A590" s="14" t="s">
        <v>1094</v>
      </c>
      <c r="B590" s="11" t="s">
        <v>1429</v>
      </c>
      <c r="C590" s="20">
        <v>820</v>
      </c>
      <c r="D590" s="12">
        <v>10700</v>
      </c>
      <c r="E590" s="27">
        <v>43.110460000000003</v>
      </c>
      <c r="F590" s="27">
        <v>-72.764782999999994</v>
      </c>
      <c r="G590" s="15" t="s">
        <v>1303</v>
      </c>
      <c r="H590" s="15" t="s">
        <v>2086</v>
      </c>
      <c r="I590" s="17" t="s">
        <v>1261</v>
      </c>
      <c r="J590" s="12" t="s">
        <v>1095</v>
      </c>
      <c r="K590" s="13">
        <v>58</v>
      </c>
      <c r="L590" s="11">
        <v>58</v>
      </c>
      <c r="M590" s="52">
        <v>40709</v>
      </c>
      <c r="N590" s="11">
        <v>28</v>
      </c>
      <c r="O590" s="11">
        <v>28</v>
      </c>
      <c r="P590" s="11">
        <v>4.8214285714285703</v>
      </c>
      <c r="Q590" s="11">
        <v>4.8214285714285703</v>
      </c>
      <c r="R590" s="11">
        <v>25.512601928122798</v>
      </c>
      <c r="S590" s="11">
        <v>25.512601928122798</v>
      </c>
      <c r="T590" s="11">
        <v>48.214285714285701</v>
      </c>
      <c r="U590" s="11">
        <v>0.91116435457581602</v>
      </c>
      <c r="V590" s="11">
        <v>3.9177887969071201</v>
      </c>
      <c r="W590" s="11">
        <v>3.9177887969071201</v>
      </c>
      <c r="X590" s="11">
        <v>20.730989691782401</v>
      </c>
      <c r="Y590" s="11">
        <v>20.730989691782401</v>
      </c>
      <c r="Z590" s="11">
        <v>39.1778879690712</v>
      </c>
      <c r="AA590" s="11">
        <v>1</v>
      </c>
      <c r="AB590" s="11">
        <v>0</v>
      </c>
      <c r="AC590" s="11">
        <v>141.10000114888001</v>
      </c>
      <c r="AD590" s="11"/>
      <c r="AE590" s="11"/>
      <c r="AF590" s="11">
        <v>9</v>
      </c>
      <c r="AG590" s="67">
        <v>28</v>
      </c>
      <c r="AH590" s="67">
        <v>28</v>
      </c>
      <c r="AI590" s="67">
        <v>4.8214285714285712</v>
      </c>
      <c r="AJ590" s="67">
        <v>4.8214285714285712</v>
      </c>
      <c r="AK590" s="67">
        <v>25.512601928122837</v>
      </c>
      <c r="AL590" s="67">
        <v>25.512601928122837</v>
      </c>
      <c r="AM590" s="67">
        <v>48.214285714285708</v>
      </c>
      <c r="AN590" s="67">
        <v>0.91116435457581557</v>
      </c>
      <c r="AO590" s="67">
        <v>4.0772501827177647</v>
      </c>
      <c r="AP590" s="67">
        <v>4.0772501827177647</v>
      </c>
      <c r="AQ590" s="67">
        <v>21.574780032927737</v>
      </c>
      <c r="AR590" s="67">
        <v>21.574780032927737</v>
      </c>
      <c r="AS590" s="67">
        <v>40.772501827177649</v>
      </c>
      <c r="AT590" s="67">
        <v>1</v>
      </c>
      <c r="AU590" s="67">
        <v>0</v>
      </c>
      <c r="AV590" s="67">
        <v>141.10000114887953</v>
      </c>
      <c r="AW590" s="67">
        <v>55.920301680981702</v>
      </c>
      <c r="AX590" s="67">
        <v>0</v>
      </c>
      <c r="AY590" s="67">
        <v>14</v>
      </c>
      <c r="AZ590" s="1" t="s">
        <v>2109</v>
      </c>
      <c r="BA590" s="1" t="s">
        <v>2109</v>
      </c>
      <c r="BB590" s="1" t="s">
        <v>2109</v>
      </c>
      <c r="BC590" s="1" t="s">
        <v>2109</v>
      </c>
      <c r="BD590" s="41">
        <v>688827</v>
      </c>
      <c r="BE590" s="43" t="s">
        <v>1429</v>
      </c>
      <c r="BF590" s="43" t="s">
        <v>1872</v>
      </c>
      <c r="BG590" s="43" t="s">
        <v>1873</v>
      </c>
      <c r="BH590" s="43" t="s">
        <v>1755</v>
      </c>
      <c r="BI590" s="43" t="s">
        <v>1534</v>
      </c>
      <c r="BJ590" s="43" t="s">
        <v>1535</v>
      </c>
      <c r="BK590" s="43" t="s">
        <v>1536</v>
      </c>
      <c r="BL590" s="43" t="s">
        <v>1537</v>
      </c>
      <c r="BM590" s="43" t="s">
        <v>1538</v>
      </c>
      <c r="BN590" s="43" t="s">
        <v>1539</v>
      </c>
      <c r="BO590" s="43" t="s">
        <v>1540</v>
      </c>
      <c r="BP590" s="43" t="s">
        <v>1541</v>
      </c>
      <c r="BQ590" s="43" t="s">
        <v>1542</v>
      </c>
      <c r="BR590" s="43" t="s">
        <v>1726</v>
      </c>
      <c r="BS590" s="43" t="s">
        <v>1727</v>
      </c>
      <c r="BT590" s="43" t="s">
        <v>1758</v>
      </c>
      <c r="BU590" s="43" t="s">
        <v>1759</v>
      </c>
      <c r="BV590" s="43" t="s">
        <v>1874</v>
      </c>
      <c r="BW590" s="43" t="s">
        <v>2067</v>
      </c>
      <c r="BX590" s="43" t="s">
        <v>1875</v>
      </c>
      <c r="BY590" s="43" t="s">
        <v>1876</v>
      </c>
      <c r="BZ590" s="43" t="s">
        <v>1877</v>
      </c>
    </row>
    <row r="591" spans="1:78" s="6" customFormat="1" hidden="1" x14ac:dyDescent="0.3">
      <c r="A591" s="14" t="s">
        <v>1096</v>
      </c>
      <c r="B591" s="11" t="s">
        <v>1383</v>
      </c>
      <c r="C591" s="20">
        <v>821</v>
      </c>
      <c r="D591" s="7">
        <v>10773</v>
      </c>
      <c r="E591" s="27">
        <v>43.746727</v>
      </c>
      <c r="F591" s="27">
        <v>-73.175134</v>
      </c>
      <c r="G591" s="15" t="s">
        <v>1303</v>
      </c>
      <c r="H591" s="15" t="s">
        <v>2086</v>
      </c>
      <c r="I591" s="17" t="s">
        <v>1296</v>
      </c>
      <c r="J591" s="12" t="s">
        <v>1097</v>
      </c>
      <c r="K591" s="28">
        <v>1</v>
      </c>
      <c r="L591" s="11">
        <v>58</v>
      </c>
      <c r="M591" s="52">
        <v>33436</v>
      </c>
      <c r="N591" s="11">
        <v>21</v>
      </c>
      <c r="O591" s="11">
        <v>21</v>
      </c>
      <c r="P591" s="11">
        <v>4.7619047619047601</v>
      </c>
      <c r="Q591" s="11">
        <v>4.7619047619047601</v>
      </c>
      <c r="R591" s="11">
        <v>21.821789023599202</v>
      </c>
      <c r="S591" s="11">
        <v>21.821789023599202</v>
      </c>
      <c r="T591" s="11">
        <v>47.619047619047599</v>
      </c>
      <c r="U591" s="11">
        <v>1.0391328106475799</v>
      </c>
      <c r="V591" s="11">
        <v>4.8469751011366604</v>
      </c>
      <c r="W591" s="11">
        <v>4.8469751011366604</v>
      </c>
      <c r="X591" s="11">
        <v>22.211630292525001</v>
      </c>
      <c r="Y591" s="11">
        <v>22.211630292525001</v>
      </c>
      <c r="Z591" s="11">
        <v>48.469751011366597</v>
      </c>
      <c r="AA591" s="11">
        <v>1</v>
      </c>
      <c r="AB591" s="11">
        <v>0</v>
      </c>
      <c r="AC591" s="11">
        <v>84.299999244511099</v>
      </c>
      <c r="AD591" s="11"/>
      <c r="AE591" s="11"/>
      <c r="AF591" s="11">
        <v>8</v>
      </c>
      <c r="AG591" s="67">
        <v>21</v>
      </c>
      <c r="AH591" s="67">
        <v>21</v>
      </c>
      <c r="AI591" s="67">
        <v>4.8571428571428568</v>
      </c>
      <c r="AJ591" s="67">
        <v>4.8571428571428568</v>
      </c>
      <c r="AK591" s="67">
        <v>22.258224804071219</v>
      </c>
      <c r="AL591" s="67">
        <v>22.258224804071219</v>
      </c>
      <c r="AM591" s="67">
        <v>48.571428571428562</v>
      </c>
      <c r="AN591" s="67">
        <v>1.0599154668605344</v>
      </c>
      <c r="AO591" s="67">
        <v>5.0320284824467221</v>
      </c>
      <c r="AP591" s="67">
        <v>5.0320284824467221</v>
      </c>
      <c r="AQ591" s="67">
        <v>23.059651419985869</v>
      </c>
      <c r="AR591" s="67">
        <v>23.059651419985869</v>
      </c>
      <c r="AS591" s="67">
        <v>50.320284824467223</v>
      </c>
      <c r="AT591" s="67">
        <v>1</v>
      </c>
      <c r="AU591" s="67">
        <v>0</v>
      </c>
      <c r="AV591" s="67">
        <v>84.299999244511127</v>
      </c>
      <c r="AW591" s="67">
        <v>55.849703636707126</v>
      </c>
      <c r="AX591" s="67">
        <v>0</v>
      </c>
      <c r="AY591" s="67">
        <v>10</v>
      </c>
      <c r="AZ591" s="29" t="s">
        <v>2111</v>
      </c>
      <c r="BA591" s="29" t="s">
        <v>2110</v>
      </c>
      <c r="BB591" s="29" t="s">
        <v>2109</v>
      </c>
      <c r="BC591" s="29" t="s">
        <v>2108</v>
      </c>
      <c r="BD591" s="41">
        <v>687537</v>
      </c>
      <c r="BE591" s="43" t="s">
        <v>1383</v>
      </c>
      <c r="BF591" s="43" t="s">
        <v>1857</v>
      </c>
      <c r="BG591" s="43" t="s">
        <v>1858</v>
      </c>
      <c r="BH591" s="43" t="s">
        <v>1755</v>
      </c>
      <c r="BI591" s="43" t="s">
        <v>1534</v>
      </c>
      <c r="BJ591" s="43" t="s">
        <v>1535</v>
      </c>
      <c r="BK591" s="43" t="s">
        <v>1536</v>
      </c>
      <c r="BL591" s="43" t="s">
        <v>1537</v>
      </c>
      <c r="BM591" s="43" t="s">
        <v>1538</v>
      </c>
      <c r="BN591" s="43" t="s">
        <v>1539</v>
      </c>
      <c r="BO591" s="43" t="s">
        <v>1540</v>
      </c>
      <c r="BP591" s="43" t="s">
        <v>1541</v>
      </c>
      <c r="BQ591" s="43" t="s">
        <v>1542</v>
      </c>
      <c r="BR591" s="43" t="s">
        <v>1726</v>
      </c>
      <c r="BS591" s="43" t="s">
        <v>1727</v>
      </c>
      <c r="BT591" s="43" t="s">
        <v>1758</v>
      </c>
      <c r="BU591" s="43" t="s">
        <v>1759</v>
      </c>
      <c r="BV591" s="43" t="s">
        <v>1859</v>
      </c>
      <c r="BW591" s="43" t="s">
        <v>2050</v>
      </c>
      <c r="BX591" s="43" t="s">
        <v>1860</v>
      </c>
      <c r="BY591" s="43" t="s">
        <v>1861</v>
      </c>
      <c r="BZ591" s="43" t="s">
        <v>1862</v>
      </c>
    </row>
    <row r="592" spans="1:78" ht="28.8" hidden="1" x14ac:dyDescent="0.3">
      <c r="A592" s="14" t="s">
        <v>1098</v>
      </c>
      <c r="B592" s="11" t="s">
        <v>1400</v>
      </c>
      <c r="C592" s="20">
        <v>822</v>
      </c>
      <c r="D592" s="7">
        <v>422</v>
      </c>
      <c r="E592" s="18">
        <v>44.622900000000001</v>
      </c>
      <c r="F592" s="18">
        <v>-73.340199999999996</v>
      </c>
      <c r="G592" s="15" t="s">
        <v>1330</v>
      </c>
      <c r="H592" s="15" t="s">
        <v>2093</v>
      </c>
      <c r="I592" s="47" t="s">
        <v>1131</v>
      </c>
      <c r="J592" s="12" t="s">
        <v>1099</v>
      </c>
      <c r="K592" s="13">
        <v>83</v>
      </c>
      <c r="L592" s="11">
        <v>83</v>
      </c>
      <c r="M592" s="52">
        <v>34914</v>
      </c>
      <c r="N592" s="11">
        <v>11</v>
      </c>
      <c r="O592" s="11">
        <v>9</v>
      </c>
      <c r="P592" s="11">
        <v>2.9090909090909101</v>
      </c>
      <c r="Q592" s="11">
        <v>3.5555555555555598</v>
      </c>
      <c r="R592" s="11">
        <v>9.6483630264884397</v>
      </c>
      <c r="S592" s="11">
        <v>10.6666666666667</v>
      </c>
      <c r="T592" s="11">
        <v>32.161210088294801</v>
      </c>
      <c r="U592" s="11">
        <v>0.96969696969696995</v>
      </c>
      <c r="V592" s="11">
        <v>5.1062801932367101</v>
      </c>
      <c r="W592" s="11">
        <v>5.6223404255319096</v>
      </c>
      <c r="X592" s="11">
        <v>16.935615475389699</v>
      </c>
      <c r="Y592" s="11">
        <v>16.8670212765957</v>
      </c>
      <c r="Z592" s="11">
        <v>50.855982641281301</v>
      </c>
      <c r="AA592" s="11">
        <v>0.90821256038647302</v>
      </c>
      <c r="AB592" s="11">
        <v>9.5</v>
      </c>
      <c r="AC592" s="11">
        <v>94</v>
      </c>
      <c r="AD592" s="11"/>
      <c r="AE592" s="11"/>
      <c r="AF592" s="11">
        <v>8</v>
      </c>
      <c r="AG592" s="67">
        <v>11</v>
      </c>
      <c r="AH592" s="67">
        <v>8</v>
      </c>
      <c r="AI592" s="67">
        <v>2.6363636363636362</v>
      </c>
      <c r="AJ592" s="67">
        <v>3.625</v>
      </c>
      <c r="AK592" s="67">
        <v>8.7438289927551445</v>
      </c>
      <c r="AL592" s="67">
        <v>10.25304832720494</v>
      </c>
      <c r="AM592" s="67">
        <v>30.914103871563515</v>
      </c>
      <c r="AN592" s="67">
        <v>0.93209530247317618</v>
      </c>
      <c r="AO592" s="67">
        <v>6.21256038647343</v>
      </c>
      <c r="AP592" s="67">
        <v>7.0659340659340657</v>
      </c>
      <c r="AQ592" s="67">
        <v>20.6047317893577</v>
      </c>
      <c r="AR592" s="67">
        <v>19.985479573756049</v>
      </c>
      <c r="AS592" s="67">
        <v>60.258488183146156</v>
      </c>
      <c r="AT592" s="67">
        <v>0.87922705314009664</v>
      </c>
      <c r="AU592" s="67">
        <v>12.5</v>
      </c>
      <c r="AV592" s="67">
        <v>91</v>
      </c>
      <c r="AW592" s="67">
        <v>42.780501757218957</v>
      </c>
      <c r="AX592" s="67">
        <v>0</v>
      </c>
      <c r="AY592" s="67">
        <v>9</v>
      </c>
      <c r="AZ592" s="1">
        <v>0</v>
      </c>
      <c r="BA592" s="1">
        <v>0</v>
      </c>
      <c r="BB592" s="1">
        <v>0</v>
      </c>
      <c r="BC592" s="1" t="s">
        <v>2108</v>
      </c>
      <c r="BD592" s="41">
        <v>688169</v>
      </c>
      <c r="BE592" s="43" t="s">
        <v>1400</v>
      </c>
      <c r="BF592" s="43" t="s">
        <v>1568</v>
      </c>
      <c r="BG592" s="43" t="s">
        <v>1569</v>
      </c>
      <c r="BH592" s="43" t="s">
        <v>1567</v>
      </c>
      <c r="BI592" s="43" t="s">
        <v>1498</v>
      </c>
      <c r="BJ592" s="43" t="s">
        <v>1570</v>
      </c>
      <c r="BK592" s="43" t="s">
        <v>1571</v>
      </c>
      <c r="BL592" s="43" t="s">
        <v>1572</v>
      </c>
      <c r="BM592" s="43" t="s">
        <v>1502</v>
      </c>
      <c r="BN592" s="43" t="s">
        <v>1573</v>
      </c>
      <c r="BO592" s="43" t="s">
        <v>1574</v>
      </c>
      <c r="BP592" s="43" t="s">
        <v>1575</v>
      </c>
      <c r="BQ592" s="43" t="s">
        <v>1576</v>
      </c>
      <c r="BR592" s="43" t="s">
        <v>1577</v>
      </c>
      <c r="BS592" s="43" t="s">
        <v>1578</v>
      </c>
      <c r="BT592" s="43" t="s">
        <v>1579</v>
      </c>
      <c r="BU592" s="43" t="s">
        <v>1580</v>
      </c>
      <c r="BV592" s="43" t="s">
        <v>1581</v>
      </c>
      <c r="BW592" s="43" t="s">
        <v>2025</v>
      </c>
      <c r="BX592" s="43" t="s">
        <v>1582</v>
      </c>
      <c r="BY592" s="43" t="s">
        <v>1583</v>
      </c>
      <c r="BZ592" s="43" t="s">
        <v>1584</v>
      </c>
    </row>
    <row r="593" spans="1:78" ht="28.8" hidden="1" x14ac:dyDescent="0.3">
      <c r="A593" s="14" t="s">
        <v>1100</v>
      </c>
      <c r="B593" s="11" t="s">
        <v>1422</v>
      </c>
      <c r="C593" s="20">
        <v>823</v>
      </c>
      <c r="D593" s="7">
        <v>5167</v>
      </c>
      <c r="E593" s="27">
        <v>44.622500000000002</v>
      </c>
      <c r="F593" s="27">
        <v>-73.341800000000006</v>
      </c>
      <c r="G593" s="15" t="s">
        <v>1330</v>
      </c>
      <c r="H593" s="15" t="s">
        <v>2093</v>
      </c>
      <c r="I593" s="17" t="s">
        <v>1297</v>
      </c>
      <c r="J593" s="12" t="s">
        <v>1101</v>
      </c>
      <c r="K593" s="13">
        <v>83</v>
      </c>
      <c r="L593" s="11">
        <v>83</v>
      </c>
      <c r="M593" s="52">
        <v>34914</v>
      </c>
      <c r="N593" s="11">
        <v>11</v>
      </c>
      <c r="O593" s="11">
        <v>10</v>
      </c>
      <c r="P593" s="11">
        <v>2.6363636363636398</v>
      </c>
      <c r="Q593" s="11">
        <v>2.9</v>
      </c>
      <c r="R593" s="11">
        <v>8.7438289927551391</v>
      </c>
      <c r="S593" s="11">
        <v>9.1706052144882992</v>
      </c>
      <c r="T593" s="11">
        <v>27.650415088122202</v>
      </c>
      <c r="U593" s="11">
        <v>0.8336913831353</v>
      </c>
      <c r="V593" s="11">
        <v>3.8251748251748299</v>
      </c>
      <c r="W593" s="11">
        <v>3.8521126760563398</v>
      </c>
      <c r="X593" s="11">
        <v>12.6866696526182</v>
      </c>
      <c r="Y593" s="11">
        <v>12.181449859944401</v>
      </c>
      <c r="Z593" s="11">
        <v>36.728453261784402</v>
      </c>
      <c r="AA593" s="11">
        <v>0.99300699300699302</v>
      </c>
      <c r="AB593" s="11">
        <v>0.5</v>
      </c>
      <c r="AC593" s="11">
        <v>71</v>
      </c>
      <c r="AD593" s="11"/>
      <c r="AE593" s="11"/>
      <c r="AF593" s="11">
        <v>9</v>
      </c>
      <c r="AG593" s="67">
        <v>11</v>
      </c>
      <c r="AH593" s="67">
        <v>10</v>
      </c>
      <c r="AI593" s="67">
        <v>3.1818181818181817</v>
      </c>
      <c r="AJ593" s="67">
        <v>3.5</v>
      </c>
      <c r="AK593" s="67">
        <v>10.552897060221726</v>
      </c>
      <c r="AL593" s="67">
        <v>11.067971810589329</v>
      </c>
      <c r="AM593" s="67">
        <v>33.37119062359573</v>
      </c>
      <c r="AN593" s="67">
        <v>1.0061792555081206</v>
      </c>
      <c r="AO593" s="67">
        <v>3.6083916083916083</v>
      </c>
      <c r="AP593" s="67">
        <v>3.6338028169014085</v>
      </c>
      <c r="AQ593" s="67">
        <v>11.967681061702002</v>
      </c>
      <c r="AR593" s="67">
        <v>11.491093469344252</v>
      </c>
      <c r="AS593" s="67">
        <v>34.646950426107445</v>
      </c>
      <c r="AT593" s="67">
        <v>0.99300699300699302</v>
      </c>
      <c r="AU593" s="67">
        <v>0.5</v>
      </c>
      <c r="AV593" s="67">
        <v>71</v>
      </c>
      <c r="AW593" s="67">
        <v>47.053963972269401</v>
      </c>
      <c r="AX593" s="67">
        <v>0</v>
      </c>
      <c r="AY593" s="67">
        <v>9</v>
      </c>
      <c r="AZ593" s="1" t="s">
        <v>2109</v>
      </c>
      <c r="BA593" s="1" t="s">
        <v>2110</v>
      </c>
      <c r="BB593" s="1" t="s">
        <v>2110</v>
      </c>
      <c r="BC593" s="1" t="s">
        <v>2114</v>
      </c>
      <c r="BD593" s="41">
        <v>685376</v>
      </c>
      <c r="BE593" s="43" t="s">
        <v>1422</v>
      </c>
      <c r="BF593" s="43" t="s">
        <v>1586</v>
      </c>
      <c r="BG593" s="43" t="s">
        <v>1587</v>
      </c>
      <c r="BH593" s="43" t="s">
        <v>1585</v>
      </c>
      <c r="BI593" s="43" t="s">
        <v>1498</v>
      </c>
      <c r="BJ593" s="43" t="s">
        <v>1570</v>
      </c>
      <c r="BK593" s="43" t="s">
        <v>1571</v>
      </c>
      <c r="BL593" s="43" t="s">
        <v>1572</v>
      </c>
      <c r="BM593" s="43" t="s">
        <v>1502</v>
      </c>
      <c r="BN593" s="43" t="s">
        <v>1573</v>
      </c>
      <c r="BO593" s="43" t="s">
        <v>1574</v>
      </c>
      <c r="BP593" s="43" t="s">
        <v>1575</v>
      </c>
      <c r="BQ593" s="43" t="s">
        <v>1576</v>
      </c>
      <c r="BR593" s="43" t="s">
        <v>1588</v>
      </c>
      <c r="BS593" s="43" t="s">
        <v>1589</v>
      </c>
      <c r="BT593" s="43" t="s">
        <v>1590</v>
      </c>
      <c r="BU593" s="43" t="s">
        <v>1591</v>
      </c>
      <c r="BV593" s="43" t="s">
        <v>1592</v>
      </c>
      <c r="BW593" s="43" t="s">
        <v>2026</v>
      </c>
      <c r="BX593" s="43" t="s">
        <v>1593</v>
      </c>
      <c r="BY593" s="43" t="s">
        <v>1594</v>
      </c>
      <c r="BZ593" s="43" t="s">
        <v>1587</v>
      </c>
    </row>
    <row r="594" spans="1:78" ht="28.8" hidden="1" x14ac:dyDescent="0.3">
      <c r="A594" s="14" t="s">
        <v>1102</v>
      </c>
      <c r="B594" s="11" t="s">
        <v>1422</v>
      </c>
      <c r="C594" s="20">
        <v>824</v>
      </c>
      <c r="D594" s="7">
        <v>5167</v>
      </c>
      <c r="E594" s="27">
        <v>44.622500000000002</v>
      </c>
      <c r="F594" s="27">
        <v>-73.341800000000006</v>
      </c>
      <c r="G594" s="15" t="s">
        <v>1330</v>
      </c>
      <c r="H594" s="15" t="s">
        <v>2093</v>
      </c>
      <c r="I594" s="47" t="s">
        <v>1131</v>
      </c>
      <c r="J594" s="12" t="s">
        <v>1103</v>
      </c>
      <c r="K594" s="13">
        <v>83</v>
      </c>
      <c r="L594" s="11">
        <v>83</v>
      </c>
      <c r="M594" s="52">
        <v>34914</v>
      </c>
      <c r="N594" s="11">
        <v>29</v>
      </c>
      <c r="O594" s="11">
        <v>24</v>
      </c>
      <c r="P594" s="11">
        <v>3.1724137931034502</v>
      </c>
      <c r="Q594" s="11">
        <v>3.8333333333333299</v>
      </c>
      <c r="R594" s="11">
        <v>17.0839711122888</v>
      </c>
      <c r="S594" s="11">
        <v>18.7794213613377</v>
      </c>
      <c r="T594" s="11">
        <v>34.872510004629603</v>
      </c>
      <c r="U594" s="11">
        <v>0.64756625383923105</v>
      </c>
      <c r="V594" s="11">
        <v>3.32407407407407</v>
      </c>
      <c r="W594" s="11">
        <v>3.59</v>
      </c>
      <c r="X594" s="11">
        <v>17.900686720011901</v>
      </c>
      <c r="Y594" s="11">
        <v>17.587336353183201</v>
      </c>
      <c r="Z594" s="11">
        <v>32.658863717379198</v>
      </c>
      <c r="AA594" s="11">
        <v>0.92592592592592604</v>
      </c>
      <c r="AB594" s="11">
        <v>4</v>
      </c>
      <c r="AC594" s="11">
        <v>50</v>
      </c>
      <c r="AD594" s="11"/>
      <c r="AE594" s="11"/>
      <c r="AF594" s="11">
        <v>22</v>
      </c>
      <c r="AG594" s="67">
        <v>30</v>
      </c>
      <c r="AH594" s="67">
        <v>24</v>
      </c>
      <c r="AI594" s="67">
        <v>3.3</v>
      </c>
      <c r="AJ594" s="67">
        <v>4.125</v>
      </c>
      <c r="AK594" s="67">
        <v>18.074844397670482</v>
      </c>
      <c r="AL594" s="67">
        <v>20.208290377961216</v>
      </c>
      <c r="AM594" s="67">
        <v>36.895121628746523</v>
      </c>
      <c r="AN594" s="67">
        <v>0.67360967926537396</v>
      </c>
      <c r="AO594" s="67">
        <v>3.2568807339449539</v>
      </c>
      <c r="AP594" s="67">
        <v>3.55</v>
      </c>
      <c r="AQ594" s="67">
        <v>17.838670450856327</v>
      </c>
      <c r="AR594" s="67">
        <v>17.391377173760564</v>
      </c>
      <c r="AS594" s="67">
        <v>31.752165280497007</v>
      </c>
      <c r="AT594" s="67">
        <v>0.91743119266055051</v>
      </c>
      <c r="AU594" s="67">
        <v>4.5</v>
      </c>
      <c r="AV594" s="67">
        <v>50</v>
      </c>
      <c r="AW594" s="67">
        <v>42.981075549270855</v>
      </c>
      <c r="AX594" s="67">
        <v>0</v>
      </c>
      <c r="AY594" s="67">
        <v>22</v>
      </c>
      <c r="AZ594" s="1" t="s">
        <v>2109</v>
      </c>
      <c r="BA594" s="1" t="s">
        <v>2110</v>
      </c>
      <c r="BB594" s="1" t="s">
        <v>2110</v>
      </c>
      <c r="BC594" s="1" t="s">
        <v>2114</v>
      </c>
      <c r="BD594" s="41">
        <v>685376</v>
      </c>
      <c r="BE594" s="43" t="s">
        <v>1422</v>
      </c>
      <c r="BF594" s="43" t="s">
        <v>1586</v>
      </c>
      <c r="BG594" s="43" t="s">
        <v>1587</v>
      </c>
      <c r="BH594" s="43" t="s">
        <v>1585</v>
      </c>
      <c r="BI594" s="43" t="s">
        <v>1498</v>
      </c>
      <c r="BJ594" s="43" t="s">
        <v>1570</v>
      </c>
      <c r="BK594" s="43" t="s">
        <v>1571</v>
      </c>
      <c r="BL594" s="43" t="s">
        <v>1572</v>
      </c>
      <c r="BM594" s="43" t="s">
        <v>1502</v>
      </c>
      <c r="BN594" s="43" t="s">
        <v>1573</v>
      </c>
      <c r="BO594" s="43" t="s">
        <v>1574</v>
      </c>
      <c r="BP594" s="43" t="s">
        <v>1575</v>
      </c>
      <c r="BQ594" s="43" t="s">
        <v>1576</v>
      </c>
      <c r="BR594" s="43" t="s">
        <v>1588</v>
      </c>
      <c r="BS594" s="43" t="s">
        <v>1589</v>
      </c>
      <c r="BT594" s="43" t="s">
        <v>1590</v>
      </c>
      <c r="BU594" s="43" t="s">
        <v>1591</v>
      </c>
      <c r="BV594" s="43" t="s">
        <v>1592</v>
      </c>
      <c r="BW594" s="43" t="s">
        <v>2026</v>
      </c>
      <c r="BX594" s="43" t="s">
        <v>1593</v>
      </c>
      <c r="BY594" s="43" t="s">
        <v>1594</v>
      </c>
      <c r="BZ594" s="43" t="s">
        <v>1587</v>
      </c>
    </row>
    <row r="595" spans="1:78" ht="28.8" hidden="1" x14ac:dyDescent="0.3">
      <c r="A595" s="14" t="s">
        <v>1104</v>
      </c>
      <c r="B595" s="11" t="s">
        <v>1422</v>
      </c>
      <c r="C595" s="20">
        <v>825</v>
      </c>
      <c r="D595" s="7">
        <v>5167</v>
      </c>
      <c r="E595" s="27">
        <v>44.622500000000002</v>
      </c>
      <c r="F595" s="27">
        <v>-73.341800000000006</v>
      </c>
      <c r="G595" s="15" t="s">
        <v>1330</v>
      </c>
      <c r="H595" s="15" t="s">
        <v>2093</v>
      </c>
      <c r="I595" s="47" t="s">
        <v>1131</v>
      </c>
      <c r="J595" s="12" t="s">
        <v>1105</v>
      </c>
      <c r="K595" s="13">
        <v>83</v>
      </c>
      <c r="L595" s="11">
        <v>83</v>
      </c>
      <c r="M595" s="52">
        <v>34914</v>
      </c>
      <c r="N595" s="11">
        <v>12</v>
      </c>
      <c r="O595" s="11">
        <v>8</v>
      </c>
      <c r="P595" s="11">
        <v>2</v>
      </c>
      <c r="Q595" s="11">
        <v>3</v>
      </c>
      <c r="R595" s="11">
        <v>6.9282032302755097</v>
      </c>
      <c r="S595" s="11">
        <v>8.4852813742385695</v>
      </c>
      <c r="T595" s="11">
        <v>24.494897427831798</v>
      </c>
      <c r="U595" s="11">
        <v>0.70710678118654702</v>
      </c>
      <c r="V595" s="11">
        <v>2.6818181818181799</v>
      </c>
      <c r="W595" s="11">
        <v>3.2777777777777799</v>
      </c>
      <c r="X595" s="11">
        <v>9.29009069514216</v>
      </c>
      <c r="Y595" s="11">
        <v>9.2709555755569593</v>
      </c>
      <c r="Z595" s="11">
        <v>26.762943485964399</v>
      </c>
      <c r="AA595" s="11">
        <v>0.81818181818181801</v>
      </c>
      <c r="AB595" s="11">
        <v>2</v>
      </c>
      <c r="AC595" s="11">
        <v>9</v>
      </c>
      <c r="AD595" s="11"/>
      <c r="AE595" s="11"/>
      <c r="AF595" s="11">
        <v>12</v>
      </c>
      <c r="AG595" s="67">
        <v>14</v>
      </c>
      <c r="AH595" s="67">
        <v>10</v>
      </c>
      <c r="AI595" s="67">
        <v>2.2857142857142856</v>
      </c>
      <c r="AJ595" s="67">
        <v>3.2</v>
      </c>
      <c r="AK595" s="67">
        <v>8.5523597411975789</v>
      </c>
      <c r="AL595" s="67">
        <v>10.119288512538816</v>
      </c>
      <c r="AM595" s="67">
        <v>27.04493615131253</v>
      </c>
      <c r="AN595" s="67">
        <v>0.72280632232420094</v>
      </c>
      <c r="AO595" s="67">
        <v>2.9583333333333335</v>
      </c>
      <c r="AP595" s="67">
        <v>3.55</v>
      </c>
      <c r="AQ595" s="67">
        <v>11.069069769206244</v>
      </c>
      <c r="AR595" s="67">
        <v>11.226085693597748</v>
      </c>
      <c r="AS595" s="67">
        <v>30.00297604286234</v>
      </c>
      <c r="AT595" s="67">
        <v>0.83333333333333337</v>
      </c>
      <c r="AU595" s="67">
        <v>2</v>
      </c>
      <c r="AV595" s="67">
        <v>10</v>
      </c>
      <c r="AW595" s="67">
        <v>38.98191922685433</v>
      </c>
      <c r="AX595" s="67">
        <v>0</v>
      </c>
      <c r="AY595" s="67">
        <v>13</v>
      </c>
      <c r="AZ595" s="1" t="s">
        <v>2109</v>
      </c>
      <c r="BA595" s="1" t="s">
        <v>2110</v>
      </c>
      <c r="BB595" s="1" t="s">
        <v>2110</v>
      </c>
      <c r="BC595" s="1" t="s">
        <v>2114</v>
      </c>
      <c r="BD595" s="41">
        <v>685376</v>
      </c>
      <c r="BE595" s="43" t="s">
        <v>1422</v>
      </c>
      <c r="BF595" s="43" t="s">
        <v>1586</v>
      </c>
      <c r="BG595" s="43" t="s">
        <v>1587</v>
      </c>
      <c r="BH595" s="43" t="s">
        <v>1585</v>
      </c>
      <c r="BI595" s="43" t="s">
        <v>1498</v>
      </c>
      <c r="BJ595" s="43" t="s">
        <v>1570</v>
      </c>
      <c r="BK595" s="43" t="s">
        <v>1571</v>
      </c>
      <c r="BL595" s="43" t="s">
        <v>1572</v>
      </c>
      <c r="BM595" s="43" t="s">
        <v>1502</v>
      </c>
      <c r="BN595" s="43" t="s">
        <v>1573</v>
      </c>
      <c r="BO595" s="43" t="s">
        <v>1574</v>
      </c>
      <c r="BP595" s="43" t="s">
        <v>1575</v>
      </c>
      <c r="BQ595" s="43" t="s">
        <v>1576</v>
      </c>
      <c r="BR595" s="43" t="s">
        <v>1588</v>
      </c>
      <c r="BS595" s="43" t="s">
        <v>1589</v>
      </c>
      <c r="BT595" s="43" t="s">
        <v>1590</v>
      </c>
      <c r="BU595" s="43" t="s">
        <v>1591</v>
      </c>
      <c r="BV595" s="43" t="s">
        <v>1592</v>
      </c>
      <c r="BW595" s="43" t="s">
        <v>2026</v>
      </c>
      <c r="BX595" s="43" t="s">
        <v>1593</v>
      </c>
      <c r="BY595" s="43" t="s">
        <v>1594</v>
      </c>
      <c r="BZ595" s="43" t="s">
        <v>1587</v>
      </c>
    </row>
    <row r="596" spans="1:78" ht="28.8" hidden="1" x14ac:dyDescent="0.3">
      <c r="A596" s="14" t="s">
        <v>1106</v>
      </c>
      <c r="B596" s="4" t="s">
        <v>1422</v>
      </c>
      <c r="C596" s="20">
        <v>826</v>
      </c>
      <c r="D596" s="7">
        <v>5167</v>
      </c>
      <c r="E596" s="27">
        <v>44.622500000000002</v>
      </c>
      <c r="F596" s="27">
        <v>-73.341800000000006</v>
      </c>
      <c r="G596" s="15" t="s">
        <v>1330</v>
      </c>
      <c r="H596" s="15" t="s">
        <v>2093</v>
      </c>
      <c r="I596" s="17" t="s">
        <v>1298</v>
      </c>
      <c r="J596" s="12" t="s">
        <v>1107</v>
      </c>
      <c r="K596" s="13">
        <v>83</v>
      </c>
      <c r="L596" s="11">
        <v>83</v>
      </c>
      <c r="M596" s="52">
        <v>34914</v>
      </c>
      <c r="N596" s="11">
        <v>29</v>
      </c>
      <c r="O596" s="11">
        <v>25</v>
      </c>
      <c r="P596" s="11">
        <v>3.2068965517241401</v>
      </c>
      <c r="Q596" s="11">
        <v>3.72</v>
      </c>
      <c r="R596" s="11">
        <v>17.269666450465799</v>
      </c>
      <c r="S596" s="11">
        <v>18.600000000000001</v>
      </c>
      <c r="T596" s="11">
        <v>34.539332900931697</v>
      </c>
      <c r="U596" s="11">
        <v>0.64137931034482798</v>
      </c>
      <c r="V596" s="11">
        <v>3.7513513513513499</v>
      </c>
      <c r="W596" s="11">
        <v>3.8342541436464099</v>
      </c>
      <c r="X596" s="11">
        <v>20.201645276493799</v>
      </c>
      <c r="Y596" s="11">
        <v>19.171270718232002</v>
      </c>
      <c r="Z596" s="11">
        <v>35.600155993059097</v>
      </c>
      <c r="AA596" s="11">
        <v>0.97837837837837804</v>
      </c>
      <c r="AB596" s="11">
        <v>2</v>
      </c>
      <c r="AC596" s="11">
        <v>90.5</v>
      </c>
      <c r="AD596" s="11"/>
      <c r="AE596" s="11"/>
      <c r="AF596" s="11">
        <v>22</v>
      </c>
      <c r="AG596" s="67">
        <v>30</v>
      </c>
      <c r="AH596" s="67">
        <v>26</v>
      </c>
      <c r="AI596" s="67">
        <v>3.5666666666666669</v>
      </c>
      <c r="AJ596" s="67">
        <v>4.115384615384615</v>
      </c>
      <c r="AK596" s="67">
        <v>19.535437884350927</v>
      </c>
      <c r="AL596" s="67">
        <v>20.984426459785688</v>
      </c>
      <c r="AM596" s="67">
        <v>38.312145761109647</v>
      </c>
      <c r="AN596" s="67">
        <v>0.69948088199285652</v>
      </c>
      <c r="AO596" s="67">
        <v>4.236559139784946</v>
      </c>
      <c r="AP596" s="67">
        <v>4.3296703296703294</v>
      </c>
      <c r="AQ596" s="67">
        <v>23.204590070648972</v>
      </c>
      <c r="AR596" s="67">
        <v>22.077073498412712</v>
      </c>
      <c r="AS596" s="67">
        <v>40.307037195933788</v>
      </c>
      <c r="AT596" s="67">
        <v>0.978494623655914</v>
      </c>
      <c r="AU596" s="67">
        <v>2</v>
      </c>
      <c r="AV596" s="67">
        <v>91</v>
      </c>
      <c r="AW596" s="67">
        <v>47.536368659605529</v>
      </c>
      <c r="AX596" s="67">
        <v>0</v>
      </c>
      <c r="AY596" s="67">
        <v>19</v>
      </c>
      <c r="AZ596" s="1" t="s">
        <v>2109</v>
      </c>
      <c r="BA596" s="1" t="s">
        <v>2110</v>
      </c>
      <c r="BB596" s="1" t="s">
        <v>2110</v>
      </c>
      <c r="BC596" s="1" t="s">
        <v>2114</v>
      </c>
      <c r="BD596" s="41">
        <v>685376</v>
      </c>
      <c r="BE596" s="43" t="s">
        <v>1422</v>
      </c>
      <c r="BF596" s="43" t="s">
        <v>1586</v>
      </c>
      <c r="BG596" s="43" t="s">
        <v>1587</v>
      </c>
      <c r="BH596" s="43" t="s">
        <v>1585</v>
      </c>
      <c r="BI596" s="43" t="s">
        <v>1498</v>
      </c>
      <c r="BJ596" s="43" t="s">
        <v>1570</v>
      </c>
      <c r="BK596" s="43" t="s">
        <v>1571</v>
      </c>
      <c r="BL596" s="43" t="s">
        <v>1572</v>
      </c>
      <c r="BM596" s="43" t="s">
        <v>1502</v>
      </c>
      <c r="BN596" s="43" t="s">
        <v>1573</v>
      </c>
      <c r="BO596" s="43" t="s">
        <v>1574</v>
      </c>
      <c r="BP596" s="43" t="s">
        <v>1575</v>
      </c>
      <c r="BQ596" s="43" t="s">
        <v>1576</v>
      </c>
      <c r="BR596" s="43" t="s">
        <v>1588</v>
      </c>
      <c r="BS596" s="43" t="s">
        <v>1589</v>
      </c>
      <c r="BT596" s="43" t="s">
        <v>1590</v>
      </c>
      <c r="BU596" s="43" t="s">
        <v>1591</v>
      </c>
      <c r="BV596" s="43" t="s">
        <v>1592</v>
      </c>
      <c r="BW596" s="43" t="s">
        <v>2026</v>
      </c>
      <c r="BX596" s="43" t="s">
        <v>1593</v>
      </c>
      <c r="BY596" s="43" t="s">
        <v>1594</v>
      </c>
      <c r="BZ596" s="43" t="s">
        <v>1587</v>
      </c>
    </row>
    <row r="597" spans="1:78" ht="28.8" hidden="1" x14ac:dyDescent="0.3">
      <c r="A597" s="14" t="s">
        <v>1108</v>
      </c>
      <c r="B597" s="11" t="s">
        <v>1400</v>
      </c>
      <c r="C597" s="20">
        <v>827</v>
      </c>
      <c r="D597" s="19">
        <v>422</v>
      </c>
      <c r="E597" s="18">
        <v>44.622900000000001</v>
      </c>
      <c r="F597" s="18">
        <v>-73.340199999999996</v>
      </c>
      <c r="G597" s="15" t="s">
        <v>1330</v>
      </c>
      <c r="H597" s="15" t="s">
        <v>2093</v>
      </c>
      <c r="I597" s="17" t="s">
        <v>1299</v>
      </c>
      <c r="J597" s="12" t="s">
        <v>1107</v>
      </c>
      <c r="K597" s="13">
        <v>83</v>
      </c>
      <c r="L597" s="11">
        <v>83</v>
      </c>
      <c r="M597" s="52">
        <v>34914</v>
      </c>
      <c r="N597" s="11">
        <v>12</v>
      </c>
      <c r="O597" s="11">
        <v>11</v>
      </c>
      <c r="P597" s="11">
        <v>3.9166666666666701</v>
      </c>
      <c r="Q597">
        <v>4.2727272727272698</v>
      </c>
      <c r="R597">
        <v>13.567731325956199</v>
      </c>
      <c r="S597">
        <v>14.1710331951549</v>
      </c>
      <c r="T597">
        <v>40.908249149588997</v>
      </c>
      <c r="U597">
        <v>1.18091943292957</v>
      </c>
      <c r="V597">
        <v>5.7763157894736796</v>
      </c>
      <c r="W597">
        <v>5.8533333333333299</v>
      </c>
      <c r="X597">
        <v>20.009744855861499</v>
      </c>
      <c r="Y597">
        <v>19.413310439546901</v>
      </c>
      <c r="Z597">
        <v>56.041400040671</v>
      </c>
      <c r="AA597">
        <v>0.98684210526315796</v>
      </c>
      <c r="AB597">
        <v>0.5</v>
      </c>
      <c r="AC597">
        <v>37.5</v>
      </c>
      <c r="AF597">
        <v>8</v>
      </c>
      <c r="AG597" s="67">
        <v>12</v>
      </c>
      <c r="AH597" s="67">
        <v>11</v>
      </c>
      <c r="AI597" s="67">
        <v>4.75</v>
      </c>
      <c r="AJ597" s="67">
        <v>5.1818181818181817</v>
      </c>
      <c r="AK597" s="67">
        <v>16.454482671904334</v>
      </c>
      <c r="AL597" s="67">
        <v>17.186146640932527</v>
      </c>
      <c r="AM597" s="67">
        <v>49.612131947373882</v>
      </c>
      <c r="AN597" s="67">
        <v>1.4321788867443772</v>
      </c>
      <c r="AO597" s="67">
        <v>7.7763157894736841</v>
      </c>
      <c r="AP597" s="67">
        <v>7.88</v>
      </c>
      <c r="AQ597" s="67">
        <v>26.937948086137009</v>
      </c>
      <c r="AR597" s="67">
        <v>26.135003348000549</v>
      </c>
      <c r="AS597" s="67">
        <v>75.44525609119944</v>
      </c>
      <c r="AT597" s="67">
        <v>0.98684210526315785</v>
      </c>
      <c r="AU597" s="67">
        <v>0.5</v>
      </c>
      <c r="AV597" s="67">
        <v>37.5</v>
      </c>
      <c r="AW597" s="67">
        <v>53.436441787901487</v>
      </c>
      <c r="AX597" s="67">
        <v>0</v>
      </c>
      <c r="AY597" s="67">
        <v>6</v>
      </c>
      <c r="AZ597" s="1">
        <v>0</v>
      </c>
      <c r="BA597" s="1">
        <v>0</v>
      </c>
      <c r="BB597" s="1">
        <v>0</v>
      </c>
      <c r="BC597" s="1" t="s">
        <v>2108</v>
      </c>
      <c r="BD597" s="41">
        <v>688169</v>
      </c>
      <c r="BE597" s="43" t="s">
        <v>1400</v>
      </c>
      <c r="BF597" s="43" t="s">
        <v>1568</v>
      </c>
      <c r="BG597" s="43" t="s">
        <v>1569</v>
      </c>
      <c r="BH597" s="43" t="s">
        <v>1567</v>
      </c>
      <c r="BI597" s="43" t="s">
        <v>1498</v>
      </c>
      <c r="BJ597" s="43" t="s">
        <v>1570</v>
      </c>
      <c r="BK597" s="43" t="s">
        <v>1571</v>
      </c>
      <c r="BL597" s="43" t="s">
        <v>1572</v>
      </c>
      <c r="BM597" s="43" t="s">
        <v>1502</v>
      </c>
      <c r="BN597" s="43" t="s">
        <v>1573</v>
      </c>
      <c r="BO597" s="43" t="s">
        <v>1574</v>
      </c>
      <c r="BP597" s="43" t="s">
        <v>1575</v>
      </c>
      <c r="BQ597" s="43" t="s">
        <v>1576</v>
      </c>
      <c r="BR597" s="43" t="s">
        <v>1577</v>
      </c>
      <c r="BS597" s="43" t="s">
        <v>1578</v>
      </c>
      <c r="BT597" s="43" t="s">
        <v>1579</v>
      </c>
      <c r="BU597" s="43" t="s">
        <v>1580</v>
      </c>
      <c r="BV597" s="43" t="s">
        <v>1581</v>
      </c>
      <c r="BW597" s="43" t="s">
        <v>2025</v>
      </c>
      <c r="BX597" s="43" t="s">
        <v>1582</v>
      </c>
      <c r="BY597" s="43" t="s">
        <v>1583</v>
      </c>
      <c r="BZ597" s="43" t="s">
        <v>1584</v>
      </c>
    </row>
    <row r="598" spans="1:78" s="18" customFormat="1" ht="43.2" x14ac:dyDescent="0.3">
      <c r="A598" s="4" t="str">
        <f>"VT"&amp;C598</f>
        <v>VT828</v>
      </c>
      <c r="B598" s="11" t="s">
        <v>1360</v>
      </c>
      <c r="C598" s="20">
        <v>828</v>
      </c>
      <c r="D598" s="14" t="s">
        <v>1112</v>
      </c>
      <c r="E598" s="27">
        <v>43.483460999999998</v>
      </c>
      <c r="F598" s="27">
        <v>-72.648735000000002</v>
      </c>
      <c r="G598" s="15" t="s">
        <v>1303</v>
      </c>
      <c r="H598" s="15" t="s">
        <v>2540</v>
      </c>
      <c r="I598" s="17" t="s">
        <v>1300</v>
      </c>
      <c r="J598" s="12" t="s">
        <v>1109</v>
      </c>
      <c r="K598" s="13">
        <v>58</v>
      </c>
      <c r="L598" s="11">
        <v>58</v>
      </c>
      <c r="M598" s="52">
        <v>34914</v>
      </c>
      <c r="N598" s="11">
        <v>14</v>
      </c>
      <c r="O598" s="11">
        <v>14</v>
      </c>
      <c r="P598" s="11">
        <v>5.1428571428571397</v>
      </c>
      <c r="Q598" s="11">
        <v>5.1428571428571397</v>
      </c>
      <c r="R598" s="11">
        <v>19.242809417694598</v>
      </c>
      <c r="S598" s="11">
        <v>19.242809417694598</v>
      </c>
      <c r="T598" s="11">
        <v>51.428571428571402</v>
      </c>
      <c r="U598" s="11">
        <v>1.37448638697818</v>
      </c>
      <c r="V598" s="11">
        <v>5.4525993883792001</v>
      </c>
      <c r="W598" s="11">
        <v>5.4525993883792001</v>
      </c>
      <c r="X598" s="11">
        <v>20.401758778648102</v>
      </c>
      <c r="Y598" s="11">
        <v>20.401758778648102</v>
      </c>
      <c r="Z598" s="11">
        <v>54.525993883791998</v>
      </c>
      <c r="AA598" s="11">
        <v>1</v>
      </c>
      <c r="AB598" s="11">
        <v>0</v>
      </c>
      <c r="AC598" s="11">
        <v>163.5</v>
      </c>
      <c r="AD598" s="11"/>
      <c r="AE598" s="11"/>
      <c r="AF598" s="11">
        <v>7</v>
      </c>
      <c r="AG598" s="67">
        <v>14</v>
      </c>
      <c r="AH598" s="67">
        <v>13</v>
      </c>
      <c r="AI598" s="67">
        <v>4.5714285714285712</v>
      </c>
      <c r="AJ598" s="67">
        <v>4.9230769230769234</v>
      </c>
      <c r="AK598" s="67">
        <v>17.104719482395158</v>
      </c>
      <c r="AL598" s="67">
        <v>17.750406279207333</v>
      </c>
      <c r="AM598" s="67">
        <v>47.439956266310482</v>
      </c>
      <c r="AN598" s="67">
        <v>1.2678861628005238</v>
      </c>
      <c r="AO598" s="67">
        <v>5.2354740061162079</v>
      </c>
      <c r="AP598" s="67">
        <v>6.1805054151624548</v>
      </c>
      <c r="AQ598" s="67">
        <v>19.589349988247669</v>
      </c>
      <c r="AR598" s="67">
        <v>22.284129182651082</v>
      </c>
      <c r="AS598" s="67">
        <v>59.556840402922262</v>
      </c>
      <c r="AT598" s="67">
        <v>0.84709480122324154</v>
      </c>
      <c r="AU598" s="67">
        <v>25</v>
      </c>
      <c r="AV598" s="67">
        <v>138.5</v>
      </c>
      <c r="AW598" s="67">
        <v>47.956374361066949</v>
      </c>
      <c r="AX598" s="67">
        <v>0</v>
      </c>
      <c r="AY598" s="67">
        <v>10</v>
      </c>
      <c r="AZ598" s="1"/>
      <c r="BA598" s="1"/>
      <c r="BB598" s="1"/>
      <c r="BC598" s="1"/>
      <c r="BD598" s="41">
        <v>686266</v>
      </c>
      <c r="BE598" s="43" t="s">
        <v>1360</v>
      </c>
      <c r="BF598" s="43" t="s">
        <v>1746</v>
      </c>
      <c r="BG598" s="43" t="s">
        <v>1747</v>
      </c>
      <c r="BH598" s="43" t="s">
        <v>1688</v>
      </c>
      <c r="BI598" s="43" t="s">
        <v>1498</v>
      </c>
      <c r="BJ598" s="43" t="s">
        <v>1499</v>
      </c>
      <c r="BK598" s="43" t="s">
        <v>1518</v>
      </c>
      <c r="BL598" s="43" t="s">
        <v>1519</v>
      </c>
      <c r="BM598" s="43" t="s">
        <v>1502</v>
      </c>
      <c r="BN598" s="43" t="s">
        <v>1503</v>
      </c>
      <c r="BO598" s="43" t="s">
        <v>1520</v>
      </c>
      <c r="BP598" s="43" t="s">
        <v>1521</v>
      </c>
      <c r="BQ598" s="43" t="s">
        <v>1522</v>
      </c>
      <c r="BR598" s="43" t="s">
        <v>1691</v>
      </c>
      <c r="BS598" s="43" t="s">
        <v>1692</v>
      </c>
      <c r="BT598" s="43" t="s">
        <v>1693</v>
      </c>
      <c r="BU598" s="43" t="s">
        <v>1694</v>
      </c>
      <c r="BV598" s="43" t="s">
        <v>1695</v>
      </c>
      <c r="BW598" s="43" t="s">
        <v>2035</v>
      </c>
      <c r="BX598" s="43" t="s">
        <v>1748</v>
      </c>
      <c r="BY598" s="43" t="s">
        <v>1697</v>
      </c>
      <c r="BZ598" s="43" t="s">
        <v>1698</v>
      </c>
    </row>
    <row r="599" spans="1:78" s="18" customFormat="1" ht="43.2" x14ac:dyDescent="0.3">
      <c r="A599" s="4" t="str">
        <f>"VT"&amp;C599</f>
        <v>VT829</v>
      </c>
      <c r="B599" s="11" t="s">
        <v>1380</v>
      </c>
      <c r="C599" s="20">
        <v>829</v>
      </c>
      <c r="D599" s="14" t="s">
        <v>1112</v>
      </c>
      <c r="E599" s="27">
        <v>43.483969999999999</v>
      </c>
      <c r="F599" s="27">
        <v>-72.649259999999998</v>
      </c>
      <c r="G599" s="15" t="s">
        <v>1303</v>
      </c>
      <c r="H599" s="15" t="s">
        <v>2540</v>
      </c>
      <c r="I599" s="17" t="s">
        <v>1217</v>
      </c>
      <c r="J599" s="12" t="s">
        <v>1110</v>
      </c>
      <c r="K599" s="13">
        <v>58</v>
      </c>
      <c r="L599" s="11">
        <v>58</v>
      </c>
      <c r="M599" s="52">
        <v>34914</v>
      </c>
      <c r="N599" s="11">
        <v>15</v>
      </c>
      <c r="O599" s="11">
        <v>15</v>
      </c>
      <c r="P599" s="11">
        <v>5.4</v>
      </c>
      <c r="Q599" s="11">
        <v>5.4</v>
      </c>
      <c r="R599" s="11">
        <v>20.914110069520099</v>
      </c>
      <c r="S599" s="11">
        <v>20.914110069520099</v>
      </c>
      <c r="T599" s="11">
        <v>54</v>
      </c>
      <c r="U599" s="11">
        <v>1.39427400463467</v>
      </c>
      <c r="V599" s="11">
        <v>5.6298701298701301</v>
      </c>
      <c r="W599" s="11">
        <v>5.6298701298701301</v>
      </c>
      <c r="X599" s="11">
        <v>21.804393254297601</v>
      </c>
      <c r="Y599" s="11">
        <v>21.804393254297601</v>
      </c>
      <c r="Z599" s="11">
        <v>56.298701298701303</v>
      </c>
      <c r="AA599" s="11">
        <v>1</v>
      </c>
      <c r="AB599" s="11">
        <v>0</v>
      </c>
      <c r="AC599" s="11">
        <v>154</v>
      </c>
      <c r="AD599" s="11"/>
      <c r="AE599" s="11"/>
      <c r="AF599" s="11">
        <v>6</v>
      </c>
      <c r="AG599" s="67">
        <v>15</v>
      </c>
      <c r="AH599" s="67">
        <v>14</v>
      </c>
      <c r="AI599" s="67">
        <v>4.8666666666666663</v>
      </c>
      <c r="AJ599" s="67">
        <v>5.2142857142857144</v>
      </c>
      <c r="AK599" s="67">
        <v>18.848518951542761</v>
      </c>
      <c r="AL599" s="67">
        <v>19.510070659606981</v>
      </c>
      <c r="AM599" s="67">
        <v>50.374785831991865</v>
      </c>
      <c r="AN599" s="67">
        <v>1.3006713773071319</v>
      </c>
      <c r="AO599" s="67">
        <v>4.8928571428571432</v>
      </c>
      <c r="AP599" s="67">
        <v>5.2326388888888893</v>
      </c>
      <c r="AQ599" s="67">
        <v>18.94995422965772</v>
      </c>
      <c r="AR599" s="67">
        <v>19.5787419509317</v>
      </c>
      <c r="AS599" s="67">
        <v>50.55209434376733</v>
      </c>
      <c r="AT599" s="67">
        <v>0.93506493506493504</v>
      </c>
      <c r="AU599" s="67">
        <v>10</v>
      </c>
      <c r="AV599" s="67">
        <v>144</v>
      </c>
      <c r="AW599" s="67">
        <v>52.783036450511815</v>
      </c>
      <c r="AX599" s="67">
        <v>0</v>
      </c>
      <c r="AY599" s="67">
        <v>8</v>
      </c>
      <c r="AZ599" s="1"/>
      <c r="BA599" s="1"/>
      <c r="BB599" s="1"/>
      <c r="BC599" s="1"/>
      <c r="BD599" s="41">
        <v>687547</v>
      </c>
      <c r="BE599" s="43" t="s">
        <v>1380</v>
      </c>
      <c r="BF599" s="43" t="s">
        <v>1970</v>
      </c>
      <c r="BG599" s="43" t="s">
        <v>1971</v>
      </c>
      <c r="BH599" s="43" t="s">
        <v>1688</v>
      </c>
      <c r="BI599" s="43" t="s">
        <v>1498</v>
      </c>
      <c r="BJ599" s="43" t="s">
        <v>1499</v>
      </c>
      <c r="BK599" s="43" t="s">
        <v>1518</v>
      </c>
      <c r="BL599" s="43" t="s">
        <v>1519</v>
      </c>
      <c r="BM599" s="43" t="s">
        <v>1502</v>
      </c>
      <c r="BN599" s="43" t="s">
        <v>1503</v>
      </c>
      <c r="BO599" s="43" t="s">
        <v>1520</v>
      </c>
      <c r="BP599" s="43" t="s">
        <v>1521</v>
      </c>
      <c r="BQ599" s="43" t="s">
        <v>1522</v>
      </c>
      <c r="BR599" s="43" t="s">
        <v>1691</v>
      </c>
      <c r="BS599" s="43" t="s">
        <v>1692</v>
      </c>
      <c r="BT599" s="43" t="s">
        <v>1693</v>
      </c>
      <c r="BU599" s="43" t="s">
        <v>1694</v>
      </c>
      <c r="BV599" s="43" t="s">
        <v>1695</v>
      </c>
      <c r="BW599" s="43" t="s">
        <v>2035</v>
      </c>
      <c r="BX599" s="43" t="s">
        <v>1972</v>
      </c>
      <c r="BY599" s="43" t="s">
        <v>1697</v>
      </c>
      <c r="BZ599" s="43" t="s">
        <v>1698</v>
      </c>
    </row>
    <row r="600" spans="1:78" ht="43.2" x14ac:dyDescent="0.3">
      <c r="A600" s="4" t="str">
        <f>"VT"&amp;C600</f>
        <v>VT830</v>
      </c>
      <c r="B600" s="11" t="s">
        <v>1360</v>
      </c>
      <c r="C600" s="20">
        <v>830</v>
      </c>
      <c r="D600" s="12" t="s">
        <v>1112</v>
      </c>
      <c r="E600" s="27">
        <v>43.484793000000003</v>
      </c>
      <c r="F600" s="27">
        <v>-72.638457000000002</v>
      </c>
      <c r="G600" s="15" t="s">
        <v>1303</v>
      </c>
      <c r="H600" s="15" t="s">
        <v>2540</v>
      </c>
      <c r="I600" s="17" t="s">
        <v>1301</v>
      </c>
      <c r="J600" s="12" t="s">
        <v>1111</v>
      </c>
      <c r="K600" s="13">
        <v>58</v>
      </c>
      <c r="L600" s="11">
        <v>58</v>
      </c>
      <c r="M600" s="52">
        <v>34914</v>
      </c>
      <c r="N600" s="11">
        <v>11</v>
      </c>
      <c r="O600" s="11">
        <v>10</v>
      </c>
      <c r="P600" s="11">
        <v>4.2727272727272698</v>
      </c>
      <c r="Q600">
        <v>4.7</v>
      </c>
      <c r="R600">
        <v>14.1710331951549</v>
      </c>
      <c r="S600">
        <v>14.862705002791399</v>
      </c>
      <c r="T600">
        <v>44.812741694542801</v>
      </c>
      <c r="U600">
        <v>1.35115500025376</v>
      </c>
      <c r="V600">
        <v>4.7611111111111102</v>
      </c>
      <c r="W600">
        <v>4.7877094972067002</v>
      </c>
      <c r="X600">
        <v>15.790819140747701</v>
      </c>
      <c r="Y600">
        <v>15.140066786392699</v>
      </c>
      <c r="Z600">
        <v>45.649018937624199</v>
      </c>
      <c r="AA600">
        <v>0.99444444444444402</v>
      </c>
      <c r="AB600">
        <v>0.5</v>
      </c>
      <c r="AC600">
        <v>89.5</v>
      </c>
      <c r="AF600">
        <v>5</v>
      </c>
      <c r="AG600" s="67">
        <v>11</v>
      </c>
      <c r="AH600" s="67">
        <v>10</v>
      </c>
      <c r="AI600" s="67">
        <v>4.0909090909090908</v>
      </c>
      <c r="AJ600" s="67">
        <v>4.5</v>
      </c>
      <c r="AK600" s="67">
        <v>13.568010505999363</v>
      </c>
      <c r="AL600" s="67">
        <v>14.230249470757707</v>
      </c>
      <c r="AM600" s="67">
        <v>42.905816516051658</v>
      </c>
      <c r="AN600" s="67">
        <v>1.2936590427961552</v>
      </c>
      <c r="AO600" s="67">
        <v>5.3666666666666663</v>
      </c>
      <c r="AP600" s="67">
        <v>5.3966480446927374</v>
      </c>
      <c r="AQ600" s="67">
        <v>17.799219708240646</v>
      </c>
      <c r="AR600" s="67">
        <v>17.06569955152321</v>
      </c>
      <c r="AS600" s="67">
        <v>51.455020179399014</v>
      </c>
      <c r="AT600" s="67">
        <v>0.99444444444444446</v>
      </c>
      <c r="AU600" s="67">
        <v>0.5</v>
      </c>
      <c r="AV600" s="67">
        <v>89.5</v>
      </c>
      <c r="AW600" s="67">
        <v>50.096506455502393</v>
      </c>
      <c r="AX600" s="67">
        <v>0</v>
      </c>
      <c r="AY600" s="67">
        <v>8</v>
      </c>
      <c r="AZ600" s="1"/>
      <c r="BA600" s="1"/>
      <c r="BB600" s="1"/>
      <c r="BC600" s="1"/>
      <c r="BD600" s="41">
        <v>686266</v>
      </c>
      <c r="BE600" s="43" t="s">
        <v>1360</v>
      </c>
      <c r="BF600" s="43" t="s">
        <v>1746</v>
      </c>
      <c r="BG600" s="43" t="s">
        <v>1747</v>
      </c>
      <c r="BH600" s="43" t="s">
        <v>1688</v>
      </c>
      <c r="BI600" s="43" t="s">
        <v>1498</v>
      </c>
      <c r="BJ600" s="43" t="s">
        <v>1499</v>
      </c>
      <c r="BK600" s="43" t="s">
        <v>1518</v>
      </c>
      <c r="BL600" s="43" t="s">
        <v>1519</v>
      </c>
      <c r="BM600" s="43" t="s">
        <v>1502</v>
      </c>
      <c r="BN600" s="43" t="s">
        <v>1503</v>
      </c>
      <c r="BO600" s="43" t="s">
        <v>1520</v>
      </c>
      <c r="BP600" s="43" t="s">
        <v>1521</v>
      </c>
      <c r="BQ600" s="43" t="s">
        <v>1522</v>
      </c>
      <c r="BR600" s="43" t="s">
        <v>1691</v>
      </c>
      <c r="BS600" s="43" t="s">
        <v>1692</v>
      </c>
      <c r="BT600" s="43" t="s">
        <v>1693</v>
      </c>
      <c r="BU600" s="43" t="s">
        <v>1694</v>
      </c>
      <c r="BV600" s="43" t="s">
        <v>1695</v>
      </c>
      <c r="BW600" s="43" t="s">
        <v>2035</v>
      </c>
      <c r="BX600" s="43" t="s">
        <v>1748</v>
      </c>
      <c r="BY600" s="43" t="s">
        <v>1697</v>
      </c>
      <c r="BZ600" s="43" t="s">
        <v>1698</v>
      </c>
    </row>
  </sheetData>
  <autoFilter ref="A1:BZ600">
    <filterColumn colId="7">
      <filters>
        <filter val="Open Alkaline Peatlands"/>
      </filters>
    </filterColumn>
  </autoFilter>
  <sortState ref="A2:BZ600">
    <sortCondition ref="C2:C60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37"/>
  <sheetViews>
    <sheetView workbookViewId="0">
      <selection activeCell="J26" sqref="J26"/>
    </sheetView>
  </sheetViews>
  <sheetFormatPr defaultRowHeight="14.4" x14ac:dyDescent="0.3"/>
  <cols>
    <col min="1" max="1" width="35.33203125" bestFit="1" customWidth="1"/>
    <col min="2" max="2" width="13.6640625" style="75" customWidth="1"/>
    <col min="3" max="3" width="11.6640625" style="75" customWidth="1"/>
    <col min="4" max="4" width="8.5546875" style="75" bestFit="1" customWidth="1"/>
    <col min="5" max="5" width="9.5546875" bestFit="1" customWidth="1"/>
    <col min="6" max="6" width="11.5546875" style="75" customWidth="1"/>
    <col min="7" max="7" width="8.5546875" bestFit="1" customWidth="1"/>
    <col min="8" max="8" width="9.5546875" style="75" bestFit="1" customWidth="1"/>
    <col min="9" max="9" width="12.109375" style="75" customWidth="1"/>
    <col min="10" max="10" width="8.5546875" bestFit="1" customWidth="1"/>
    <col min="11" max="11" width="9.5546875" bestFit="1" customWidth="1"/>
    <col min="12" max="12" width="14" style="75" customWidth="1"/>
    <col min="13" max="13" width="15.5546875" bestFit="1" customWidth="1"/>
    <col min="14" max="14" width="17.5546875" bestFit="1" customWidth="1"/>
    <col min="15" max="15" width="20.6640625" bestFit="1" customWidth="1"/>
    <col min="16" max="16" width="8.5546875" bestFit="1" customWidth="1"/>
    <col min="17" max="17" width="12" bestFit="1" customWidth="1"/>
    <col min="18" max="18" width="20.6640625" bestFit="1" customWidth="1"/>
    <col min="19" max="19" width="8.5546875" bestFit="1" customWidth="1"/>
    <col min="20" max="20" width="12" bestFit="1" customWidth="1"/>
    <col min="21" max="21" width="25.88671875" bestFit="1" customWidth="1"/>
    <col min="22" max="22" width="8.5546875" bestFit="1" customWidth="1"/>
  </cols>
  <sheetData>
    <row r="3" spans="1:22" x14ac:dyDescent="0.3">
      <c r="B3" s="74" t="s">
        <v>2534</v>
      </c>
      <c r="D3" s="78"/>
      <c r="E3" s="78"/>
      <c r="F3" s="82"/>
      <c r="G3" s="82"/>
      <c r="H3" s="87"/>
      <c r="I3" s="87"/>
      <c r="J3" s="75"/>
      <c r="K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43.2" x14ac:dyDescent="0.3">
      <c r="B4" s="75">
        <v>0</v>
      </c>
      <c r="E4" s="78" t="s">
        <v>2109</v>
      </c>
      <c r="F4" s="78"/>
      <c r="G4" s="78"/>
      <c r="H4" s="83" t="s">
        <v>2110</v>
      </c>
      <c r="I4" s="82"/>
      <c r="J4" s="83"/>
      <c r="K4" s="88" t="s">
        <v>2108</v>
      </c>
      <c r="L4" s="87"/>
      <c r="M4" s="88"/>
      <c r="N4" s="11" t="s">
        <v>2111</v>
      </c>
      <c r="Q4" s="11" t="s">
        <v>2532</v>
      </c>
      <c r="T4" s="5" t="s">
        <v>2536</v>
      </c>
      <c r="U4" s="11" t="s">
        <v>2541</v>
      </c>
      <c r="V4" s="5" t="s">
        <v>2537</v>
      </c>
    </row>
    <row r="5" spans="1:22" s="5" customFormat="1" ht="30.75" customHeight="1" x14ac:dyDescent="0.3">
      <c r="A5" s="76" t="s">
        <v>2531</v>
      </c>
      <c r="B5" s="77" t="s">
        <v>2535</v>
      </c>
      <c r="C5" s="77" t="s">
        <v>2542</v>
      </c>
      <c r="D5" s="5" t="s">
        <v>2538</v>
      </c>
      <c r="E5" s="79" t="s">
        <v>2535</v>
      </c>
      <c r="F5" s="79" t="s">
        <v>2542</v>
      </c>
      <c r="G5" s="80" t="s">
        <v>2538</v>
      </c>
      <c r="H5" s="85" t="s">
        <v>2535</v>
      </c>
      <c r="I5" s="84" t="s">
        <v>2542</v>
      </c>
      <c r="J5" s="85" t="s">
        <v>2538</v>
      </c>
      <c r="K5" s="90" t="s">
        <v>2535</v>
      </c>
      <c r="L5" s="89" t="s">
        <v>2542</v>
      </c>
      <c r="M5" s="90" t="s">
        <v>2538</v>
      </c>
      <c r="N5" s="5" t="s">
        <v>2535</v>
      </c>
      <c r="O5" s="5" t="s">
        <v>2542</v>
      </c>
      <c r="P5" s="5" t="s">
        <v>2538</v>
      </c>
      <c r="Q5" s="5" t="s">
        <v>2535</v>
      </c>
      <c r="R5" s="11" t="s">
        <v>2542</v>
      </c>
      <c r="S5" s="5" t="s">
        <v>2538</v>
      </c>
      <c r="U5"/>
    </row>
    <row r="6" spans="1:22" s="101" customFormat="1" x14ac:dyDescent="0.3">
      <c r="A6" s="92" t="s">
        <v>2095</v>
      </c>
      <c r="B6" s="93">
        <v>4.1176470588235299</v>
      </c>
      <c r="C6" s="93">
        <v>4.36396181383925</v>
      </c>
      <c r="D6" s="94">
        <v>1</v>
      </c>
      <c r="E6" s="95"/>
      <c r="F6" s="95"/>
      <c r="G6" s="96"/>
      <c r="H6" s="97"/>
      <c r="I6" s="97"/>
      <c r="J6" s="98"/>
      <c r="K6" s="99"/>
      <c r="L6" s="99"/>
      <c r="M6" s="100"/>
      <c r="N6" s="94"/>
      <c r="O6" s="94"/>
      <c r="P6" s="94"/>
      <c r="Q6" s="94"/>
      <c r="R6" s="94"/>
      <c r="S6" s="94"/>
      <c r="T6" s="94">
        <v>4.1176470588235299</v>
      </c>
      <c r="U6" s="94">
        <v>4.36396181383925</v>
      </c>
      <c r="V6" s="94">
        <v>1</v>
      </c>
    </row>
    <row r="7" spans="1:22" s="101" customFormat="1" x14ac:dyDescent="0.3">
      <c r="A7" s="92" t="s">
        <v>2088</v>
      </c>
      <c r="B7" s="93">
        <v>3.630514705882355</v>
      </c>
      <c r="C7" s="93">
        <v>3.3369630095149301</v>
      </c>
      <c r="D7" s="94">
        <v>2</v>
      </c>
      <c r="E7" s="95">
        <v>3.8316425120772966</v>
      </c>
      <c r="F7" s="95">
        <v>3.8080738667391163</v>
      </c>
      <c r="G7" s="96">
        <v>3</v>
      </c>
      <c r="H7" s="97">
        <v>2.7297979797979801</v>
      </c>
      <c r="I7" s="97">
        <v>4.0339500857854347</v>
      </c>
      <c r="J7" s="98">
        <v>2</v>
      </c>
      <c r="K7" s="99">
        <v>3.4173486088379699</v>
      </c>
      <c r="L7" s="99">
        <v>3.3106060786524747</v>
      </c>
      <c r="M7" s="100">
        <v>2</v>
      </c>
      <c r="N7" s="94"/>
      <c r="O7" s="94"/>
      <c r="P7" s="94"/>
      <c r="Q7" s="94">
        <v>4.18333333333333</v>
      </c>
      <c r="R7" s="94">
        <v>5.0274551205176801</v>
      </c>
      <c r="S7" s="94">
        <v>1</v>
      </c>
      <c r="T7" s="94">
        <v>3.5233583458601827</v>
      </c>
      <c r="U7" s="94">
        <v>3.7814715068640714</v>
      </c>
      <c r="V7" s="94">
        <v>10</v>
      </c>
    </row>
    <row r="8" spans="1:22" x14ac:dyDescent="0.3">
      <c r="A8" s="102" t="s">
        <v>2085</v>
      </c>
      <c r="B8" s="75">
        <v>4.8910789080208099</v>
      </c>
      <c r="C8" s="75">
        <v>4.8626029033921467</v>
      </c>
      <c r="D8" s="73">
        <v>23</v>
      </c>
      <c r="E8" s="78">
        <v>4.7882639548627495</v>
      </c>
      <c r="F8" s="78">
        <v>4.7490970814994862</v>
      </c>
      <c r="G8" s="81">
        <v>31</v>
      </c>
      <c r="H8" s="82">
        <v>4.6561185268763428</v>
      </c>
      <c r="I8" s="82">
        <v>4.6274552019219835</v>
      </c>
      <c r="J8" s="86">
        <v>49</v>
      </c>
      <c r="K8" s="87">
        <v>5.3907475490196077</v>
      </c>
      <c r="L8" s="87">
        <v>4.904204010306918</v>
      </c>
      <c r="M8" s="91">
        <v>4</v>
      </c>
      <c r="N8" s="73"/>
      <c r="O8" s="73"/>
      <c r="P8" s="73"/>
      <c r="Q8" s="73">
        <v>4.6925011804874535</v>
      </c>
      <c r="R8" s="73">
        <v>4.5112414002510111</v>
      </c>
      <c r="S8" s="73">
        <v>6</v>
      </c>
      <c r="T8" s="73">
        <v>4.7680324787952326</v>
      </c>
      <c r="U8" s="73">
        <v>4.711724212036942</v>
      </c>
      <c r="V8" s="73">
        <v>113</v>
      </c>
    </row>
    <row r="9" spans="1:22" s="101" customFormat="1" x14ac:dyDescent="0.3">
      <c r="A9" s="92" t="s">
        <v>2094</v>
      </c>
      <c r="B9" s="93"/>
      <c r="C9" s="93"/>
      <c r="D9" s="94"/>
      <c r="E9" s="95"/>
      <c r="F9" s="95"/>
      <c r="G9" s="96"/>
      <c r="H9" s="97"/>
      <c r="I9" s="97"/>
      <c r="J9" s="98"/>
      <c r="K9" s="99"/>
      <c r="L9" s="99"/>
      <c r="M9" s="100"/>
      <c r="N9" s="94"/>
      <c r="O9" s="94"/>
      <c r="P9" s="94"/>
      <c r="Q9" s="94">
        <v>3.792128853929428</v>
      </c>
      <c r="R9" s="94">
        <v>4.0125638183904524</v>
      </c>
      <c r="S9" s="94">
        <v>5</v>
      </c>
      <c r="T9" s="94">
        <v>3.792128853929428</v>
      </c>
      <c r="U9" s="94">
        <v>4.0125638183904524</v>
      </c>
      <c r="V9" s="94">
        <v>5</v>
      </c>
    </row>
    <row r="10" spans="1:22" s="101" customFormat="1" x14ac:dyDescent="0.3">
      <c r="A10" s="103" t="s">
        <v>1200</v>
      </c>
      <c r="B10" s="93">
        <v>5.0875778192913739</v>
      </c>
      <c r="C10" s="93">
        <v>5.0113506986310217</v>
      </c>
      <c r="D10" s="94">
        <v>5</v>
      </c>
      <c r="E10" s="95">
        <v>5.4349046015712661</v>
      </c>
      <c r="F10" s="95">
        <v>5.6370745814542227</v>
      </c>
      <c r="G10" s="96">
        <v>3</v>
      </c>
      <c r="H10" s="97">
        <v>5.2660336124961127</v>
      </c>
      <c r="I10" s="97">
        <v>5.2342628821129233</v>
      </c>
      <c r="J10" s="98">
        <v>10</v>
      </c>
      <c r="K10" s="99">
        <v>4.978061224489795</v>
      </c>
      <c r="L10" s="99">
        <v>4.83600256628106</v>
      </c>
      <c r="M10" s="100">
        <v>2</v>
      </c>
      <c r="N10" s="94"/>
      <c r="O10" s="94"/>
      <c r="P10" s="94"/>
      <c r="Q10" s="94">
        <v>4.7622628726287255</v>
      </c>
      <c r="R10" s="94">
        <v>5.1452636635618552</v>
      </c>
      <c r="S10" s="94">
        <v>4</v>
      </c>
      <c r="T10" s="94">
        <v>5.1420047069010959</v>
      </c>
      <c r="U10" s="94">
        <v>5.1901527435606898</v>
      </c>
      <c r="V10" s="94">
        <v>24</v>
      </c>
    </row>
    <row r="11" spans="1:22" x14ac:dyDescent="0.3">
      <c r="A11" s="102" t="s">
        <v>2086</v>
      </c>
      <c r="B11" s="75">
        <v>5.0139523862697173</v>
      </c>
      <c r="C11" s="75">
        <v>5.6397053664330512</v>
      </c>
      <c r="D11" s="73">
        <v>11</v>
      </c>
      <c r="E11" s="78">
        <v>4.9658294558613578</v>
      </c>
      <c r="F11" s="78">
        <v>4.8344920514339567</v>
      </c>
      <c r="G11" s="81">
        <v>22</v>
      </c>
      <c r="H11" s="82">
        <v>4.9811915422188049</v>
      </c>
      <c r="I11" s="82">
        <v>4.8775477044641127</v>
      </c>
      <c r="J11" s="86">
        <v>48</v>
      </c>
      <c r="K11" s="87">
        <v>4.7927272727272747</v>
      </c>
      <c r="L11" s="87">
        <v>5.456761422882825</v>
      </c>
      <c r="M11" s="91">
        <v>2</v>
      </c>
      <c r="N11" s="73"/>
      <c r="O11" s="73"/>
      <c r="P11" s="73"/>
      <c r="Q11" s="73">
        <v>4.9809391771019698</v>
      </c>
      <c r="R11" s="73">
        <v>5.0299565317278203</v>
      </c>
      <c r="S11" s="73">
        <v>4</v>
      </c>
      <c r="T11" s="73">
        <v>4.9773702429006974</v>
      </c>
      <c r="U11" s="73">
        <v>4.9868498687811424</v>
      </c>
      <c r="V11" s="73">
        <v>87</v>
      </c>
    </row>
    <row r="12" spans="1:22" s="101" customFormat="1" x14ac:dyDescent="0.3">
      <c r="A12" s="92" t="s">
        <v>2091</v>
      </c>
      <c r="B12" s="93"/>
      <c r="C12" s="93"/>
      <c r="D12" s="94"/>
      <c r="E12" s="95">
        <v>4.6115384615384603</v>
      </c>
      <c r="F12" s="95">
        <v>5.029653414364855</v>
      </c>
      <c r="G12" s="96">
        <v>2</v>
      </c>
      <c r="H12" s="97">
        <v>4.4457013574660653</v>
      </c>
      <c r="I12" s="97">
        <v>4.8764083389258799</v>
      </c>
      <c r="J12" s="98">
        <v>2</v>
      </c>
      <c r="K12" s="99"/>
      <c r="L12" s="99"/>
      <c r="M12" s="100"/>
      <c r="N12" s="94"/>
      <c r="O12" s="94"/>
      <c r="P12" s="94"/>
      <c r="Q12" s="94"/>
      <c r="R12" s="94"/>
      <c r="S12" s="94"/>
      <c r="T12" s="94">
        <v>4.5286199095022628</v>
      </c>
      <c r="U12" s="94">
        <v>4.9530308766453679</v>
      </c>
      <c r="V12" s="94">
        <v>4</v>
      </c>
    </row>
    <row r="13" spans="1:22" x14ac:dyDescent="0.3">
      <c r="A13" s="92" t="s">
        <v>2102</v>
      </c>
      <c r="B13" s="93"/>
      <c r="C13" s="93"/>
      <c r="D13" s="94"/>
      <c r="E13" s="95"/>
      <c r="F13" s="95"/>
      <c r="G13" s="96"/>
      <c r="H13" s="97"/>
      <c r="I13" s="97"/>
      <c r="J13" s="98"/>
      <c r="K13" s="99"/>
      <c r="L13" s="99"/>
      <c r="M13" s="100"/>
      <c r="N13" s="94"/>
      <c r="O13" s="94"/>
      <c r="P13" s="94"/>
      <c r="Q13" s="94">
        <v>4.6500000000000004</v>
      </c>
      <c r="R13" s="94">
        <v>5.2176870748563697</v>
      </c>
      <c r="S13" s="94">
        <v>1</v>
      </c>
      <c r="T13" s="94">
        <v>4.6500000000000004</v>
      </c>
      <c r="U13" s="94">
        <v>5.2176870748563697</v>
      </c>
      <c r="V13" s="94">
        <v>1</v>
      </c>
    </row>
    <row r="14" spans="1:22" s="101" customFormat="1" x14ac:dyDescent="0.3">
      <c r="A14" s="92" t="s">
        <v>2096</v>
      </c>
      <c r="B14" s="93"/>
      <c r="C14" s="93"/>
      <c r="D14" s="94"/>
      <c r="E14" s="95">
        <v>4.9629629629629601</v>
      </c>
      <c r="F14" s="95">
        <v>5.4394463666089496</v>
      </c>
      <c r="G14" s="96">
        <v>1</v>
      </c>
      <c r="H14" s="97"/>
      <c r="I14" s="97"/>
      <c r="J14" s="98"/>
      <c r="K14" s="99"/>
      <c r="L14" s="99"/>
      <c r="M14" s="100"/>
      <c r="N14" s="94"/>
      <c r="O14" s="94"/>
      <c r="P14" s="94"/>
      <c r="Q14" s="94">
        <v>4.3642470964602866</v>
      </c>
      <c r="R14" s="94">
        <v>4.4215760373371262</v>
      </c>
      <c r="S14" s="94">
        <v>28</v>
      </c>
      <c r="T14" s="94">
        <v>4.3848924711672757</v>
      </c>
      <c r="U14" s="94">
        <v>4.4566750142085692</v>
      </c>
      <c r="V14" s="94">
        <v>29</v>
      </c>
    </row>
    <row r="15" spans="1:22" s="101" customFormat="1" x14ac:dyDescent="0.3">
      <c r="A15" s="92" t="s">
        <v>2084</v>
      </c>
      <c r="B15" s="93">
        <v>3.9</v>
      </c>
      <c r="C15" s="93">
        <v>3.42133955807037</v>
      </c>
      <c r="D15" s="94">
        <v>1</v>
      </c>
      <c r="E15" s="95">
        <v>6.4</v>
      </c>
      <c r="F15" s="95">
        <v>6.3560975609756101</v>
      </c>
      <c r="G15" s="96">
        <v>1</v>
      </c>
      <c r="H15" s="97">
        <v>4.6428571428571397</v>
      </c>
      <c r="I15" s="97">
        <v>4.9139579355722596</v>
      </c>
      <c r="J15" s="98">
        <v>1</v>
      </c>
      <c r="K15" s="99"/>
      <c r="L15" s="99"/>
      <c r="M15" s="100"/>
      <c r="N15" s="94"/>
      <c r="O15" s="94"/>
      <c r="P15" s="94"/>
      <c r="Q15" s="94">
        <v>4.5213815789473699</v>
      </c>
      <c r="R15" s="94">
        <v>4.425345877866544</v>
      </c>
      <c r="S15" s="94">
        <v>3</v>
      </c>
      <c r="T15" s="94">
        <v>4.7511669799498746</v>
      </c>
      <c r="U15" s="94">
        <v>4.6612387813696454</v>
      </c>
      <c r="V15" s="94">
        <v>6</v>
      </c>
    </row>
    <row r="16" spans="1:22" s="101" customFormat="1" x14ac:dyDescent="0.3">
      <c r="A16" s="102" t="s">
        <v>2090</v>
      </c>
      <c r="B16" s="75">
        <v>5.2688473029453169</v>
      </c>
      <c r="C16" s="75">
        <v>5.175516995299791</v>
      </c>
      <c r="D16" s="73">
        <v>66</v>
      </c>
      <c r="E16" s="78">
        <v>5.3917391995098463</v>
      </c>
      <c r="F16" s="78">
        <v>5.4270675101654531</v>
      </c>
      <c r="G16" s="81">
        <v>24</v>
      </c>
      <c r="H16" s="82">
        <v>5.0919214103254449</v>
      </c>
      <c r="I16" s="82">
        <v>5.1466983397569335</v>
      </c>
      <c r="J16" s="86">
        <v>22</v>
      </c>
      <c r="K16" s="87">
        <v>5.1532091097308497</v>
      </c>
      <c r="L16" s="87">
        <v>5.4508931649694299</v>
      </c>
      <c r="M16" s="91">
        <v>3</v>
      </c>
      <c r="N16" s="73"/>
      <c r="O16" s="73"/>
      <c r="P16" s="73"/>
      <c r="Q16" s="73">
        <v>4.8162595270666433</v>
      </c>
      <c r="R16" s="73">
        <v>4.9674282275671802</v>
      </c>
      <c r="S16" s="73">
        <v>3</v>
      </c>
      <c r="T16" s="73">
        <v>5.2464096586455886</v>
      </c>
      <c r="U16" s="73">
        <v>5.2230175388645694</v>
      </c>
      <c r="V16" s="73">
        <v>118</v>
      </c>
    </row>
    <row r="17" spans="1:22" x14ac:dyDescent="0.3">
      <c r="A17" s="92" t="s">
        <v>2089</v>
      </c>
      <c r="B17" s="93">
        <v>4.8846153846153904</v>
      </c>
      <c r="C17" s="93">
        <v>4.7329545487654103</v>
      </c>
      <c r="D17" s="94">
        <v>1</v>
      </c>
      <c r="E17" s="95">
        <v>5.2398189020939441</v>
      </c>
      <c r="F17" s="95">
        <v>4.9515647435197625</v>
      </c>
      <c r="G17" s="96">
        <v>5</v>
      </c>
      <c r="H17" s="97">
        <v>5.1679038281979457</v>
      </c>
      <c r="I17" s="97">
        <v>4.8184811843677942</v>
      </c>
      <c r="J17" s="98">
        <v>8</v>
      </c>
      <c r="K17" s="99">
        <v>4.9165331339244362</v>
      </c>
      <c r="L17" s="99">
        <v>4.5168712645654132</v>
      </c>
      <c r="M17" s="100">
        <v>6</v>
      </c>
      <c r="N17" s="94"/>
      <c r="O17" s="94"/>
      <c r="P17" s="94"/>
      <c r="Q17" s="94"/>
      <c r="R17" s="94"/>
      <c r="S17" s="94"/>
      <c r="T17" s="94">
        <v>5.096306966210765</v>
      </c>
      <c r="U17" s="94">
        <v>4.7569927664349523</v>
      </c>
      <c r="V17" s="94">
        <v>20</v>
      </c>
    </row>
    <row r="18" spans="1:22" s="101" customFormat="1" x14ac:dyDescent="0.3">
      <c r="A18" s="92" t="s">
        <v>2093</v>
      </c>
      <c r="B18" s="93">
        <v>3.4128787878787898</v>
      </c>
      <c r="C18" s="93">
        <v>5.4412979913551949</v>
      </c>
      <c r="D18" s="94">
        <v>2</v>
      </c>
      <c r="E18" s="95"/>
      <c r="F18" s="95"/>
      <c r="G18" s="96"/>
      <c r="H18" s="97">
        <v>2.7539184952978077</v>
      </c>
      <c r="I18" s="97">
        <v>3.3956046081046072</v>
      </c>
      <c r="J18" s="98">
        <v>4</v>
      </c>
      <c r="K18" s="99"/>
      <c r="L18" s="99"/>
      <c r="M18" s="100"/>
      <c r="N18" s="94"/>
      <c r="O18" s="94"/>
      <c r="P18" s="94"/>
      <c r="Q18" s="94">
        <v>1.9166666666666701</v>
      </c>
      <c r="R18" s="94">
        <v>2.0535714280249899</v>
      </c>
      <c r="S18" s="94">
        <v>1</v>
      </c>
      <c r="T18" s="94">
        <v>2.8225854605164971</v>
      </c>
      <c r="U18" s="94">
        <v>3.7883694061648301</v>
      </c>
      <c r="V18" s="94">
        <v>7</v>
      </c>
    </row>
    <row r="19" spans="1:22" s="101" customFormat="1" x14ac:dyDescent="0.3">
      <c r="A19" s="92" t="s">
        <v>2092</v>
      </c>
      <c r="B19" s="93"/>
      <c r="C19" s="93"/>
      <c r="D19" s="94"/>
      <c r="E19" s="95">
        <v>3.0552910052910067</v>
      </c>
      <c r="F19" s="95">
        <v>3.4814625055076767</v>
      </c>
      <c r="G19" s="96">
        <v>3</v>
      </c>
      <c r="H19" s="97">
        <v>4.78571428571429</v>
      </c>
      <c r="I19" s="97">
        <v>4.7252747252747298</v>
      </c>
      <c r="J19" s="98">
        <v>1</v>
      </c>
      <c r="K19" s="99"/>
      <c r="L19" s="99"/>
      <c r="M19" s="100"/>
      <c r="N19" s="94"/>
      <c r="O19" s="94"/>
      <c r="P19" s="94"/>
      <c r="Q19" s="94"/>
      <c r="R19" s="94"/>
      <c r="S19" s="94"/>
      <c r="T19" s="94">
        <v>3.4878968253968274</v>
      </c>
      <c r="U19" s="94">
        <v>3.7924155604494398</v>
      </c>
      <c r="V19" s="94">
        <v>4</v>
      </c>
    </row>
    <row r="20" spans="1:22" s="101" customFormat="1" x14ac:dyDescent="0.3">
      <c r="A20" s="92" t="s">
        <v>2532</v>
      </c>
      <c r="B20" s="93"/>
      <c r="C20" s="93"/>
      <c r="D20" s="94"/>
      <c r="E20" s="95"/>
      <c r="F20" s="95"/>
      <c r="G20" s="96"/>
      <c r="H20" s="97">
        <v>5.7083333333333304</v>
      </c>
      <c r="I20" s="97">
        <v>4.9389312802278402</v>
      </c>
      <c r="J20" s="98">
        <v>1</v>
      </c>
      <c r="K20" s="99"/>
      <c r="L20" s="99"/>
      <c r="M20" s="100"/>
      <c r="N20" s="94"/>
      <c r="O20" s="94"/>
      <c r="P20" s="94"/>
      <c r="Q20" s="94">
        <v>5.0313725490196068</v>
      </c>
      <c r="R20" s="94">
        <v>5.1190126557791196</v>
      </c>
      <c r="S20" s="94">
        <v>3</v>
      </c>
      <c r="T20" s="94">
        <v>5.2006127450980371</v>
      </c>
      <c r="U20" s="94">
        <v>5.0739923118913</v>
      </c>
      <c r="V20" s="94">
        <v>4</v>
      </c>
    </row>
    <row r="21" spans="1:22" s="101" customFormat="1" x14ac:dyDescent="0.3">
      <c r="A21" s="102" t="s">
        <v>2539</v>
      </c>
      <c r="B21" s="75">
        <v>6.0470951343500348</v>
      </c>
      <c r="C21" s="75">
        <v>6.5956879672935997</v>
      </c>
      <c r="D21" s="73">
        <v>9</v>
      </c>
      <c r="E21" s="78">
        <v>6.6739410903699756</v>
      </c>
      <c r="F21" s="78">
        <v>6.6902299617058061</v>
      </c>
      <c r="G21" s="81">
        <v>67</v>
      </c>
      <c r="H21" s="82">
        <v>6.1794964667059071</v>
      </c>
      <c r="I21" s="82">
        <v>6.4145008181840497</v>
      </c>
      <c r="J21" s="86">
        <v>38</v>
      </c>
      <c r="K21" s="87">
        <v>6.05</v>
      </c>
      <c r="L21" s="87">
        <v>6.0717594683991498</v>
      </c>
      <c r="M21" s="91">
        <v>3</v>
      </c>
      <c r="N21" s="73">
        <v>6.3</v>
      </c>
      <c r="O21" s="73">
        <v>6.6631908303905796</v>
      </c>
      <c r="P21" s="73">
        <v>1</v>
      </c>
      <c r="Q21" s="73">
        <v>5.0344827586206904</v>
      </c>
      <c r="R21" s="73">
        <v>6.0325966908572601</v>
      </c>
      <c r="S21" s="73">
        <v>1</v>
      </c>
      <c r="T21" s="73">
        <v>6.4359937626670911</v>
      </c>
      <c r="U21" s="73">
        <v>6.5736865223308465</v>
      </c>
      <c r="V21" s="73">
        <v>119</v>
      </c>
    </row>
    <row r="22" spans="1:22" x14ac:dyDescent="0.3">
      <c r="A22" s="102" t="s">
        <v>2540</v>
      </c>
      <c r="B22" s="75">
        <v>5.4357697599957673</v>
      </c>
      <c r="C22" s="75">
        <v>5.7198274788037731</v>
      </c>
      <c r="D22" s="73">
        <v>17</v>
      </c>
      <c r="E22" s="78">
        <v>6.1822528098914242</v>
      </c>
      <c r="F22" s="78">
        <v>6.4845447976875104</v>
      </c>
      <c r="G22" s="81">
        <v>22</v>
      </c>
      <c r="H22" s="82">
        <v>5.9124431124431123</v>
      </c>
      <c r="I22" s="82">
        <v>6.1796790964716948</v>
      </c>
      <c r="J22" s="86">
        <v>5</v>
      </c>
      <c r="K22" s="87"/>
      <c r="L22" s="87"/>
      <c r="M22" s="91"/>
      <c r="N22" s="73"/>
      <c r="O22" s="73"/>
      <c r="P22" s="73"/>
      <c r="Q22" s="73">
        <v>4.9385281385281372</v>
      </c>
      <c r="R22" s="73">
        <v>5.2811935431201462</v>
      </c>
      <c r="S22" s="73">
        <v>3</v>
      </c>
      <c r="T22" s="73">
        <v>5.8041584620284965</v>
      </c>
      <c r="U22" s="73">
        <v>6.0987027404363481</v>
      </c>
      <c r="V22" s="73">
        <v>47</v>
      </c>
    </row>
    <row r="23" spans="1:22" x14ac:dyDescent="0.3">
      <c r="A23" s="72" t="s">
        <v>2533</v>
      </c>
      <c r="B23" s="75">
        <v>5.1807300355935189</v>
      </c>
      <c r="C23" s="75">
        <v>5.2724666777814155</v>
      </c>
      <c r="D23" s="73">
        <v>138</v>
      </c>
      <c r="E23" s="78">
        <v>5.7366416270985541</v>
      </c>
      <c r="F23" s="78">
        <v>5.771754786360245</v>
      </c>
      <c r="G23" s="81">
        <v>184</v>
      </c>
      <c r="H23" s="82">
        <v>5.1237019989943988</v>
      </c>
      <c r="I23" s="82">
        <v>5.1630984582817128</v>
      </c>
      <c r="J23" s="86">
        <v>191</v>
      </c>
      <c r="K23" s="87">
        <v>5.0476404791330758</v>
      </c>
      <c r="L23" s="87">
        <v>4.9314882574708454</v>
      </c>
      <c r="M23" s="91">
        <v>22</v>
      </c>
      <c r="N23" s="73">
        <v>6.3</v>
      </c>
      <c r="O23" s="73">
        <v>6.6631908303905796</v>
      </c>
      <c r="P23" s="73">
        <v>1</v>
      </c>
      <c r="Q23" s="73">
        <v>4.4761029585982319</v>
      </c>
      <c r="R23" s="73">
        <v>4.5927861674176489</v>
      </c>
      <c r="S23" s="73">
        <v>63</v>
      </c>
      <c r="T23" s="73">
        <v>5.2549155424366409</v>
      </c>
      <c r="U23" s="73">
        <v>5.3080293682171504</v>
      </c>
      <c r="V23" s="73">
        <v>599</v>
      </c>
    </row>
    <row r="24" spans="1:22" x14ac:dyDescent="0.3">
      <c r="B24"/>
      <c r="D24"/>
      <c r="H24"/>
    </row>
    <row r="25" spans="1:22" x14ac:dyDescent="0.3">
      <c r="B25"/>
      <c r="D25"/>
      <c r="H25"/>
    </row>
    <row r="26" spans="1:22" x14ac:dyDescent="0.3">
      <c r="B26"/>
      <c r="D26"/>
      <c r="H26"/>
    </row>
    <row r="27" spans="1:22" x14ac:dyDescent="0.3">
      <c r="B27"/>
      <c r="D27"/>
      <c r="H27"/>
    </row>
    <row r="28" spans="1:22" x14ac:dyDescent="0.3">
      <c r="B28"/>
      <c r="D28"/>
      <c r="H28"/>
    </row>
    <row r="29" spans="1:22" x14ac:dyDescent="0.3">
      <c r="B29"/>
      <c r="D29"/>
      <c r="H29"/>
    </row>
    <row r="30" spans="1:22" x14ac:dyDescent="0.3">
      <c r="B30"/>
      <c r="D30"/>
      <c r="H30"/>
    </row>
    <row r="31" spans="1:22" x14ac:dyDescent="0.3">
      <c r="B31"/>
      <c r="D31"/>
      <c r="H31"/>
    </row>
    <row r="32" spans="1:22" x14ac:dyDescent="0.3">
      <c r="B32"/>
      <c r="D32"/>
      <c r="H32"/>
    </row>
    <row r="33" spans="2:8" x14ac:dyDescent="0.3">
      <c r="B33"/>
      <c r="D33"/>
      <c r="H33"/>
    </row>
    <row r="34" spans="2:8" x14ac:dyDescent="0.3">
      <c r="B34"/>
      <c r="D34"/>
      <c r="H34"/>
    </row>
    <row r="35" spans="2:8" x14ac:dyDescent="0.3">
      <c r="B35"/>
      <c r="D35"/>
      <c r="H35"/>
    </row>
    <row r="36" spans="2:8" x14ac:dyDescent="0.3">
      <c r="B36"/>
      <c r="D36"/>
      <c r="H36"/>
    </row>
    <row r="37" spans="2:8" x14ac:dyDescent="0.3">
      <c r="B37"/>
      <c r="D37"/>
      <c r="H37"/>
    </row>
    <row r="38" spans="2:8" x14ac:dyDescent="0.3">
      <c r="B38"/>
      <c r="D38"/>
      <c r="H38"/>
    </row>
    <row r="39" spans="2:8" x14ac:dyDescent="0.3">
      <c r="B39"/>
      <c r="D39"/>
      <c r="H39"/>
    </row>
    <row r="40" spans="2:8" x14ac:dyDescent="0.3">
      <c r="B40"/>
      <c r="D40"/>
      <c r="H40"/>
    </row>
    <row r="41" spans="2:8" x14ac:dyDescent="0.3">
      <c r="B41"/>
      <c r="D41"/>
      <c r="H41"/>
    </row>
    <row r="42" spans="2:8" x14ac:dyDescent="0.3">
      <c r="B42"/>
      <c r="D42"/>
      <c r="H42"/>
    </row>
    <row r="43" spans="2:8" x14ac:dyDescent="0.3">
      <c r="B43"/>
      <c r="D43"/>
      <c r="H43"/>
    </row>
    <row r="44" spans="2:8" x14ac:dyDescent="0.3">
      <c r="B44"/>
      <c r="D44"/>
      <c r="H44"/>
    </row>
    <row r="45" spans="2:8" x14ac:dyDescent="0.3">
      <c r="B45"/>
      <c r="D45"/>
      <c r="H45"/>
    </row>
    <row r="46" spans="2:8" x14ac:dyDescent="0.3">
      <c r="B46"/>
      <c r="D46"/>
      <c r="H46"/>
    </row>
    <row r="47" spans="2:8" x14ac:dyDescent="0.3">
      <c r="B47"/>
      <c r="D47"/>
      <c r="H47"/>
    </row>
    <row r="48" spans="2:8" x14ac:dyDescent="0.3">
      <c r="B48"/>
      <c r="D48"/>
      <c r="H48"/>
    </row>
    <row r="49" spans="2:8" x14ac:dyDescent="0.3">
      <c r="B49"/>
      <c r="D49"/>
      <c r="H49"/>
    </row>
    <row r="50" spans="2:8" x14ac:dyDescent="0.3">
      <c r="B50"/>
      <c r="D50"/>
      <c r="H50"/>
    </row>
    <row r="51" spans="2:8" x14ac:dyDescent="0.3">
      <c r="B51"/>
      <c r="D51"/>
      <c r="H51"/>
    </row>
    <row r="52" spans="2:8" x14ac:dyDescent="0.3">
      <c r="B52"/>
      <c r="D52"/>
      <c r="H52"/>
    </row>
    <row r="53" spans="2:8" x14ac:dyDescent="0.3">
      <c r="B53"/>
      <c r="D53"/>
      <c r="H53"/>
    </row>
    <row r="54" spans="2:8" x14ac:dyDescent="0.3">
      <c r="B54"/>
      <c r="D54"/>
      <c r="H54"/>
    </row>
    <row r="55" spans="2:8" x14ac:dyDescent="0.3">
      <c r="B55"/>
      <c r="D55"/>
      <c r="H55"/>
    </row>
    <row r="56" spans="2:8" x14ac:dyDescent="0.3">
      <c r="B56"/>
      <c r="D56"/>
      <c r="H56"/>
    </row>
    <row r="57" spans="2:8" x14ac:dyDescent="0.3">
      <c r="B57"/>
      <c r="D57"/>
      <c r="H57"/>
    </row>
    <row r="58" spans="2:8" x14ac:dyDescent="0.3">
      <c r="B58"/>
      <c r="D58"/>
      <c r="H58"/>
    </row>
    <row r="59" spans="2:8" x14ac:dyDescent="0.3">
      <c r="B59"/>
      <c r="D59"/>
      <c r="H59"/>
    </row>
    <row r="60" spans="2:8" x14ac:dyDescent="0.3">
      <c r="B60"/>
      <c r="D60"/>
      <c r="H60"/>
    </row>
    <row r="61" spans="2:8" x14ac:dyDescent="0.3">
      <c r="B61"/>
      <c r="D61"/>
      <c r="H61"/>
    </row>
    <row r="62" spans="2:8" x14ac:dyDescent="0.3">
      <c r="B62"/>
      <c r="D62"/>
      <c r="H62"/>
    </row>
    <row r="63" spans="2:8" x14ac:dyDescent="0.3">
      <c r="B63"/>
      <c r="D63"/>
      <c r="H63"/>
    </row>
    <row r="64" spans="2:8" x14ac:dyDescent="0.3">
      <c r="B64"/>
      <c r="D64"/>
      <c r="H64"/>
    </row>
    <row r="65" spans="2:8" x14ac:dyDescent="0.3">
      <c r="B65"/>
      <c r="D65"/>
      <c r="H65"/>
    </row>
    <row r="66" spans="2:8" x14ac:dyDescent="0.3">
      <c r="B66"/>
      <c r="D66"/>
      <c r="H66"/>
    </row>
    <row r="67" spans="2:8" x14ac:dyDescent="0.3">
      <c r="B67"/>
      <c r="D67"/>
      <c r="H67"/>
    </row>
    <row r="68" spans="2:8" x14ac:dyDescent="0.3">
      <c r="B68"/>
      <c r="D68"/>
      <c r="H68"/>
    </row>
    <row r="69" spans="2:8" x14ac:dyDescent="0.3">
      <c r="B69"/>
      <c r="D69"/>
      <c r="H69"/>
    </row>
    <row r="70" spans="2:8" x14ac:dyDescent="0.3">
      <c r="B70"/>
      <c r="D70"/>
      <c r="H70"/>
    </row>
    <row r="71" spans="2:8" x14ac:dyDescent="0.3">
      <c r="B71"/>
      <c r="D71"/>
      <c r="H71"/>
    </row>
    <row r="72" spans="2:8" x14ac:dyDescent="0.3">
      <c r="B72"/>
      <c r="D72"/>
      <c r="H72"/>
    </row>
    <row r="73" spans="2:8" x14ac:dyDescent="0.3">
      <c r="B73"/>
      <c r="D73"/>
      <c r="H73"/>
    </row>
    <row r="74" spans="2:8" x14ac:dyDescent="0.3">
      <c r="B74"/>
      <c r="D74"/>
      <c r="H74"/>
    </row>
    <row r="75" spans="2:8" x14ac:dyDescent="0.3">
      <c r="B75"/>
      <c r="D75"/>
      <c r="H75"/>
    </row>
    <row r="76" spans="2:8" x14ac:dyDescent="0.3">
      <c r="B76"/>
      <c r="D76"/>
      <c r="H76"/>
    </row>
    <row r="77" spans="2:8" x14ac:dyDescent="0.3">
      <c r="B77"/>
      <c r="D77"/>
      <c r="H77"/>
    </row>
    <row r="78" spans="2:8" x14ac:dyDescent="0.3">
      <c r="B78"/>
      <c r="D78"/>
      <c r="H78"/>
    </row>
    <row r="79" spans="2:8" x14ac:dyDescent="0.3">
      <c r="B79"/>
      <c r="D79"/>
      <c r="H79"/>
    </row>
    <row r="80" spans="2:8" x14ac:dyDescent="0.3">
      <c r="B80"/>
      <c r="D80"/>
      <c r="H80"/>
    </row>
    <row r="81" spans="2:8" x14ac:dyDescent="0.3">
      <c r="B81"/>
      <c r="D81"/>
      <c r="H81"/>
    </row>
    <row r="82" spans="2:8" x14ac:dyDescent="0.3">
      <c r="B82"/>
      <c r="D82"/>
      <c r="H82"/>
    </row>
    <row r="83" spans="2:8" x14ac:dyDescent="0.3">
      <c r="B83"/>
      <c r="D83"/>
      <c r="H83"/>
    </row>
    <row r="84" spans="2:8" x14ac:dyDescent="0.3">
      <c r="B84"/>
      <c r="D84"/>
      <c r="H84"/>
    </row>
    <row r="85" spans="2:8" x14ac:dyDescent="0.3">
      <c r="B85"/>
      <c r="D85"/>
      <c r="H85"/>
    </row>
    <row r="86" spans="2:8" x14ac:dyDescent="0.3">
      <c r="B86"/>
      <c r="D86"/>
      <c r="H86"/>
    </row>
    <row r="87" spans="2:8" x14ac:dyDescent="0.3">
      <c r="B87"/>
      <c r="D87"/>
      <c r="H87"/>
    </row>
    <row r="88" spans="2:8" x14ac:dyDescent="0.3">
      <c r="B88"/>
      <c r="D88"/>
      <c r="H88"/>
    </row>
    <row r="89" spans="2:8" x14ac:dyDescent="0.3">
      <c r="B89"/>
      <c r="D89"/>
      <c r="H89"/>
    </row>
    <row r="90" spans="2:8" x14ac:dyDescent="0.3">
      <c r="B90"/>
      <c r="D90"/>
      <c r="H90"/>
    </row>
    <row r="91" spans="2:8" x14ac:dyDescent="0.3">
      <c r="B91"/>
      <c r="D91"/>
      <c r="H91"/>
    </row>
    <row r="92" spans="2:8" x14ac:dyDescent="0.3">
      <c r="B92"/>
      <c r="D92"/>
      <c r="H92"/>
    </row>
    <row r="93" spans="2:8" x14ac:dyDescent="0.3">
      <c r="B93"/>
      <c r="D93"/>
      <c r="H93"/>
    </row>
    <row r="94" spans="2:8" x14ac:dyDescent="0.3">
      <c r="B94"/>
      <c r="D94"/>
      <c r="H94"/>
    </row>
    <row r="95" spans="2:8" x14ac:dyDescent="0.3">
      <c r="B95"/>
      <c r="D95"/>
      <c r="H95"/>
    </row>
    <row r="96" spans="2:8" x14ac:dyDescent="0.3">
      <c r="B96"/>
      <c r="D96"/>
      <c r="H96"/>
    </row>
    <row r="97" spans="2:8" x14ac:dyDescent="0.3">
      <c r="B97"/>
      <c r="D97"/>
      <c r="H97"/>
    </row>
    <row r="98" spans="2:8" x14ac:dyDescent="0.3">
      <c r="B98"/>
      <c r="D98"/>
      <c r="H98"/>
    </row>
    <row r="99" spans="2:8" x14ac:dyDescent="0.3">
      <c r="B99"/>
      <c r="D99"/>
      <c r="H99"/>
    </row>
    <row r="100" spans="2:8" x14ac:dyDescent="0.3">
      <c r="B100"/>
      <c r="D100"/>
      <c r="H100"/>
    </row>
    <row r="101" spans="2:8" x14ac:dyDescent="0.3">
      <c r="B101"/>
      <c r="D101"/>
      <c r="H101"/>
    </row>
    <row r="102" spans="2:8" x14ac:dyDescent="0.3">
      <c r="B102"/>
      <c r="D102"/>
      <c r="H102"/>
    </row>
    <row r="103" spans="2:8" x14ac:dyDescent="0.3">
      <c r="B103"/>
      <c r="D103"/>
      <c r="H103"/>
    </row>
    <row r="104" spans="2:8" x14ac:dyDescent="0.3">
      <c r="B104"/>
      <c r="D104"/>
      <c r="H104"/>
    </row>
    <row r="105" spans="2:8" x14ac:dyDescent="0.3">
      <c r="B105"/>
      <c r="D105"/>
      <c r="H105"/>
    </row>
    <row r="106" spans="2:8" x14ac:dyDescent="0.3">
      <c r="B106"/>
      <c r="D106"/>
      <c r="H106"/>
    </row>
    <row r="107" spans="2:8" x14ac:dyDescent="0.3">
      <c r="B107"/>
      <c r="D107"/>
      <c r="H107"/>
    </row>
    <row r="108" spans="2:8" x14ac:dyDescent="0.3">
      <c r="B108"/>
      <c r="D108"/>
      <c r="H108"/>
    </row>
    <row r="109" spans="2:8" x14ac:dyDescent="0.3">
      <c r="B109"/>
      <c r="D109"/>
      <c r="H109"/>
    </row>
    <row r="110" spans="2:8" x14ac:dyDescent="0.3">
      <c r="B110"/>
      <c r="D110"/>
      <c r="H110"/>
    </row>
    <row r="111" spans="2:8" x14ac:dyDescent="0.3">
      <c r="B111"/>
      <c r="D111"/>
      <c r="H111"/>
    </row>
    <row r="112" spans="2:8" x14ac:dyDescent="0.3">
      <c r="B112"/>
      <c r="D112"/>
      <c r="H112"/>
    </row>
    <row r="113" spans="2:8" x14ac:dyDescent="0.3">
      <c r="B113"/>
      <c r="D113"/>
      <c r="H113"/>
    </row>
    <row r="114" spans="2:8" x14ac:dyDescent="0.3">
      <c r="B114"/>
      <c r="D114"/>
      <c r="H114"/>
    </row>
    <row r="115" spans="2:8" x14ac:dyDescent="0.3">
      <c r="B115"/>
      <c r="D115"/>
      <c r="H115"/>
    </row>
    <row r="116" spans="2:8" x14ac:dyDescent="0.3">
      <c r="B116"/>
      <c r="D116"/>
      <c r="H116"/>
    </row>
    <row r="117" spans="2:8" x14ac:dyDescent="0.3">
      <c r="B117"/>
      <c r="D117"/>
      <c r="H117"/>
    </row>
    <row r="118" spans="2:8" x14ac:dyDescent="0.3">
      <c r="B118"/>
      <c r="D118"/>
      <c r="H118"/>
    </row>
    <row r="119" spans="2:8" x14ac:dyDescent="0.3">
      <c r="B119"/>
      <c r="D119"/>
      <c r="H119"/>
    </row>
    <row r="120" spans="2:8" x14ac:dyDescent="0.3">
      <c r="B120"/>
      <c r="D120"/>
      <c r="H120"/>
    </row>
    <row r="121" spans="2:8" x14ac:dyDescent="0.3">
      <c r="B121"/>
      <c r="D121"/>
      <c r="H121"/>
    </row>
    <row r="122" spans="2:8" x14ac:dyDescent="0.3">
      <c r="B122"/>
      <c r="D122"/>
      <c r="H122"/>
    </row>
    <row r="123" spans="2:8" x14ac:dyDescent="0.3">
      <c r="B123"/>
      <c r="D123"/>
      <c r="H123"/>
    </row>
    <row r="124" spans="2:8" x14ac:dyDescent="0.3">
      <c r="B124"/>
      <c r="D124"/>
      <c r="H124"/>
    </row>
    <row r="125" spans="2:8" x14ac:dyDescent="0.3">
      <c r="B125"/>
      <c r="D125"/>
      <c r="H125"/>
    </row>
    <row r="126" spans="2:8" x14ac:dyDescent="0.3">
      <c r="B126"/>
      <c r="D126"/>
      <c r="H126"/>
    </row>
    <row r="127" spans="2:8" x14ac:dyDescent="0.3">
      <c r="B127"/>
      <c r="D127"/>
      <c r="H127"/>
    </row>
    <row r="128" spans="2:8" x14ac:dyDescent="0.3">
      <c r="B128"/>
      <c r="D128"/>
      <c r="H128"/>
    </row>
    <row r="129" spans="2:8" x14ac:dyDescent="0.3">
      <c r="B129"/>
      <c r="D129"/>
      <c r="H129"/>
    </row>
    <row r="130" spans="2:8" x14ac:dyDescent="0.3">
      <c r="B130"/>
      <c r="D130"/>
      <c r="H130"/>
    </row>
    <row r="131" spans="2:8" x14ac:dyDescent="0.3">
      <c r="B131"/>
      <c r="D131"/>
      <c r="H131"/>
    </row>
    <row r="132" spans="2:8" x14ac:dyDescent="0.3">
      <c r="B132"/>
      <c r="D132"/>
      <c r="H132"/>
    </row>
    <row r="133" spans="2:8" x14ac:dyDescent="0.3">
      <c r="B133"/>
      <c r="D133"/>
      <c r="H133"/>
    </row>
    <row r="134" spans="2:8" x14ac:dyDescent="0.3">
      <c r="B134"/>
      <c r="D134"/>
      <c r="H134"/>
    </row>
    <row r="135" spans="2:8" x14ac:dyDescent="0.3">
      <c r="B135"/>
      <c r="D135"/>
      <c r="H135"/>
    </row>
    <row r="136" spans="2:8" x14ac:dyDescent="0.3">
      <c r="B136"/>
      <c r="D136"/>
      <c r="H136"/>
    </row>
    <row r="137" spans="2:8" x14ac:dyDescent="0.3">
      <c r="B137"/>
      <c r="D137"/>
      <c r="H137"/>
    </row>
    <row r="138" spans="2:8" x14ac:dyDescent="0.3">
      <c r="B138"/>
      <c r="D138"/>
      <c r="H138"/>
    </row>
    <row r="139" spans="2:8" x14ac:dyDescent="0.3">
      <c r="B139"/>
      <c r="D139"/>
      <c r="H139"/>
    </row>
    <row r="140" spans="2:8" x14ac:dyDescent="0.3">
      <c r="B140"/>
      <c r="D140"/>
      <c r="H140"/>
    </row>
    <row r="141" spans="2:8" x14ac:dyDescent="0.3">
      <c r="B141"/>
      <c r="D141"/>
      <c r="H141"/>
    </row>
    <row r="142" spans="2:8" x14ac:dyDescent="0.3">
      <c r="B142"/>
      <c r="D142"/>
      <c r="H142"/>
    </row>
    <row r="143" spans="2:8" x14ac:dyDescent="0.3">
      <c r="B143"/>
      <c r="D143"/>
      <c r="H143"/>
    </row>
    <row r="144" spans="2:8" x14ac:dyDescent="0.3">
      <c r="B144"/>
      <c r="D144"/>
      <c r="H144"/>
    </row>
    <row r="145" spans="2:8" x14ac:dyDescent="0.3">
      <c r="B145"/>
      <c r="D145"/>
      <c r="H145"/>
    </row>
    <row r="146" spans="2:8" x14ac:dyDescent="0.3">
      <c r="B146"/>
      <c r="D146"/>
      <c r="H146"/>
    </row>
    <row r="147" spans="2:8" x14ac:dyDescent="0.3">
      <c r="B147"/>
      <c r="D147"/>
      <c r="H147"/>
    </row>
    <row r="148" spans="2:8" x14ac:dyDescent="0.3">
      <c r="B148"/>
      <c r="D148"/>
      <c r="H148"/>
    </row>
    <row r="149" spans="2:8" x14ac:dyDescent="0.3">
      <c r="B149"/>
      <c r="D149"/>
      <c r="H149"/>
    </row>
    <row r="150" spans="2:8" x14ac:dyDescent="0.3">
      <c r="B150"/>
      <c r="D150"/>
      <c r="H150"/>
    </row>
    <row r="151" spans="2:8" x14ac:dyDescent="0.3">
      <c r="B151"/>
      <c r="D151"/>
      <c r="H151"/>
    </row>
    <row r="152" spans="2:8" x14ac:dyDescent="0.3">
      <c r="B152"/>
      <c r="D152"/>
      <c r="H152"/>
    </row>
    <row r="153" spans="2:8" x14ac:dyDescent="0.3">
      <c r="B153"/>
      <c r="D153"/>
      <c r="H153"/>
    </row>
    <row r="154" spans="2:8" x14ac:dyDescent="0.3">
      <c r="B154"/>
      <c r="D154"/>
      <c r="H154"/>
    </row>
    <row r="155" spans="2:8" x14ac:dyDescent="0.3">
      <c r="B155"/>
      <c r="D155"/>
      <c r="H155"/>
    </row>
    <row r="156" spans="2:8" x14ac:dyDescent="0.3">
      <c r="B156"/>
      <c r="D156"/>
      <c r="H156"/>
    </row>
    <row r="157" spans="2:8" x14ac:dyDescent="0.3">
      <c r="B157"/>
      <c r="D157"/>
      <c r="H157"/>
    </row>
    <row r="158" spans="2:8" x14ac:dyDescent="0.3">
      <c r="B158"/>
      <c r="D158"/>
      <c r="H158"/>
    </row>
    <row r="159" spans="2:8" x14ac:dyDescent="0.3">
      <c r="B159"/>
      <c r="D159"/>
      <c r="H159"/>
    </row>
    <row r="160" spans="2:8" x14ac:dyDescent="0.3">
      <c r="B160"/>
      <c r="D160"/>
      <c r="H160"/>
    </row>
    <row r="161" spans="2:8" x14ac:dyDescent="0.3">
      <c r="B161"/>
      <c r="D161"/>
      <c r="H161"/>
    </row>
    <row r="162" spans="2:8" x14ac:dyDescent="0.3">
      <c r="B162"/>
      <c r="D162"/>
      <c r="H162"/>
    </row>
    <row r="163" spans="2:8" x14ac:dyDescent="0.3">
      <c r="B163"/>
      <c r="D163"/>
      <c r="H163"/>
    </row>
    <row r="164" spans="2:8" x14ac:dyDescent="0.3">
      <c r="B164"/>
      <c r="D164"/>
      <c r="H164"/>
    </row>
    <row r="165" spans="2:8" x14ac:dyDescent="0.3">
      <c r="B165"/>
      <c r="D165"/>
      <c r="H165"/>
    </row>
    <row r="166" spans="2:8" x14ac:dyDescent="0.3">
      <c r="B166"/>
      <c r="D166"/>
      <c r="H166"/>
    </row>
    <row r="167" spans="2:8" x14ac:dyDescent="0.3">
      <c r="B167"/>
      <c r="D167"/>
      <c r="H167"/>
    </row>
    <row r="168" spans="2:8" x14ac:dyDescent="0.3">
      <c r="B168"/>
      <c r="D168"/>
      <c r="H168"/>
    </row>
    <row r="169" spans="2:8" x14ac:dyDescent="0.3">
      <c r="B169"/>
      <c r="D169"/>
      <c r="H169"/>
    </row>
    <row r="170" spans="2:8" x14ac:dyDescent="0.3">
      <c r="B170"/>
      <c r="D170"/>
      <c r="H170"/>
    </row>
    <row r="171" spans="2:8" x14ac:dyDescent="0.3">
      <c r="B171"/>
      <c r="D171"/>
      <c r="H171"/>
    </row>
    <row r="172" spans="2:8" x14ac:dyDescent="0.3">
      <c r="B172"/>
      <c r="D172"/>
      <c r="H172"/>
    </row>
    <row r="173" spans="2:8" x14ac:dyDescent="0.3">
      <c r="B173"/>
      <c r="D173"/>
      <c r="H173"/>
    </row>
    <row r="174" spans="2:8" x14ac:dyDescent="0.3">
      <c r="B174"/>
      <c r="D174"/>
      <c r="H174"/>
    </row>
    <row r="175" spans="2:8" x14ac:dyDescent="0.3">
      <c r="B175"/>
      <c r="D175"/>
      <c r="H175"/>
    </row>
    <row r="176" spans="2:8" x14ac:dyDescent="0.3">
      <c r="B176"/>
      <c r="D176"/>
      <c r="H176"/>
    </row>
    <row r="177" spans="2:8" x14ac:dyDescent="0.3">
      <c r="B177"/>
      <c r="D177"/>
      <c r="H177"/>
    </row>
    <row r="178" spans="2:8" x14ac:dyDescent="0.3">
      <c r="B178"/>
      <c r="D178"/>
      <c r="H178"/>
    </row>
    <row r="179" spans="2:8" x14ac:dyDescent="0.3">
      <c r="B179"/>
      <c r="D179"/>
      <c r="H179"/>
    </row>
    <row r="180" spans="2:8" x14ac:dyDescent="0.3">
      <c r="B180"/>
      <c r="D180"/>
      <c r="H180"/>
    </row>
    <row r="181" spans="2:8" x14ac:dyDescent="0.3">
      <c r="B181"/>
      <c r="D181"/>
      <c r="H181"/>
    </row>
    <row r="182" spans="2:8" x14ac:dyDescent="0.3">
      <c r="B182"/>
      <c r="D182"/>
      <c r="H182"/>
    </row>
    <row r="183" spans="2:8" x14ac:dyDescent="0.3">
      <c r="B183"/>
      <c r="D183"/>
      <c r="H183"/>
    </row>
    <row r="184" spans="2:8" x14ac:dyDescent="0.3">
      <c r="B184"/>
      <c r="D184"/>
      <c r="H184"/>
    </row>
    <row r="185" spans="2:8" x14ac:dyDescent="0.3">
      <c r="B185"/>
      <c r="D185"/>
      <c r="H185"/>
    </row>
    <row r="186" spans="2:8" x14ac:dyDescent="0.3">
      <c r="B186"/>
      <c r="D186"/>
      <c r="H186"/>
    </row>
    <row r="187" spans="2:8" x14ac:dyDescent="0.3">
      <c r="B187"/>
      <c r="D187"/>
      <c r="H187"/>
    </row>
    <row r="188" spans="2:8" x14ac:dyDescent="0.3">
      <c r="B188"/>
      <c r="D188"/>
      <c r="H188"/>
    </row>
    <row r="189" spans="2:8" x14ac:dyDescent="0.3">
      <c r="B189"/>
      <c r="D189"/>
      <c r="H189"/>
    </row>
    <row r="190" spans="2:8" x14ac:dyDescent="0.3">
      <c r="B190"/>
      <c r="D190"/>
      <c r="H190"/>
    </row>
    <row r="191" spans="2:8" x14ac:dyDescent="0.3">
      <c r="B191"/>
      <c r="D191"/>
      <c r="H191"/>
    </row>
    <row r="192" spans="2:8" x14ac:dyDescent="0.3">
      <c r="B192"/>
      <c r="D192"/>
      <c r="H192"/>
    </row>
    <row r="193" spans="2:8" x14ac:dyDescent="0.3">
      <c r="B193"/>
      <c r="D193"/>
      <c r="H193"/>
    </row>
    <row r="194" spans="2:8" x14ac:dyDescent="0.3">
      <c r="B194"/>
      <c r="D194"/>
      <c r="H194"/>
    </row>
    <row r="195" spans="2:8" x14ac:dyDescent="0.3">
      <c r="B195"/>
      <c r="D195"/>
      <c r="H195"/>
    </row>
    <row r="196" spans="2:8" x14ac:dyDescent="0.3">
      <c r="B196"/>
      <c r="D196"/>
      <c r="H196"/>
    </row>
    <row r="197" spans="2:8" x14ac:dyDescent="0.3">
      <c r="B197"/>
      <c r="D197"/>
      <c r="H197"/>
    </row>
    <row r="198" spans="2:8" x14ac:dyDescent="0.3">
      <c r="B198"/>
      <c r="D198"/>
      <c r="H198"/>
    </row>
    <row r="199" spans="2:8" x14ac:dyDescent="0.3">
      <c r="B199"/>
      <c r="D199"/>
      <c r="H199"/>
    </row>
    <row r="200" spans="2:8" x14ac:dyDescent="0.3">
      <c r="B200"/>
      <c r="D200"/>
      <c r="H200"/>
    </row>
    <row r="201" spans="2:8" x14ac:dyDescent="0.3">
      <c r="B201"/>
      <c r="D201"/>
      <c r="H201"/>
    </row>
    <row r="202" spans="2:8" x14ac:dyDescent="0.3">
      <c r="B202"/>
      <c r="D202"/>
      <c r="H202"/>
    </row>
    <row r="203" spans="2:8" x14ac:dyDescent="0.3">
      <c r="B203"/>
      <c r="D203"/>
      <c r="H203"/>
    </row>
    <row r="204" spans="2:8" x14ac:dyDescent="0.3">
      <c r="B204"/>
      <c r="D204"/>
      <c r="H204"/>
    </row>
    <row r="205" spans="2:8" x14ac:dyDescent="0.3">
      <c r="B205"/>
      <c r="D205"/>
      <c r="H205"/>
    </row>
    <row r="206" spans="2:8" x14ac:dyDescent="0.3">
      <c r="B206"/>
      <c r="D206"/>
      <c r="H206"/>
    </row>
    <row r="207" spans="2:8" x14ac:dyDescent="0.3">
      <c r="B207"/>
      <c r="D207"/>
      <c r="H207"/>
    </row>
    <row r="208" spans="2:8" x14ac:dyDescent="0.3">
      <c r="B208"/>
      <c r="D208"/>
      <c r="H208"/>
    </row>
    <row r="209" spans="2:8" x14ac:dyDescent="0.3">
      <c r="B209"/>
      <c r="D209"/>
      <c r="H209"/>
    </row>
    <row r="210" spans="2:8" x14ac:dyDescent="0.3">
      <c r="B210"/>
      <c r="D210"/>
      <c r="H210"/>
    </row>
    <row r="211" spans="2:8" x14ac:dyDescent="0.3">
      <c r="B211"/>
      <c r="D211"/>
      <c r="H211"/>
    </row>
    <row r="212" spans="2:8" x14ac:dyDescent="0.3">
      <c r="B212"/>
      <c r="D212"/>
      <c r="H212"/>
    </row>
    <row r="213" spans="2:8" x14ac:dyDescent="0.3">
      <c r="B213"/>
      <c r="D213"/>
      <c r="H213"/>
    </row>
    <row r="214" spans="2:8" x14ac:dyDescent="0.3">
      <c r="B214"/>
      <c r="D214"/>
      <c r="H214"/>
    </row>
    <row r="215" spans="2:8" x14ac:dyDescent="0.3">
      <c r="B215"/>
      <c r="D215"/>
      <c r="H215"/>
    </row>
    <row r="216" spans="2:8" x14ac:dyDescent="0.3">
      <c r="B216"/>
      <c r="D216"/>
      <c r="H216"/>
    </row>
    <row r="217" spans="2:8" x14ac:dyDescent="0.3">
      <c r="B217"/>
      <c r="D217"/>
      <c r="H217"/>
    </row>
    <row r="218" spans="2:8" x14ac:dyDescent="0.3">
      <c r="B218"/>
      <c r="D218"/>
      <c r="H218"/>
    </row>
    <row r="219" spans="2:8" x14ac:dyDescent="0.3">
      <c r="B219"/>
      <c r="D219"/>
      <c r="H219"/>
    </row>
    <row r="220" spans="2:8" x14ac:dyDescent="0.3">
      <c r="B220"/>
      <c r="D220"/>
      <c r="H220"/>
    </row>
    <row r="221" spans="2:8" x14ac:dyDescent="0.3">
      <c r="B221"/>
      <c r="D221"/>
      <c r="H221"/>
    </row>
    <row r="222" spans="2:8" x14ac:dyDescent="0.3">
      <c r="B222"/>
      <c r="D222"/>
      <c r="H222"/>
    </row>
    <row r="223" spans="2:8" x14ac:dyDescent="0.3">
      <c r="B223"/>
      <c r="D223"/>
      <c r="H223"/>
    </row>
    <row r="224" spans="2:8" x14ac:dyDescent="0.3">
      <c r="B224"/>
      <c r="D224"/>
      <c r="H224"/>
    </row>
    <row r="225" spans="2:8" x14ac:dyDescent="0.3">
      <c r="B225"/>
      <c r="D225"/>
      <c r="H225"/>
    </row>
    <row r="226" spans="2:8" x14ac:dyDescent="0.3">
      <c r="B226"/>
      <c r="D226"/>
      <c r="H226"/>
    </row>
    <row r="227" spans="2:8" x14ac:dyDescent="0.3">
      <c r="B227"/>
      <c r="D227"/>
      <c r="H227"/>
    </row>
    <row r="228" spans="2:8" x14ac:dyDescent="0.3">
      <c r="B228"/>
      <c r="D228"/>
      <c r="H228"/>
    </row>
    <row r="229" spans="2:8" x14ac:dyDescent="0.3">
      <c r="B229"/>
      <c r="D229"/>
      <c r="H229"/>
    </row>
    <row r="230" spans="2:8" x14ac:dyDescent="0.3">
      <c r="B230"/>
      <c r="D230"/>
      <c r="H230"/>
    </row>
    <row r="231" spans="2:8" x14ac:dyDescent="0.3">
      <c r="B231"/>
      <c r="D231"/>
      <c r="H231"/>
    </row>
    <row r="232" spans="2:8" x14ac:dyDescent="0.3">
      <c r="B232"/>
      <c r="D232"/>
      <c r="H232"/>
    </row>
    <row r="233" spans="2:8" x14ac:dyDescent="0.3">
      <c r="B233"/>
      <c r="D233"/>
      <c r="H233"/>
    </row>
    <row r="234" spans="2:8" x14ac:dyDescent="0.3">
      <c r="B234"/>
      <c r="D234"/>
      <c r="H234"/>
    </row>
    <row r="235" spans="2:8" x14ac:dyDescent="0.3">
      <c r="B235"/>
      <c r="D235"/>
      <c r="H235"/>
    </row>
    <row r="236" spans="2:8" x14ac:dyDescent="0.3">
      <c r="B236"/>
      <c r="D236"/>
      <c r="H236"/>
    </row>
    <row r="237" spans="2:8" x14ac:dyDescent="0.3">
      <c r="B237"/>
      <c r="D237"/>
      <c r="H237"/>
    </row>
    <row r="238" spans="2:8" x14ac:dyDescent="0.3">
      <c r="B238"/>
      <c r="D238"/>
      <c r="H238"/>
    </row>
    <row r="239" spans="2:8" x14ac:dyDescent="0.3">
      <c r="B239"/>
      <c r="D239"/>
      <c r="H239"/>
    </row>
    <row r="240" spans="2:8" x14ac:dyDescent="0.3">
      <c r="B240"/>
      <c r="D240"/>
      <c r="H240"/>
    </row>
    <row r="241" spans="2:8" x14ac:dyDescent="0.3">
      <c r="B241"/>
      <c r="D241"/>
      <c r="H241"/>
    </row>
    <row r="242" spans="2:8" x14ac:dyDescent="0.3">
      <c r="B242"/>
      <c r="D242"/>
      <c r="H242"/>
    </row>
    <row r="243" spans="2:8" x14ac:dyDescent="0.3">
      <c r="B243"/>
      <c r="D243"/>
      <c r="H243"/>
    </row>
    <row r="244" spans="2:8" x14ac:dyDescent="0.3">
      <c r="B244"/>
      <c r="D244"/>
      <c r="H244"/>
    </row>
    <row r="245" spans="2:8" x14ac:dyDescent="0.3">
      <c r="B245"/>
      <c r="D245"/>
      <c r="H245"/>
    </row>
    <row r="246" spans="2:8" x14ac:dyDescent="0.3">
      <c r="B246"/>
      <c r="D246"/>
      <c r="H246"/>
    </row>
    <row r="247" spans="2:8" x14ac:dyDescent="0.3">
      <c r="B247"/>
      <c r="D247"/>
      <c r="H247"/>
    </row>
    <row r="248" spans="2:8" x14ac:dyDescent="0.3">
      <c r="B248"/>
      <c r="D248"/>
      <c r="H248"/>
    </row>
    <row r="249" spans="2:8" x14ac:dyDescent="0.3">
      <c r="B249"/>
      <c r="D249"/>
      <c r="H249"/>
    </row>
    <row r="250" spans="2:8" x14ac:dyDescent="0.3">
      <c r="B250"/>
      <c r="D250"/>
      <c r="H250"/>
    </row>
    <row r="251" spans="2:8" x14ac:dyDescent="0.3">
      <c r="B251"/>
      <c r="D251"/>
      <c r="H251"/>
    </row>
    <row r="252" spans="2:8" x14ac:dyDescent="0.3">
      <c r="B252"/>
      <c r="D252"/>
      <c r="H252"/>
    </row>
    <row r="253" spans="2:8" x14ac:dyDescent="0.3">
      <c r="B253"/>
      <c r="D253"/>
      <c r="H253"/>
    </row>
    <row r="254" spans="2:8" x14ac:dyDescent="0.3">
      <c r="B254"/>
      <c r="D254"/>
      <c r="H254"/>
    </row>
    <row r="255" spans="2:8" x14ac:dyDescent="0.3">
      <c r="B255"/>
      <c r="D255"/>
      <c r="H255"/>
    </row>
    <row r="256" spans="2:8" x14ac:dyDescent="0.3">
      <c r="B256"/>
      <c r="D256"/>
      <c r="H256"/>
    </row>
    <row r="257" spans="2:8" x14ac:dyDescent="0.3">
      <c r="B257"/>
      <c r="D257"/>
      <c r="H257"/>
    </row>
    <row r="258" spans="2:8" x14ac:dyDescent="0.3">
      <c r="B258"/>
      <c r="D258"/>
      <c r="H258"/>
    </row>
    <row r="259" spans="2:8" x14ac:dyDescent="0.3">
      <c r="B259"/>
      <c r="D259"/>
      <c r="H259"/>
    </row>
    <row r="260" spans="2:8" x14ac:dyDescent="0.3">
      <c r="B260"/>
      <c r="D260"/>
      <c r="H260"/>
    </row>
    <row r="261" spans="2:8" x14ac:dyDescent="0.3">
      <c r="B261"/>
      <c r="D261"/>
      <c r="H261"/>
    </row>
    <row r="262" spans="2:8" x14ac:dyDescent="0.3">
      <c r="B262"/>
      <c r="D262"/>
      <c r="H262"/>
    </row>
    <row r="263" spans="2:8" x14ac:dyDescent="0.3">
      <c r="B263"/>
      <c r="D263"/>
      <c r="H263"/>
    </row>
    <row r="264" spans="2:8" x14ac:dyDescent="0.3">
      <c r="B264"/>
      <c r="D264"/>
      <c r="H264"/>
    </row>
    <row r="265" spans="2:8" x14ac:dyDescent="0.3">
      <c r="B265"/>
      <c r="D265"/>
      <c r="H265"/>
    </row>
    <row r="266" spans="2:8" x14ac:dyDescent="0.3">
      <c r="B266"/>
      <c r="D266"/>
      <c r="H266"/>
    </row>
    <row r="267" spans="2:8" x14ac:dyDescent="0.3">
      <c r="B267"/>
      <c r="D267"/>
      <c r="H267"/>
    </row>
    <row r="268" spans="2:8" x14ac:dyDescent="0.3">
      <c r="B268"/>
      <c r="D268"/>
      <c r="H268"/>
    </row>
    <row r="269" spans="2:8" x14ac:dyDescent="0.3">
      <c r="B269"/>
      <c r="D269"/>
      <c r="H269"/>
    </row>
    <row r="270" spans="2:8" x14ac:dyDescent="0.3">
      <c r="B270"/>
      <c r="D270"/>
      <c r="H270"/>
    </row>
    <row r="271" spans="2:8" x14ac:dyDescent="0.3">
      <c r="B271"/>
      <c r="D271"/>
      <c r="H271"/>
    </row>
    <row r="272" spans="2:8" x14ac:dyDescent="0.3">
      <c r="B272"/>
      <c r="D272"/>
      <c r="H272"/>
    </row>
    <row r="273" spans="2:8" x14ac:dyDescent="0.3">
      <c r="B273"/>
      <c r="D273"/>
      <c r="H273"/>
    </row>
    <row r="274" spans="2:8" x14ac:dyDescent="0.3">
      <c r="B274"/>
      <c r="D274"/>
      <c r="H274"/>
    </row>
    <row r="275" spans="2:8" x14ac:dyDescent="0.3">
      <c r="B275"/>
      <c r="D275"/>
      <c r="H275"/>
    </row>
    <row r="276" spans="2:8" x14ac:dyDescent="0.3">
      <c r="B276"/>
      <c r="D276"/>
      <c r="H276"/>
    </row>
    <row r="277" spans="2:8" x14ac:dyDescent="0.3">
      <c r="B277"/>
      <c r="D277"/>
      <c r="H277"/>
    </row>
    <row r="278" spans="2:8" x14ac:dyDescent="0.3">
      <c r="B278"/>
      <c r="D278"/>
      <c r="H278"/>
    </row>
    <row r="279" spans="2:8" x14ac:dyDescent="0.3">
      <c r="B279"/>
      <c r="D279"/>
      <c r="H279"/>
    </row>
    <row r="280" spans="2:8" x14ac:dyDescent="0.3">
      <c r="B280"/>
      <c r="D280"/>
      <c r="H280"/>
    </row>
    <row r="281" spans="2:8" x14ac:dyDescent="0.3">
      <c r="B281"/>
      <c r="D281"/>
      <c r="H281"/>
    </row>
    <row r="282" spans="2:8" x14ac:dyDescent="0.3">
      <c r="B282"/>
      <c r="D282"/>
      <c r="H282"/>
    </row>
    <row r="283" spans="2:8" x14ac:dyDescent="0.3">
      <c r="B283"/>
      <c r="D283"/>
      <c r="H283"/>
    </row>
    <row r="284" spans="2:8" x14ac:dyDescent="0.3">
      <c r="B284"/>
      <c r="D284"/>
      <c r="H284"/>
    </row>
    <row r="285" spans="2:8" x14ac:dyDescent="0.3">
      <c r="B285"/>
      <c r="D285"/>
      <c r="H285"/>
    </row>
    <row r="286" spans="2:8" x14ac:dyDescent="0.3">
      <c r="B286"/>
      <c r="D286"/>
      <c r="H286"/>
    </row>
    <row r="287" spans="2:8" x14ac:dyDescent="0.3">
      <c r="B287"/>
      <c r="D287"/>
      <c r="H287"/>
    </row>
    <row r="288" spans="2:8" x14ac:dyDescent="0.3">
      <c r="B288"/>
      <c r="D288"/>
      <c r="H288"/>
    </row>
    <row r="289" spans="2:8" x14ac:dyDescent="0.3">
      <c r="B289"/>
      <c r="D289"/>
      <c r="H289"/>
    </row>
    <row r="290" spans="2:8" x14ac:dyDescent="0.3">
      <c r="B290"/>
      <c r="D290"/>
      <c r="H290"/>
    </row>
    <row r="291" spans="2:8" x14ac:dyDescent="0.3">
      <c r="B291"/>
      <c r="D291"/>
      <c r="H291"/>
    </row>
    <row r="292" spans="2:8" x14ac:dyDescent="0.3">
      <c r="B292"/>
      <c r="D292"/>
      <c r="H292"/>
    </row>
    <row r="293" spans="2:8" x14ac:dyDescent="0.3">
      <c r="B293"/>
      <c r="D293"/>
      <c r="H293"/>
    </row>
    <row r="294" spans="2:8" x14ac:dyDescent="0.3">
      <c r="B294"/>
      <c r="D294"/>
      <c r="H294"/>
    </row>
    <row r="295" spans="2:8" x14ac:dyDescent="0.3">
      <c r="B295"/>
      <c r="D295"/>
      <c r="H295"/>
    </row>
    <row r="296" spans="2:8" x14ac:dyDescent="0.3">
      <c r="B296"/>
      <c r="D296"/>
      <c r="H296"/>
    </row>
    <row r="297" spans="2:8" x14ac:dyDescent="0.3">
      <c r="B297"/>
      <c r="D297"/>
      <c r="H297"/>
    </row>
    <row r="298" spans="2:8" x14ac:dyDescent="0.3">
      <c r="B298"/>
      <c r="D298"/>
      <c r="H298"/>
    </row>
    <row r="299" spans="2:8" x14ac:dyDescent="0.3">
      <c r="B299"/>
      <c r="D299"/>
      <c r="H299"/>
    </row>
    <row r="300" spans="2:8" x14ac:dyDescent="0.3">
      <c r="B300"/>
      <c r="D300"/>
      <c r="H300"/>
    </row>
    <row r="301" spans="2:8" x14ac:dyDescent="0.3">
      <c r="B301"/>
      <c r="D301"/>
      <c r="H301"/>
    </row>
    <row r="302" spans="2:8" x14ac:dyDescent="0.3">
      <c r="B302"/>
      <c r="D302"/>
      <c r="H302"/>
    </row>
    <row r="303" spans="2:8" x14ac:dyDescent="0.3">
      <c r="B303"/>
      <c r="D303"/>
      <c r="H303"/>
    </row>
    <row r="304" spans="2:8" x14ac:dyDescent="0.3">
      <c r="B304"/>
      <c r="D304"/>
      <c r="H304"/>
    </row>
    <row r="305" spans="2:8" x14ac:dyDescent="0.3">
      <c r="B305"/>
      <c r="D305"/>
      <c r="H305"/>
    </row>
    <row r="306" spans="2:8" x14ac:dyDescent="0.3">
      <c r="B306"/>
      <c r="D306"/>
      <c r="H306"/>
    </row>
    <row r="307" spans="2:8" x14ac:dyDescent="0.3">
      <c r="B307"/>
      <c r="D307"/>
      <c r="H307"/>
    </row>
    <row r="308" spans="2:8" x14ac:dyDescent="0.3">
      <c r="B308"/>
      <c r="D308"/>
      <c r="H308"/>
    </row>
    <row r="309" spans="2:8" x14ac:dyDescent="0.3">
      <c r="B309"/>
      <c r="D309"/>
      <c r="H309"/>
    </row>
    <row r="310" spans="2:8" x14ac:dyDescent="0.3">
      <c r="B310"/>
      <c r="D310"/>
      <c r="H310"/>
    </row>
    <row r="311" spans="2:8" x14ac:dyDescent="0.3">
      <c r="B311"/>
      <c r="D311"/>
      <c r="H311"/>
    </row>
    <row r="312" spans="2:8" x14ac:dyDescent="0.3">
      <c r="B312"/>
      <c r="D312"/>
      <c r="H312"/>
    </row>
    <row r="313" spans="2:8" x14ac:dyDescent="0.3">
      <c r="B313"/>
      <c r="D313"/>
      <c r="H313"/>
    </row>
    <row r="314" spans="2:8" x14ac:dyDescent="0.3">
      <c r="B314"/>
      <c r="D314"/>
      <c r="H314"/>
    </row>
    <row r="315" spans="2:8" x14ac:dyDescent="0.3">
      <c r="B315"/>
      <c r="D315"/>
      <c r="H315"/>
    </row>
    <row r="316" spans="2:8" x14ac:dyDescent="0.3">
      <c r="B316"/>
      <c r="D316"/>
      <c r="H316"/>
    </row>
    <row r="317" spans="2:8" x14ac:dyDescent="0.3">
      <c r="B317"/>
      <c r="D317"/>
      <c r="H317"/>
    </row>
    <row r="318" spans="2:8" x14ac:dyDescent="0.3">
      <c r="B318"/>
      <c r="D318"/>
      <c r="H318"/>
    </row>
    <row r="319" spans="2:8" x14ac:dyDescent="0.3">
      <c r="B319"/>
      <c r="D319"/>
      <c r="H319"/>
    </row>
    <row r="320" spans="2:8" x14ac:dyDescent="0.3">
      <c r="B320"/>
      <c r="D320"/>
      <c r="H320"/>
    </row>
    <row r="321" spans="2:8" x14ac:dyDescent="0.3">
      <c r="B321"/>
      <c r="D321"/>
      <c r="H321"/>
    </row>
    <row r="322" spans="2:8" x14ac:dyDescent="0.3">
      <c r="B322"/>
      <c r="D322"/>
      <c r="H322"/>
    </row>
    <row r="323" spans="2:8" x14ac:dyDescent="0.3">
      <c r="B323"/>
      <c r="D323"/>
      <c r="H323"/>
    </row>
    <row r="324" spans="2:8" x14ac:dyDescent="0.3">
      <c r="B324"/>
      <c r="D324"/>
      <c r="H324"/>
    </row>
    <row r="325" spans="2:8" x14ac:dyDescent="0.3">
      <c r="B325"/>
      <c r="D325"/>
      <c r="H325"/>
    </row>
    <row r="326" spans="2:8" x14ac:dyDescent="0.3">
      <c r="B326"/>
      <c r="D326"/>
      <c r="H326"/>
    </row>
    <row r="327" spans="2:8" x14ac:dyDescent="0.3">
      <c r="B327"/>
      <c r="D327"/>
      <c r="H327"/>
    </row>
    <row r="328" spans="2:8" x14ac:dyDescent="0.3">
      <c r="B328"/>
      <c r="D328"/>
      <c r="H328"/>
    </row>
    <row r="329" spans="2:8" x14ac:dyDescent="0.3">
      <c r="B329"/>
      <c r="D329"/>
      <c r="H329"/>
    </row>
    <row r="330" spans="2:8" x14ac:dyDescent="0.3">
      <c r="B330"/>
      <c r="D330"/>
      <c r="H330"/>
    </row>
    <row r="331" spans="2:8" x14ac:dyDescent="0.3">
      <c r="B331"/>
      <c r="D331"/>
      <c r="H331"/>
    </row>
    <row r="332" spans="2:8" x14ac:dyDescent="0.3">
      <c r="B332"/>
      <c r="D332"/>
      <c r="H332"/>
    </row>
    <row r="333" spans="2:8" x14ac:dyDescent="0.3">
      <c r="B333"/>
      <c r="D333"/>
      <c r="H333"/>
    </row>
    <row r="334" spans="2:8" x14ac:dyDescent="0.3">
      <c r="B334"/>
      <c r="D334"/>
      <c r="H334"/>
    </row>
    <row r="335" spans="2:8" x14ac:dyDescent="0.3">
      <c r="B335"/>
      <c r="D335"/>
      <c r="H335"/>
    </row>
    <row r="336" spans="2:8" x14ac:dyDescent="0.3">
      <c r="B336"/>
      <c r="D336"/>
      <c r="H336"/>
    </row>
    <row r="337" spans="2:8" x14ac:dyDescent="0.3">
      <c r="B337"/>
      <c r="D337"/>
      <c r="H337"/>
    </row>
    <row r="338" spans="2:8" x14ac:dyDescent="0.3">
      <c r="B338"/>
      <c r="D338"/>
      <c r="H338"/>
    </row>
    <row r="339" spans="2:8" x14ac:dyDescent="0.3">
      <c r="B339"/>
      <c r="D339"/>
      <c r="H339"/>
    </row>
    <row r="340" spans="2:8" x14ac:dyDescent="0.3">
      <c r="B340"/>
      <c r="D340"/>
      <c r="H340"/>
    </row>
    <row r="341" spans="2:8" x14ac:dyDescent="0.3">
      <c r="B341"/>
      <c r="D341"/>
      <c r="H341"/>
    </row>
    <row r="342" spans="2:8" x14ac:dyDescent="0.3">
      <c r="B342"/>
      <c r="D342"/>
      <c r="H342"/>
    </row>
    <row r="343" spans="2:8" x14ac:dyDescent="0.3">
      <c r="B343"/>
      <c r="D343"/>
      <c r="H343"/>
    </row>
    <row r="344" spans="2:8" x14ac:dyDescent="0.3">
      <c r="B344"/>
      <c r="D344"/>
      <c r="H344"/>
    </row>
    <row r="345" spans="2:8" x14ac:dyDescent="0.3">
      <c r="B345"/>
      <c r="D345"/>
      <c r="H345"/>
    </row>
    <row r="346" spans="2:8" x14ac:dyDescent="0.3">
      <c r="B346"/>
      <c r="D346"/>
      <c r="H346"/>
    </row>
    <row r="347" spans="2:8" x14ac:dyDescent="0.3">
      <c r="B347"/>
      <c r="D347"/>
      <c r="H347"/>
    </row>
    <row r="348" spans="2:8" x14ac:dyDescent="0.3">
      <c r="B348"/>
      <c r="D348"/>
      <c r="H348"/>
    </row>
    <row r="349" spans="2:8" x14ac:dyDescent="0.3">
      <c r="B349"/>
      <c r="D349"/>
      <c r="H349"/>
    </row>
    <row r="350" spans="2:8" x14ac:dyDescent="0.3">
      <c r="B350"/>
      <c r="D350"/>
      <c r="H350"/>
    </row>
    <row r="351" spans="2:8" x14ac:dyDescent="0.3">
      <c r="B351"/>
      <c r="D351"/>
      <c r="H351"/>
    </row>
    <row r="352" spans="2:8" x14ac:dyDescent="0.3">
      <c r="B352"/>
      <c r="D352"/>
      <c r="H352"/>
    </row>
    <row r="353" spans="2:8" x14ac:dyDescent="0.3">
      <c r="B353"/>
      <c r="D353"/>
      <c r="H353"/>
    </row>
    <row r="354" spans="2:8" x14ac:dyDescent="0.3">
      <c r="B354"/>
      <c r="D354"/>
      <c r="H354"/>
    </row>
    <row r="355" spans="2:8" x14ac:dyDescent="0.3">
      <c r="B355"/>
      <c r="D355"/>
      <c r="H355"/>
    </row>
    <row r="356" spans="2:8" x14ac:dyDescent="0.3">
      <c r="B356"/>
      <c r="D356"/>
      <c r="H356"/>
    </row>
    <row r="357" spans="2:8" x14ac:dyDescent="0.3">
      <c r="B357"/>
      <c r="D357"/>
      <c r="H357"/>
    </row>
    <row r="358" spans="2:8" x14ac:dyDescent="0.3">
      <c r="B358"/>
      <c r="D358"/>
      <c r="H358"/>
    </row>
    <row r="359" spans="2:8" x14ac:dyDescent="0.3">
      <c r="B359"/>
      <c r="D359"/>
      <c r="H359"/>
    </row>
    <row r="360" spans="2:8" x14ac:dyDescent="0.3">
      <c r="B360"/>
      <c r="D360"/>
      <c r="H360"/>
    </row>
    <row r="361" spans="2:8" x14ac:dyDescent="0.3">
      <c r="B361"/>
      <c r="D361"/>
      <c r="H361"/>
    </row>
    <row r="362" spans="2:8" x14ac:dyDescent="0.3">
      <c r="B362"/>
      <c r="D362"/>
      <c r="H362"/>
    </row>
    <row r="363" spans="2:8" x14ac:dyDescent="0.3">
      <c r="B363"/>
      <c r="D363"/>
      <c r="H363"/>
    </row>
    <row r="364" spans="2:8" x14ac:dyDescent="0.3">
      <c r="B364"/>
      <c r="D364"/>
      <c r="H364"/>
    </row>
    <row r="365" spans="2:8" x14ac:dyDescent="0.3">
      <c r="B365"/>
      <c r="D365"/>
      <c r="H365"/>
    </row>
    <row r="366" spans="2:8" x14ac:dyDescent="0.3">
      <c r="B366"/>
      <c r="D366"/>
      <c r="H366"/>
    </row>
    <row r="367" spans="2:8" x14ac:dyDescent="0.3">
      <c r="B367"/>
      <c r="D367"/>
      <c r="H367"/>
    </row>
    <row r="368" spans="2:8" x14ac:dyDescent="0.3">
      <c r="B368"/>
      <c r="D368"/>
      <c r="H368"/>
    </row>
    <row r="369" spans="2:8" x14ac:dyDescent="0.3">
      <c r="B369"/>
      <c r="D369"/>
      <c r="H369"/>
    </row>
    <row r="370" spans="2:8" x14ac:dyDescent="0.3">
      <c r="B370"/>
      <c r="D370"/>
      <c r="H370"/>
    </row>
    <row r="371" spans="2:8" x14ac:dyDescent="0.3">
      <c r="B371"/>
      <c r="D371"/>
      <c r="H371"/>
    </row>
    <row r="372" spans="2:8" x14ac:dyDescent="0.3">
      <c r="B372"/>
      <c r="D372"/>
      <c r="H372"/>
    </row>
    <row r="373" spans="2:8" x14ac:dyDescent="0.3">
      <c r="B373"/>
      <c r="D373"/>
      <c r="H373"/>
    </row>
    <row r="374" spans="2:8" x14ac:dyDescent="0.3">
      <c r="B374"/>
      <c r="D374"/>
      <c r="H374"/>
    </row>
    <row r="375" spans="2:8" x14ac:dyDescent="0.3">
      <c r="B375"/>
      <c r="D375"/>
      <c r="H375"/>
    </row>
    <row r="376" spans="2:8" x14ac:dyDescent="0.3">
      <c r="B376"/>
      <c r="D376"/>
      <c r="H376"/>
    </row>
    <row r="377" spans="2:8" x14ac:dyDescent="0.3">
      <c r="B377"/>
      <c r="D377"/>
      <c r="H377"/>
    </row>
    <row r="378" spans="2:8" x14ac:dyDescent="0.3">
      <c r="B378"/>
      <c r="D378"/>
      <c r="H378"/>
    </row>
    <row r="379" spans="2:8" x14ac:dyDescent="0.3">
      <c r="B379"/>
      <c r="D379"/>
      <c r="H379"/>
    </row>
    <row r="380" spans="2:8" x14ac:dyDescent="0.3">
      <c r="B380"/>
      <c r="D380"/>
      <c r="H380"/>
    </row>
    <row r="381" spans="2:8" x14ac:dyDescent="0.3">
      <c r="B381"/>
      <c r="D381"/>
      <c r="H381"/>
    </row>
    <row r="382" spans="2:8" x14ac:dyDescent="0.3">
      <c r="B382"/>
      <c r="D382"/>
      <c r="H382"/>
    </row>
    <row r="383" spans="2:8" x14ac:dyDescent="0.3">
      <c r="B383"/>
      <c r="D383"/>
      <c r="H383"/>
    </row>
    <row r="384" spans="2:8" x14ac:dyDescent="0.3">
      <c r="B384"/>
      <c r="D384"/>
      <c r="H384"/>
    </row>
    <row r="385" spans="2:8" x14ac:dyDescent="0.3">
      <c r="B385"/>
      <c r="D385"/>
      <c r="H385"/>
    </row>
    <row r="386" spans="2:8" x14ac:dyDescent="0.3">
      <c r="B386"/>
      <c r="D386"/>
      <c r="H386"/>
    </row>
    <row r="387" spans="2:8" x14ac:dyDescent="0.3">
      <c r="B387"/>
      <c r="D387"/>
      <c r="H387"/>
    </row>
    <row r="388" spans="2:8" x14ac:dyDescent="0.3">
      <c r="B388"/>
      <c r="D388"/>
      <c r="H388"/>
    </row>
    <row r="389" spans="2:8" x14ac:dyDescent="0.3">
      <c r="B389"/>
      <c r="D389"/>
      <c r="H389"/>
    </row>
    <row r="390" spans="2:8" x14ac:dyDescent="0.3">
      <c r="B390"/>
      <c r="D390"/>
      <c r="H390"/>
    </row>
    <row r="391" spans="2:8" x14ac:dyDescent="0.3">
      <c r="B391"/>
      <c r="D391"/>
      <c r="H391"/>
    </row>
    <row r="392" spans="2:8" x14ac:dyDescent="0.3">
      <c r="B392"/>
      <c r="D392"/>
      <c r="H392"/>
    </row>
    <row r="393" spans="2:8" x14ac:dyDescent="0.3">
      <c r="B393"/>
      <c r="D393"/>
      <c r="H393"/>
    </row>
    <row r="394" spans="2:8" x14ac:dyDescent="0.3">
      <c r="B394"/>
      <c r="D394"/>
      <c r="H394"/>
    </row>
    <row r="395" spans="2:8" x14ac:dyDescent="0.3">
      <c r="B395"/>
      <c r="D395"/>
      <c r="H395"/>
    </row>
    <row r="396" spans="2:8" x14ac:dyDescent="0.3">
      <c r="B396"/>
      <c r="D396"/>
      <c r="H396"/>
    </row>
    <row r="397" spans="2:8" x14ac:dyDescent="0.3">
      <c r="B397"/>
      <c r="D397"/>
      <c r="H397"/>
    </row>
    <row r="398" spans="2:8" x14ac:dyDescent="0.3">
      <c r="B398"/>
      <c r="D398"/>
      <c r="H398"/>
    </row>
    <row r="399" spans="2:8" x14ac:dyDescent="0.3">
      <c r="B399"/>
      <c r="D399"/>
      <c r="H399"/>
    </row>
    <row r="400" spans="2:8" x14ac:dyDescent="0.3">
      <c r="B400"/>
      <c r="D400"/>
      <c r="H400"/>
    </row>
    <row r="401" spans="2:8" x14ac:dyDescent="0.3">
      <c r="B401"/>
      <c r="D401"/>
      <c r="H401"/>
    </row>
    <row r="402" spans="2:8" x14ac:dyDescent="0.3">
      <c r="B402"/>
      <c r="D402"/>
      <c r="H402"/>
    </row>
    <row r="403" spans="2:8" x14ac:dyDescent="0.3">
      <c r="B403"/>
      <c r="D403"/>
      <c r="H403"/>
    </row>
    <row r="404" spans="2:8" x14ac:dyDescent="0.3">
      <c r="B404"/>
      <c r="D404"/>
      <c r="H404"/>
    </row>
    <row r="405" spans="2:8" x14ac:dyDescent="0.3">
      <c r="B405"/>
      <c r="D405"/>
      <c r="H405"/>
    </row>
    <row r="406" spans="2:8" x14ac:dyDescent="0.3">
      <c r="B406"/>
      <c r="D406"/>
      <c r="H406"/>
    </row>
    <row r="407" spans="2:8" x14ac:dyDescent="0.3">
      <c r="B407"/>
      <c r="D407"/>
      <c r="H407"/>
    </row>
    <row r="408" spans="2:8" x14ac:dyDescent="0.3">
      <c r="B408"/>
      <c r="D408"/>
      <c r="H408"/>
    </row>
    <row r="409" spans="2:8" x14ac:dyDescent="0.3">
      <c r="B409"/>
      <c r="D409"/>
      <c r="H409"/>
    </row>
    <row r="410" spans="2:8" x14ac:dyDescent="0.3">
      <c r="B410"/>
      <c r="D410"/>
      <c r="H410"/>
    </row>
    <row r="411" spans="2:8" x14ac:dyDescent="0.3">
      <c r="B411"/>
      <c r="D411"/>
      <c r="H411"/>
    </row>
    <row r="412" spans="2:8" x14ac:dyDescent="0.3">
      <c r="B412"/>
      <c r="D412"/>
      <c r="H412"/>
    </row>
    <row r="413" spans="2:8" x14ac:dyDescent="0.3">
      <c r="B413"/>
      <c r="D413"/>
      <c r="H413"/>
    </row>
    <row r="414" spans="2:8" x14ac:dyDescent="0.3">
      <c r="B414"/>
      <c r="D414"/>
      <c r="H414"/>
    </row>
    <row r="415" spans="2:8" x14ac:dyDescent="0.3">
      <c r="B415"/>
      <c r="D415"/>
      <c r="H415"/>
    </row>
    <row r="416" spans="2:8" x14ac:dyDescent="0.3">
      <c r="B416"/>
      <c r="D416"/>
      <c r="H416"/>
    </row>
    <row r="417" spans="2:8" x14ac:dyDescent="0.3">
      <c r="B417"/>
      <c r="D417"/>
      <c r="H417"/>
    </row>
    <row r="418" spans="2:8" x14ac:dyDescent="0.3">
      <c r="B418"/>
      <c r="D418"/>
      <c r="H418"/>
    </row>
    <row r="419" spans="2:8" x14ac:dyDescent="0.3">
      <c r="B419"/>
      <c r="D419"/>
      <c r="H419"/>
    </row>
    <row r="420" spans="2:8" x14ac:dyDescent="0.3">
      <c r="B420"/>
      <c r="D420"/>
      <c r="H420"/>
    </row>
    <row r="421" spans="2:8" x14ac:dyDescent="0.3">
      <c r="B421"/>
      <c r="D421"/>
      <c r="H421"/>
    </row>
    <row r="422" spans="2:8" x14ac:dyDescent="0.3">
      <c r="B422"/>
      <c r="D422"/>
      <c r="H422"/>
    </row>
    <row r="423" spans="2:8" x14ac:dyDescent="0.3">
      <c r="B423"/>
      <c r="D423"/>
      <c r="H423"/>
    </row>
    <row r="424" spans="2:8" x14ac:dyDescent="0.3">
      <c r="B424"/>
      <c r="D424"/>
      <c r="H424"/>
    </row>
    <row r="425" spans="2:8" x14ac:dyDescent="0.3">
      <c r="B425"/>
      <c r="D425"/>
      <c r="H425"/>
    </row>
    <row r="426" spans="2:8" x14ac:dyDescent="0.3">
      <c r="B426"/>
      <c r="D426"/>
      <c r="H426"/>
    </row>
    <row r="427" spans="2:8" x14ac:dyDescent="0.3">
      <c r="B427"/>
      <c r="D427"/>
      <c r="H427"/>
    </row>
    <row r="428" spans="2:8" x14ac:dyDescent="0.3">
      <c r="B428"/>
      <c r="D428"/>
      <c r="H428"/>
    </row>
    <row r="429" spans="2:8" x14ac:dyDescent="0.3">
      <c r="B429"/>
      <c r="D429"/>
      <c r="H429"/>
    </row>
    <row r="430" spans="2:8" x14ac:dyDescent="0.3">
      <c r="B430"/>
      <c r="D430"/>
      <c r="H430"/>
    </row>
    <row r="431" spans="2:8" x14ac:dyDescent="0.3">
      <c r="B431"/>
      <c r="D431"/>
      <c r="H431"/>
    </row>
    <row r="432" spans="2:8" x14ac:dyDescent="0.3">
      <c r="B432"/>
      <c r="D432"/>
      <c r="H432"/>
    </row>
    <row r="433" spans="2:8" x14ac:dyDescent="0.3">
      <c r="B433"/>
      <c r="D433"/>
      <c r="H433"/>
    </row>
    <row r="434" spans="2:8" x14ac:dyDescent="0.3">
      <c r="B434"/>
      <c r="D434"/>
      <c r="H434"/>
    </row>
    <row r="435" spans="2:8" x14ac:dyDescent="0.3">
      <c r="B435"/>
      <c r="D435"/>
      <c r="H435"/>
    </row>
    <row r="436" spans="2:8" x14ac:dyDescent="0.3">
      <c r="B436"/>
      <c r="D436"/>
      <c r="H436"/>
    </row>
    <row r="437" spans="2:8" x14ac:dyDescent="0.3">
      <c r="B437"/>
      <c r="D437"/>
      <c r="H437"/>
    </row>
    <row r="438" spans="2:8" x14ac:dyDescent="0.3">
      <c r="B438"/>
      <c r="D438"/>
      <c r="H438"/>
    </row>
    <row r="439" spans="2:8" x14ac:dyDescent="0.3">
      <c r="B439"/>
      <c r="D439"/>
      <c r="H439"/>
    </row>
    <row r="440" spans="2:8" x14ac:dyDescent="0.3">
      <c r="B440"/>
      <c r="D440"/>
      <c r="H440"/>
    </row>
    <row r="441" spans="2:8" x14ac:dyDescent="0.3">
      <c r="B441"/>
      <c r="D441"/>
      <c r="H441"/>
    </row>
    <row r="442" spans="2:8" x14ac:dyDescent="0.3">
      <c r="B442"/>
      <c r="D442"/>
      <c r="H442"/>
    </row>
    <row r="443" spans="2:8" x14ac:dyDescent="0.3">
      <c r="B443"/>
      <c r="D443"/>
      <c r="H443"/>
    </row>
    <row r="444" spans="2:8" x14ac:dyDescent="0.3">
      <c r="B444"/>
      <c r="D444"/>
      <c r="H444"/>
    </row>
    <row r="445" spans="2:8" x14ac:dyDescent="0.3">
      <c r="B445"/>
      <c r="D445"/>
      <c r="H445"/>
    </row>
    <row r="446" spans="2:8" x14ac:dyDescent="0.3">
      <c r="B446"/>
      <c r="D446"/>
      <c r="H446"/>
    </row>
    <row r="447" spans="2:8" x14ac:dyDescent="0.3">
      <c r="B447"/>
      <c r="D447"/>
      <c r="H447"/>
    </row>
    <row r="448" spans="2:8" x14ac:dyDescent="0.3">
      <c r="B448"/>
      <c r="D448"/>
      <c r="H448"/>
    </row>
    <row r="449" spans="2:8" x14ac:dyDescent="0.3">
      <c r="B449"/>
      <c r="D449"/>
      <c r="H449"/>
    </row>
    <row r="450" spans="2:8" x14ac:dyDescent="0.3">
      <c r="B450"/>
      <c r="D450"/>
      <c r="H450"/>
    </row>
    <row r="451" spans="2:8" x14ac:dyDescent="0.3">
      <c r="B451"/>
      <c r="D451"/>
      <c r="H451"/>
    </row>
    <row r="452" spans="2:8" x14ac:dyDescent="0.3">
      <c r="B452"/>
      <c r="D452"/>
      <c r="H452"/>
    </row>
    <row r="453" spans="2:8" x14ac:dyDescent="0.3">
      <c r="B453"/>
      <c r="D453"/>
      <c r="H453"/>
    </row>
    <row r="454" spans="2:8" x14ac:dyDescent="0.3">
      <c r="B454"/>
      <c r="D454"/>
      <c r="H454"/>
    </row>
    <row r="455" spans="2:8" x14ac:dyDescent="0.3">
      <c r="B455"/>
      <c r="D455"/>
      <c r="H455"/>
    </row>
    <row r="456" spans="2:8" x14ac:dyDescent="0.3">
      <c r="B456"/>
      <c r="D456"/>
      <c r="H456"/>
    </row>
    <row r="457" spans="2:8" x14ac:dyDescent="0.3">
      <c r="B457"/>
      <c r="D457"/>
      <c r="H457"/>
    </row>
    <row r="458" spans="2:8" x14ac:dyDescent="0.3">
      <c r="B458"/>
      <c r="D458"/>
      <c r="H458"/>
    </row>
    <row r="459" spans="2:8" x14ac:dyDescent="0.3">
      <c r="B459"/>
      <c r="D459"/>
      <c r="H459"/>
    </row>
    <row r="460" spans="2:8" x14ac:dyDescent="0.3">
      <c r="B460"/>
      <c r="D460"/>
      <c r="H460"/>
    </row>
    <row r="461" spans="2:8" x14ac:dyDescent="0.3">
      <c r="B461"/>
      <c r="D461"/>
      <c r="H461"/>
    </row>
    <row r="462" spans="2:8" x14ac:dyDescent="0.3">
      <c r="B462"/>
      <c r="D462"/>
      <c r="H462"/>
    </row>
    <row r="463" spans="2:8" x14ac:dyDescent="0.3">
      <c r="B463"/>
      <c r="D463"/>
      <c r="H463"/>
    </row>
    <row r="464" spans="2:8" x14ac:dyDescent="0.3">
      <c r="B464"/>
      <c r="D464"/>
      <c r="H464"/>
    </row>
    <row r="465" spans="2:8" x14ac:dyDescent="0.3">
      <c r="B465"/>
      <c r="D465"/>
      <c r="H465"/>
    </row>
    <row r="466" spans="2:8" x14ac:dyDescent="0.3">
      <c r="B466"/>
      <c r="D466"/>
      <c r="H466"/>
    </row>
    <row r="467" spans="2:8" x14ac:dyDescent="0.3">
      <c r="B467"/>
      <c r="D467"/>
      <c r="H467"/>
    </row>
    <row r="468" spans="2:8" x14ac:dyDescent="0.3">
      <c r="B468"/>
      <c r="D468"/>
      <c r="H468"/>
    </row>
    <row r="469" spans="2:8" x14ac:dyDescent="0.3">
      <c r="B469"/>
      <c r="D469"/>
      <c r="H469"/>
    </row>
    <row r="470" spans="2:8" x14ac:dyDescent="0.3">
      <c r="B470"/>
      <c r="D470"/>
      <c r="H470"/>
    </row>
    <row r="471" spans="2:8" x14ac:dyDescent="0.3">
      <c r="B471"/>
      <c r="D471"/>
      <c r="H471"/>
    </row>
    <row r="472" spans="2:8" x14ac:dyDescent="0.3">
      <c r="B472"/>
      <c r="D472"/>
      <c r="H472"/>
    </row>
    <row r="473" spans="2:8" x14ac:dyDescent="0.3">
      <c r="B473"/>
      <c r="D473"/>
      <c r="H473"/>
    </row>
    <row r="474" spans="2:8" x14ac:dyDescent="0.3">
      <c r="B474"/>
      <c r="D474"/>
      <c r="H474"/>
    </row>
    <row r="475" spans="2:8" x14ac:dyDescent="0.3">
      <c r="B475"/>
      <c r="D475"/>
      <c r="H475"/>
    </row>
    <row r="476" spans="2:8" x14ac:dyDescent="0.3">
      <c r="B476"/>
      <c r="D476"/>
      <c r="H476"/>
    </row>
    <row r="477" spans="2:8" x14ac:dyDescent="0.3">
      <c r="B477"/>
      <c r="D477"/>
      <c r="H477"/>
    </row>
    <row r="478" spans="2:8" x14ac:dyDescent="0.3">
      <c r="B478"/>
      <c r="D478"/>
      <c r="H478"/>
    </row>
    <row r="479" spans="2:8" x14ac:dyDescent="0.3">
      <c r="B479"/>
      <c r="D479"/>
      <c r="H479"/>
    </row>
    <row r="480" spans="2:8" x14ac:dyDescent="0.3">
      <c r="B480"/>
      <c r="D480"/>
      <c r="H480"/>
    </row>
    <row r="481" spans="2:8" x14ac:dyDescent="0.3">
      <c r="B481"/>
      <c r="D481"/>
      <c r="H481"/>
    </row>
    <row r="482" spans="2:8" x14ac:dyDescent="0.3">
      <c r="B482"/>
      <c r="D482"/>
      <c r="H482"/>
    </row>
    <row r="483" spans="2:8" x14ac:dyDescent="0.3">
      <c r="B483"/>
      <c r="D483"/>
      <c r="H483"/>
    </row>
    <row r="484" spans="2:8" x14ac:dyDescent="0.3">
      <c r="B484"/>
      <c r="D484"/>
      <c r="H484"/>
    </row>
    <row r="485" spans="2:8" x14ac:dyDescent="0.3">
      <c r="B485"/>
      <c r="D485"/>
      <c r="H485"/>
    </row>
    <row r="486" spans="2:8" x14ac:dyDescent="0.3">
      <c r="B486"/>
      <c r="D486"/>
      <c r="H486"/>
    </row>
    <row r="487" spans="2:8" x14ac:dyDescent="0.3">
      <c r="B487"/>
      <c r="D487"/>
      <c r="H487"/>
    </row>
    <row r="488" spans="2:8" x14ac:dyDescent="0.3">
      <c r="B488"/>
      <c r="D488"/>
      <c r="H488"/>
    </row>
    <row r="489" spans="2:8" x14ac:dyDescent="0.3">
      <c r="B489"/>
      <c r="D489"/>
      <c r="H489"/>
    </row>
    <row r="490" spans="2:8" x14ac:dyDescent="0.3">
      <c r="B490"/>
      <c r="D490"/>
      <c r="H490"/>
    </row>
    <row r="491" spans="2:8" x14ac:dyDescent="0.3">
      <c r="B491"/>
      <c r="D491"/>
      <c r="H491"/>
    </row>
    <row r="492" spans="2:8" x14ac:dyDescent="0.3">
      <c r="B492"/>
      <c r="D492"/>
      <c r="H492"/>
    </row>
    <row r="493" spans="2:8" x14ac:dyDescent="0.3">
      <c r="B493"/>
      <c r="D493"/>
      <c r="H493"/>
    </row>
    <row r="494" spans="2:8" x14ac:dyDescent="0.3">
      <c r="B494"/>
      <c r="D494"/>
      <c r="H494"/>
    </row>
    <row r="495" spans="2:8" x14ac:dyDescent="0.3">
      <c r="B495"/>
      <c r="D495"/>
      <c r="H495"/>
    </row>
    <row r="496" spans="2:8" x14ac:dyDescent="0.3">
      <c r="B496"/>
      <c r="D496"/>
      <c r="H496"/>
    </row>
    <row r="497" spans="2:8" x14ac:dyDescent="0.3">
      <c r="B497"/>
      <c r="D497"/>
      <c r="H497"/>
    </row>
    <row r="498" spans="2:8" x14ac:dyDescent="0.3">
      <c r="B498"/>
      <c r="D498"/>
      <c r="H498"/>
    </row>
    <row r="499" spans="2:8" x14ac:dyDescent="0.3">
      <c r="B499"/>
      <c r="D499"/>
      <c r="H499"/>
    </row>
    <row r="500" spans="2:8" x14ac:dyDescent="0.3">
      <c r="B500"/>
      <c r="D500"/>
      <c r="H500"/>
    </row>
    <row r="501" spans="2:8" x14ac:dyDescent="0.3">
      <c r="B501"/>
      <c r="D501"/>
      <c r="H501"/>
    </row>
    <row r="502" spans="2:8" x14ac:dyDescent="0.3">
      <c r="B502"/>
      <c r="D502"/>
      <c r="H502"/>
    </row>
    <row r="503" spans="2:8" x14ac:dyDescent="0.3">
      <c r="B503"/>
      <c r="D503"/>
      <c r="H503"/>
    </row>
    <row r="504" spans="2:8" x14ac:dyDescent="0.3">
      <c r="B504"/>
      <c r="D504"/>
      <c r="H504"/>
    </row>
    <row r="505" spans="2:8" x14ac:dyDescent="0.3">
      <c r="B505"/>
      <c r="D505"/>
      <c r="H505"/>
    </row>
    <row r="506" spans="2:8" x14ac:dyDescent="0.3">
      <c r="B506"/>
      <c r="D506"/>
      <c r="H506"/>
    </row>
    <row r="507" spans="2:8" x14ac:dyDescent="0.3">
      <c r="B507"/>
      <c r="D507"/>
      <c r="H507"/>
    </row>
    <row r="508" spans="2:8" x14ac:dyDescent="0.3">
      <c r="B508"/>
      <c r="D508"/>
      <c r="H508"/>
    </row>
    <row r="509" spans="2:8" x14ac:dyDescent="0.3">
      <c r="B509"/>
      <c r="D509"/>
      <c r="H509"/>
    </row>
    <row r="510" spans="2:8" x14ac:dyDescent="0.3">
      <c r="B510"/>
      <c r="D510"/>
      <c r="H510"/>
    </row>
    <row r="511" spans="2:8" x14ac:dyDescent="0.3">
      <c r="B511"/>
      <c r="D511"/>
      <c r="H511"/>
    </row>
    <row r="512" spans="2:8" x14ac:dyDescent="0.3">
      <c r="B512"/>
      <c r="D512"/>
      <c r="H512"/>
    </row>
    <row r="513" spans="2:8" x14ac:dyDescent="0.3">
      <c r="B513"/>
      <c r="D513"/>
      <c r="H513"/>
    </row>
    <row r="514" spans="2:8" x14ac:dyDescent="0.3">
      <c r="B514"/>
      <c r="D514"/>
      <c r="H514"/>
    </row>
    <row r="515" spans="2:8" x14ac:dyDescent="0.3">
      <c r="B515"/>
      <c r="D515"/>
      <c r="H515"/>
    </row>
    <row r="516" spans="2:8" x14ac:dyDescent="0.3">
      <c r="B516"/>
      <c r="D516"/>
      <c r="H516"/>
    </row>
    <row r="517" spans="2:8" x14ac:dyDescent="0.3">
      <c r="B517"/>
      <c r="D517"/>
      <c r="H517"/>
    </row>
    <row r="518" spans="2:8" x14ac:dyDescent="0.3">
      <c r="B518"/>
      <c r="D518"/>
      <c r="H518"/>
    </row>
    <row r="519" spans="2:8" x14ac:dyDescent="0.3">
      <c r="B519"/>
      <c r="D519"/>
      <c r="H519"/>
    </row>
    <row r="520" spans="2:8" x14ac:dyDescent="0.3">
      <c r="B520"/>
      <c r="D520"/>
      <c r="H520"/>
    </row>
    <row r="521" spans="2:8" x14ac:dyDescent="0.3">
      <c r="B521"/>
      <c r="D521"/>
      <c r="H521"/>
    </row>
    <row r="522" spans="2:8" x14ac:dyDescent="0.3">
      <c r="B522"/>
      <c r="D522"/>
      <c r="H522"/>
    </row>
    <row r="523" spans="2:8" x14ac:dyDescent="0.3">
      <c r="B523"/>
      <c r="D523"/>
      <c r="H523"/>
    </row>
    <row r="524" spans="2:8" x14ac:dyDescent="0.3">
      <c r="B524"/>
      <c r="D524"/>
      <c r="H524"/>
    </row>
    <row r="525" spans="2:8" x14ac:dyDescent="0.3">
      <c r="B525"/>
      <c r="D525"/>
      <c r="H525"/>
    </row>
    <row r="526" spans="2:8" x14ac:dyDescent="0.3">
      <c r="B526"/>
      <c r="D526"/>
      <c r="H526"/>
    </row>
    <row r="527" spans="2:8" x14ac:dyDescent="0.3">
      <c r="B527"/>
      <c r="D527"/>
      <c r="H527"/>
    </row>
    <row r="528" spans="2:8" x14ac:dyDescent="0.3">
      <c r="B528"/>
      <c r="D528"/>
      <c r="H528"/>
    </row>
    <row r="529" spans="2:8" x14ac:dyDescent="0.3">
      <c r="B529"/>
      <c r="D529"/>
      <c r="H529"/>
    </row>
    <row r="530" spans="2:8" x14ac:dyDescent="0.3">
      <c r="B530"/>
      <c r="D530"/>
      <c r="H530"/>
    </row>
    <row r="531" spans="2:8" x14ac:dyDescent="0.3">
      <c r="B531"/>
      <c r="D531"/>
      <c r="H531"/>
    </row>
    <row r="532" spans="2:8" x14ac:dyDescent="0.3">
      <c r="B532"/>
      <c r="D532"/>
      <c r="H532"/>
    </row>
    <row r="533" spans="2:8" x14ac:dyDescent="0.3">
      <c r="B533"/>
      <c r="D533"/>
      <c r="H533"/>
    </row>
    <row r="534" spans="2:8" x14ac:dyDescent="0.3">
      <c r="B534"/>
      <c r="D534"/>
      <c r="H534"/>
    </row>
    <row r="535" spans="2:8" x14ac:dyDescent="0.3">
      <c r="B535"/>
      <c r="D535"/>
      <c r="H535"/>
    </row>
    <row r="536" spans="2:8" x14ac:dyDescent="0.3">
      <c r="B536"/>
      <c r="D536"/>
      <c r="H536"/>
    </row>
    <row r="537" spans="2:8" x14ac:dyDescent="0.3">
      <c r="B537"/>
      <c r="D537"/>
      <c r="H537"/>
    </row>
    <row r="538" spans="2:8" x14ac:dyDescent="0.3">
      <c r="B538"/>
      <c r="D538"/>
      <c r="H538"/>
    </row>
    <row r="539" spans="2:8" x14ac:dyDescent="0.3">
      <c r="B539"/>
      <c r="D539"/>
      <c r="H539"/>
    </row>
    <row r="540" spans="2:8" x14ac:dyDescent="0.3">
      <c r="B540"/>
      <c r="D540"/>
      <c r="H540"/>
    </row>
    <row r="541" spans="2:8" x14ac:dyDescent="0.3">
      <c r="B541"/>
      <c r="D541"/>
      <c r="H541"/>
    </row>
    <row r="542" spans="2:8" x14ac:dyDescent="0.3">
      <c r="B542"/>
      <c r="D542"/>
      <c r="H542"/>
    </row>
    <row r="543" spans="2:8" x14ac:dyDescent="0.3">
      <c r="B543"/>
      <c r="D543"/>
      <c r="H543"/>
    </row>
    <row r="544" spans="2:8" x14ac:dyDescent="0.3">
      <c r="B544"/>
      <c r="D544"/>
      <c r="H544"/>
    </row>
    <row r="545" spans="2:8" x14ac:dyDescent="0.3">
      <c r="B545"/>
      <c r="D545"/>
      <c r="H545"/>
    </row>
    <row r="546" spans="2:8" x14ac:dyDescent="0.3">
      <c r="B546"/>
      <c r="D546"/>
      <c r="H546"/>
    </row>
    <row r="547" spans="2:8" x14ac:dyDescent="0.3">
      <c r="B547"/>
      <c r="D547"/>
      <c r="H547"/>
    </row>
    <row r="548" spans="2:8" x14ac:dyDescent="0.3">
      <c r="B548"/>
      <c r="D548"/>
      <c r="H548"/>
    </row>
    <row r="549" spans="2:8" x14ac:dyDescent="0.3">
      <c r="B549"/>
      <c r="D549"/>
      <c r="H549"/>
    </row>
    <row r="550" spans="2:8" x14ac:dyDescent="0.3">
      <c r="B550"/>
      <c r="D550"/>
      <c r="H550"/>
    </row>
    <row r="551" spans="2:8" x14ac:dyDescent="0.3">
      <c r="B551"/>
      <c r="D551"/>
      <c r="H551"/>
    </row>
    <row r="552" spans="2:8" x14ac:dyDescent="0.3">
      <c r="B552"/>
      <c r="D552"/>
      <c r="H552"/>
    </row>
    <row r="553" spans="2:8" x14ac:dyDescent="0.3">
      <c r="B553"/>
      <c r="D553"/>
      <c r="H553"/>
    </row>
    <row r="554" spans="2:8" x14ac:dyDescent="0.3">
      <c r="B554"/>
      <c r="D554"/>
      <c r="H554"/>
    </row>
    <row r="555" spans="2:8" x14ac:dyDescent="0.3">
      <c r="B555"/>
      <c r="D555"/>
      <c r="H555"/>
    </row>
    <row r="556" spans="2:8" x14ac:dyDescent="0.3">
      <c r="B556"/>
      <c r="D556"/>
      <c r="H556"/>
    </row>
    <row r="557" spans="2:8" x14ac:dyDescent="0.3">
      <c r="B557"/>
      <c r="D557"/>
      <c r="H557"/>
    </row>
    <row r="558" spans="2:8" x14ac:dyDescent="0.3">
      <c r="B558"/>
      <c r="D558"/>
      <c r="H558"/>
    </row>
    <row r="559" spans="2:8" x14ac:dyDescent="0.3">
      <c r="B559"/>
      <c r="D559"/>
      <c r="H559"/>
    </row>
    <row r="560" spans="2:8" x14ac:dyDescent="0.3">
      <c r="B560"/>
      <c r="D560"/>
      <c r="H560"/>
    </row>
    <row r="561" spans="2:8" x14ac:dyDescent="0.3">
      <c r="B561"/>
      <c r="D561"/>
      <c r="H561"/>
    </row>
    <row r="562" spans="2:8" x14ac:dyDescent="0.3">
      <c r="B562"/>
      <c r="D562"/>
      <c r="H562"/>
    </row>
    <row r="563" spans="2:8" x14ac:dyDescent="0.3">
      <c r="B563"/>
      <c r="D563"/>
      <c r="H563"/>
    </row>
    <row r="564" spans="2:8" x14ac:dyDescent="0.3">
      <c r="B564"/>
      <c r="D564"/>
      <c r="H564"/>
    </row>
    <row r="565" spans="2:8" x14ac:dyDescent="0.3">
      <c r="B565"/>
      <c r="D565"/>
      <c r="H565"/>
    </row>
    <row r="566" spans="2:8" x14ac:dyDescent="0.3">
      <c r="B566"/>
      <c r="D566"/>
      <c r="H566"/>
    </row>
    <row r="567" spans="2:8" x14ac:dyDescent="0.3">
      <c r="B567"/>
      <c r="D567"/>
      <c r="H567"/>
    </row>
    <row r="568" spans="2:8" x14ac:dyDescent="0.3">
      <c r="B568"/>
      <c r="D568"/>
      <c r="H568"/>
    </row>
    <row r="569" spans="2:8" x14ac:dyDescent="0.3">
      <c r="B569"/>
      <c r="D569"/>
      <c r="H569"/>
    </row>
    <row r="570" spans="2:8" x14ac:dyDescent="0.3">
      <c r="B570"/>
      <c r="D570"/>
      <c r="H570"/>
    </row>
    <row r="571" spans="2:8" x14ac:dyDescent="0.3">
      <c r="B571"/>
      <c r="D571"/>
      <c r="H571"/>
    </row>
    <row r="572" spans="2:8" x14ac:dyDescent="0.3">
      <c r="B572"/>
      <c r="D572"/>
      <c r="H572"/>
    </row>
    <row r="573" spans="2:8" x14ac:dyDescent="0.3">
      <c r="B573"/>
      <c r="D573"/>
      <c r="H573"/>
    </row>
    <row r="574" spans="2:8" x14ac:dyDescent="0.3">
      <c r="B574"/>
      <c r="D574"/>
      <c r="H574"/>
    </row>
    <row r="575" spans="2:8" x14ac:dyDescent="0.3">
      <c r="B575"/>
      <c r="D575"/>
      <c r="H575"/>
    </row>
    <row r="576" spans="2:8" x14ac:dyDescent="0.3">
      <c r="B576"/>
      <c r="D576"/>
      <c r="H576"/>
    </row>
    <row r="577" spans="2:8" x14ac:dyDescent="0.3">
      <c r="B577"/>
      <c r="D577"/>
      <c r="H577"/>
    </row>
    <row r="578" spans="2:8" x14ac:dyDescent="0.3">
      <c r="B578"/>
      <c r="D578"/>
      <c r="H578"/>
    </row>
    <row r="579" spans="2:8" x14ac:dyDescent="0.3">
      <c r="B579"/>
      <c r="D579"/>
      <c r="H579"/>
    </row>
    <row r="580" spans="2:8" x14ac:dyDescent="0.3">
      <c r="B580"/>
      <c r="D580"/>
      <c r="H580"/>
    </row>
    <row r="581" spans="2:8" x14ac:dyDescent="0.3">
      <c r="B581"/>
      <c r="D581"/>
      <c r="H581"/>
    </row>
    <row r="582" spans="2:8" x14ac:dyDescent="0.3">
      <c r="B582"/>
      <c r="D582"/>
      <c r="H582"/>
    </row>
    <row r="583" spans="2:8" x14ac:dyDescent="0.3">
      <c r="B583"/>
      <c r="D583"/>
      <c r="H583"/>
    </row>
    <row r="584" spans="2:8" x14ac:dyDescent="0.3">
      <c r="B584"/>
      <c r="D584"/>
      <c r="H584"/>
    </row>
    <row r="585" spans="2:8" x14ac:dyDescent="0.3">
      <c r="B585"/>
      <c r="D585"/>
      <c r="H585"/>
    </row>
    <row r="586" spans="2:8" x14ac:dyDescent="0.3">
      <c r="B586"/>
      <c r="D586"/>
      <c r="H586"/>
    </row>
    <row r="587" spans="2:8" x14ac:dyDescent="0.3">
      <c r="B587"/>
      <c r="D587"/>
      <c r="H587"/>
    </row>
    <row r="588" spans="2:8" x14ac:dyDescent="0.3">
      <c r="B588"/>
      <c r="D588"/>
      <c r="H588"/>
    </row>
    <row r="589" spans="2:8" x14ac:dyDescent="0.3">
      <c r="B589"/>
      <c r="D589"/>
      <c r="H589"/>
    </row>
    <row r="590" spans="2:8" x14ac:dyDescent="0.3">
      <c r="B590"/>
      <c r="D590"/>
      <c r="H590"/>
    </row>
    <row r="591" spans="2:8" x14ac:dyDescent="0.3">
      <c r="B591"/>
      <c r="D591"/>
      <c r="H591"/>
    </row>
    <row r="592" spans="2:8" x14ac:dyDescent="0.3">
      <c r="B592"/>
      <c r="D592"/>
      <c r="H592"/>
    </row>
    <row r="593" spans="2:8" x14ac:dyDescent="0.3">
      <c r="B593"/>
      <c r="D593"/>
      <c r="H593"/>
    </row>
    <row r="594" spans="2:8" x14ac:dyDescent="0.3">
      <c r="B594"/>
      <c r="D594"/>
      <c r="H594"/>
    </row>
    <row r="595" spans="2:8" x14ac:dyDescent="0.3">
      <c r="B595"/>
      <c r="D595"/>
      <c r="H595"/>
    </row>
    <row r="596" spans="2:8" x14ac:dyDescent="0.3">
      <c r="B596"/>
      <c r="D596"/>
      <c r="H596"/>
    </row>
    <row r="597" spans="2:8" x14ac:dyDescent="0.3">
      <c r="B597"/>
      <c r="D597"/>
      <c r="H597"/>
    </row>
    <row r="598" spans="2:8" x14ac:dyDescent="0.3">
      <c r="B598"/>
      <c r="D598"/>
      <c r="H598"/>
    </row>
    <row r="599" spans="2:8" x14ac:dyDescent="0.3">
      <c r="B599"/>
      <c r="D599"/>
      <c r="H599"/>
    </row>
    <row r="600" spans="2:8" x14ac:dyDescent="0.3">
      <c r="B600"/>
      <c r="D600"/>
      <c r="H600"/>
    </row>
    <row r="601" spans="2:8" x14ac:dyDescent="0.3">
      <c r="B601"/>
      <c r="D601"/>
      <c r="H601"/>
    </row>
    <row r="602" spans="2:8" x14ac:dyDescent="0.3">
      <c r="B602"/>
      <c r="D602"/>
      <c r="H602"/>
    </row>
    <row r="603" spans="2:8" x14ac:dyDescent="0.3">
      <c r="B603"/>
      <c r="D603"/>
      <c r="H603"/>
    </row>
    <row r="604" spans="2:8" x14ac:dyDescent="0.3">
      <c r="B604"/>
      <c r="D604"/>
      <c r="H604"/>
    </row>
    <row r="605" spans="2:8" x14ac:dyDescent="0.3">
      <c r="B605"/>
      <c r="D605"/>
      <c r="H605"/>
    </row>
    <row r="606" spans="2:8" x14ac:dyDescent="0.3">
      <c r="B606"/>
      <c r="D606"/>
      <c r="H606"/>
    </row>
    <row r="607" spans="2:8" x14ac:dyDescent="0.3">
      <c r="B607"/>
      <c r="D607"/>
      <c r="H607"/>
    </row>
    <row r="608" spans="2:8" x14ac:dyDescent="0.3">
      <c r="B608"/>
      <c r="D608"/>
      <c r="H608"/>
    </row>
    <row r="609" spans="2:8" x14ac:dyDescent="0.3">
      <c r="B609"/>
      <c r="D609"/>
      <c r="H609"/>
    </row>
    <row r="610" spans="2:8" x14ac:dyDescent="0.3">
      <c r="B610"/>
      <c r="D610"/>
      <c r="H610"/>
    </row>
    <row r="611" spans="2:8" x14ac:dyDescent="0.3">
      <c r="B611"/>
      <c r="D611"/>
      <c r="H611"/>
    </row>
    <row r="612" spans="2:8" x14ac:dyDescent="0.3">
      <c r="B612"/>
      <c r="D612"/>
      <c r="H612"/>
    </row>
    <row r="613" spans="2:8" x14ac:dyDescent="0.3">
      <c r="B613"/>
      <c r="D613"/>
      <c r="H613"/>
    </row>
    <row r="614" spans="2:8" x14ac:dyDescent="0.3">
      <c r="B614"/>
      <c r="D614"/>
      <c r="H614"/>
    </row>
    <row r="615" spans="2:8" x14ac:dyDescent="0.3">
      <c r="B615"/>
      <c r="D615"/>
      <c r="H615"/>
    </row>
    <row r="616" spans="2:8" x14ac:dyDescent="0.3">
      <c r="B616"/>
      <c r="D616"/>
      <c r="H616"/>
    </row>
    <row r="617" spans="2:8" x14ac:dyDescent="0.3">
      <c r="B617"/>
      <c r="D617"/>
      <c r="H617"/>
    </row>
    <row r="618" spans="2:8" x14ac:dyDescent="0.3">
      <c r="B618"/>
      <c r="D618"/>
      <c r="H618"/>
    </row>
    <row r="619" spans="2:8" x14ac:dyDescent="0.3">
      <c r="B619"/>
      <c r="D619"/>
      <c r="H619"/>
    </row>
    <row r="620" spans="2:8" x14ac:dyDescent="0.3">
      <c r="B620"/>
      <c r="D620"/>
      <c r="H620"/>
    </row>
    <row r="621" spans="2:8" x14ac:dyDescent="0.3">
      <c r="B621"/>
      <c r="D621"/>
      <c r="H621"/>
    </row>
    <row r="622" spans="2:8" x14ac:dyDescent="0.3">
      <c r="B622"/>
      <c r="D622"/>
      <c r="H622"/>
    </row>
    <row r="623" spans="2:8" x14ac:dyDescent="0.3">
      <c r="B623"/>
      <c r="D623"/>
      <c r="H623"/>
    </row>
    <row r="624" spans="2:8" x14ac:dyDescent="0.3">
      <c r="B624"/>
      <c r="D624"/>
      <c r="H624"/>
    </row>
    <row r="625" spans="2:8" x14ac:dyDescent="0.3">
      <c r="B625"/>
      <c r="D625"/>
      <c r="H625"/>
    </row>
    <row r="626" spans="2:8" x14ac:dyDescent="0.3">
      <c r="B626"/>
      <c r="D626"/>
      <c r="H626"/>
    </row>
    <row r="627" spans="2:8" x14ac:dyDescent="0.3">
      <c r="B627"/>
      <c r="D627"/>
      <c r="H627"/>
    </row>
    <row r="628" spans="2:8" x14ac:dyDescent="0.3">
      <c r="B628"/>
      <c r="D628"/>
      <c r="H628"/>
    </row>
    <row r="629" spans="2:8" x14ac:dyDescent="0.3">
      <c r="B629"/>
      <c r="D629"/>
      <c r="H629"/>
    </row>
    <row r="630" spans="2:8" x14ac:dyDescent="0.3">
      <c r="B630"/>
      <c r="D630"/>
      <c r="H630"/>
    </row>
    <row r="631" spans="2:8" x14ac:dyDescent="0.3">
      <c r="B631"/>
      <c r="D631"/>
      <c r="H631"/>
    </row>
    <row r="632" spans="2:8" x14ac:dyDescent="0.3">
      <c r="B632"/>
      <c r="D632"/>
      <c r="H632"/>
    </row>
    <row r="633" spans="2:8" x14ac:dyDescent="0.3">
      <c r="B633"/>
      <c r="D633"/>
      <c r="H633"/>
    </row>
    <row r="634" spans="2:8" x14ac:dyDescent="0.3">
      <c r="B634"/>
      <c r="D634"/>
      <c r="H634"/>
    </row>
    <row r="635" spans="2:8" x14ac:dyDescent="0.3">
      <c r="B635"/>
      <c r="D635"/>
      <c r="H635"/>
    </row>
    <row r="636" spans="2:8" x14ac:dyDescent="0.3">
      <c r="B636"/>
      <c r="D636"/>
      <c r="H636"/>
    </row>
    <row r="637" spans="2:8" x14ac:dyDescent="0.3">
      <c r="B637"/>
      <c r="D637"/>
      <c r="H637"/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66.88671875" customWidth="1"/>
    <col min="2" max="2" width="17.33203125" customWidth="1"/>
  </cols>
  <sheetData>
    <row r="1" spans="1:3" x14ac:dyDescent="0.3">
      <c r="A1" s="53" t="s">
        <v>2134</v>
      </c>
      <c r="B1" s="53" t="s">
        <v>2136</v>
      </c>
      <c r="C1" s="53" t="s">
        <v>2139</v>
      </c>
    </row>
    <row r="2" spans="1:3" x14ac:dyDescent="0.3">
      <c r="A2" t="s">
        <v>2135</v>
      </c>
      <c r="B2" t="s">
        <v>2141</v>
      </c>
      <c r="C2" t="s">
        <v>2147</v>
      </c>
    </row>
    <row r="3" spans="1:3" s="11" customFormat="1" x14ac:dyDescent="0.3">
      <c r="A3" s="11" t="s">
        <v>2138</v>
      </c>
      <c r="B3" s="11" t="s">
        <v>2143</v>
      </c>
      <c r="C3" s="11" t="s">
        <v>2147</v>
      </c>
    </row>
    <row r="4" spans="1:3" s="11" customFormat="1" x14ac:dyDescent="0.3">
      <c r="A4" s="11" t="s">
        <v>2144</v>
      </c>
      <c r="B4" s="11" t="s">
        <v>2141</v>
      </c>
      <c r="C4" s="11" t="s">
        <v>2392</v>
      </c>
    </row>
    <row r="5" spans="1:3" s="11" customFormat="1" x14ac:dyDescent="0.3">
      <c r="A5" s="11" t="s">
        <v>2145</v>
      </c>
      <c r="B5" s="11" t="s">
        <v>2143</v>
      </c>
      <c r="C5" s="11" t="s">
        <v>2147</v>
      </c>
    </row>
    <row r="6" spans="1:3" x14ac:dyDescent="0.3">
      <c r="A6" t="s">
        <v>2137</v>
      </c>
      <c r="B6" t="s">
        <v>2141</v>
      </c>
      <c r="C6" t="s">
        <v>2147</v>
      </c>
    </row>
    <row r="7" spans="1:3" x14ac:dyDescent="0.3">
      <c r="A7" t="s">
        <v>2142</v>
      </c>
      <c r="B7" t="s">
        <v>2143</v>
      </c>
      <c r="C7" t="s">
        <v>2529</v>
      </c>
    </row>
    <row r="8" spans="1:3" x14ac:dyDescent="0.3">
      <c r="A8" t="s">
        <v>2140</v>
      </c>
      <c r="B8" t="s">
        <v>2530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C11" sqref="C11"/>
    </sheetView>
  </sheetViews>
  <sheetFormatPr defaultRowHeight="14.4" x14ac:dyDescent="0.3"/>
  <cols>
    <col min="2" max="2" width="33.109375" customWidth="1"/>
    <col min="3" max="4" width="33.109375" style="11" customWidth="1"/>
    <col min="5" max="5" width="23" style="11" customWidth="1"/>
    <col min="6" max="6" width="41.88671875" style="11" bestFit="1" customWidth="1"/>
    <col min="7" max="7" width="36.33203125" style="11" customWidth="1"/>
    <col min="8" max="8" width="10.44140625" style="11" customWidth="1"/>
  </cols>
  <sheetData>
    <row r="1" spans="1:10" x14ac:dyDescent="0.3">
      <c r="A1" s="58" t="s">
        <v>2148</v>
      </c>
      <c r="B1" s="58" t="s">
        <v>2149</v>
      </c>
      <c r="C1" s="66" t="s">
        <v>2108</v>
      </c>
      <c r="D1" s="66" t="s">
        <v>2508</v>
      </c>
      <c r="E1" s="65" t="s">
        <v>2394</v>
      </c>
      <c r="F1" s="65" t="s">
        <v>2395</v>
      </c>
      <c r="G1" s="65" t="s">
        <v>2507</v>
      </c>
      <c r="H1" s="65" t="s">
        <v>2506</v>
      </c>
      <c r="I1" s="11" t="s">
        <v>2150</v>
      </c>
      <c r="J1" s="11" t="s">
        <v>2151</v>
      </c>
    </row>
    <row r="2" spans="1:10" x14ac:dyDescent="0.3">
      <c r="A2" s="59" t="s">
        <v>2152</v>
      </c>
      <c r="B2" s="59" t="s">
        <v>2153</v>
      </c>
      <c r="C2" s="60">
        <f>+H2</f>
        <v>2</v>
      </c>
      <c r="D2" s="60" t="s">
        <v>2509</v>
      </c>
      <c r="E2" s="60" t="s">
        <v>2152</v>
      </c>
      <c r="F2" s="60" t="s">
        <v>2393</v>
      </c>
      <c r="G2" s="60"/>
      <c r="H2" s="60">
        <v>2</v>
      </c>
      <c r="I2" s="11">
        <v>2</v>
      </c>
      <c r="J2" s="11">
        <v>0</v>
      </c>
    </row>
    <row r="3" spans="1:10" x14ac:dyDescent="0.3">
      <c r="A3" s="59" t="s">
        <v>2154</v>
      </c>
      <c r="B3" s="59" t="s">
        <v>2155</v>
      </c>
      <c r="C3" s="60">
        <f t="shared" ref="C3:C66" si="0">+H3</f>
        <v>4</v>
      </c>
      <c r="D3" s="60" t="s">
        <v>2509</v>
      </c>
      <c r="E3" s="59" t="s">
        <v>2396</v>
      </c>
      <c r="F3" s="59" t="s">
        <v>2155</v>
      </c>
      <c r="G3" s="60"/>
      <c r="H3" s="60">
        <v>4</v>
      </c>
      <c r="I3" s="11">
        <v>5</v>
      </c>
      <c r="J3" s="11">
        <v>5</v>
      </c>
    </row>
    <row r="4" spans="1:10" x14ac:dyDescent="0.3">
      <c r="A4" s="59" t="s">
        <v>2156</v>
      </c>
      <c r="B4" s="59" t="s">
        <v>2157</v>
      </c>
      <c r="C4" s="60">
        <f t="shared" si="0"/>
        <v>2</v>
      </c>
      <c r="D4" s="60" t="s">
        <v>2509</v>
      </c>
      <c r="E4" s="60" t="s">
        <v>2398</v>
      </c>
      <c r="F4" s="60" t="s">
        <v>2397</v>
      </c>
      <c r="G4" s="60"/>
      <c r="H4" s="60">
        <v>2</v>
      </c>
      <c r="I4" s="11">
        <v>3</v>
      </c>
      <c r="J4" s="11">
        <v>3</v>
      </c>
    </row>
    <row r="5" spans="1:10" ht="28.8" x14ac:dyDescent="0.3">
      <c r="A5" s="59" t="s">
        <v>2158</v>
      </c>
      <c r="B5" s="59" t="s">
        <v>2159</v>
      </c>
      <c r="C5" s="60">
        <f t="shared" si="0"/>
        <v>5</v>
      </c>
      <c r="D5" s="60" t="s">
        <v>2509</v>
      </c>
      <c r="E5" s="60" t="s">
        <v>2400</v>
      </c>
      <c r="F5" s="60" t="s">
        <v>2401</v>
      </c>
      <c r="G5" s="60" t="s">
        <v>2399</v>
      </c>
      <c r="H5" s="60">
        <v>5</v>
      </c>
      <c r="I5" s="11">
        <v>5</v>
      </c>
      <c r="J5" s="11">
        <v>5</v>
      </c>
    </row>
    <row r="6" spans="1:10" x14ac:dyDescent="0.3">
      <c r="A6" s="59" t="s">
        <v>2160</v>
      </c>
      <c r="B6" s="59" t="s">
        <v>2161</v>
      </c>
      <c r="C6" s="60">
        <f t="shared" si="0"/>
        <v>5</v>
      </c>
      <c r="D6" s="60" t="s">
        <v>2509</v>
      </c>
      <c r="E6" s="60" t="s">
        <v>2402</v>
      </c>
      <c r="F6" s="60" t="s">
        <v>2403</v>
      </c>
      <c r="G6" s="60"/>
      <c r="H6" s="60">
        <v>5</v>
      </c>
      <c r="I6" s="11">
        <v>6</v>
      </c>
      <c r="J6" s="11">
        <v>8</v>
      </c>
    </row>
    <row r="7" spans="1:10" x14ac:dyDescent="0.3">
      <c r="A7" s="59" t="s">
        <v>2162</v>
      </c>
      <c r="B7" s="59" t="s">
        <v>2163</v>
      </c>
      <c r="C7" s="60">
        <f t="shared" si="0"/>
        <v>6</v>
      </c>
      <c r="D7" s="60" t="s">
        <v>2509</v>
      </c>
      <c r="E7" s="60" t="s">
        <v>2404</v>
      </c>
      <c r="F7" s="60" t="s">
        <v>2405</v>
      </c>
      <c r="G7" s="60"/>
      <c r="H7" s="60">
        <v>6</v>
      </c>
      <c r="I7" s="11">
        <v>3</v>
      </c>
      <c r="J7" s="11">
        <v>4</v>
      </c>
    </row>
    <row r="8" spans="1:10" x14ac:dyDescent="0.3">
      <c r="A8" s="59" t="s">
        <v>2164</v>
      </c>
      <c r="B8" s="59" t="s">
        <v>2165</v>
      </c>
      <c r="C8" s="60">
        <f t="shared" si="0"/>
        <v>10</v>
      </c>
      <c r="D8" s="60" t="s">
        <v>2509</v>
      </c>
      <c r="E8" s="60" t="s">
        <v>2164</v>
      </c>
      <c r="F8" s="61" t="s">
        <v>2406</v>
      </c>
      <c r="G8" s="60" t="s">
        <v>2504</v>
      </c>
      <c r="H8" s="60">
        <v>10</v>
      </c>
      <c r="I8" s="11">
        <v>7</v>
      </c>
      <c r="J8" s="11">
        <v>7</v>
      </c>
    </row>
    <row r="9" spans="1:10" ht="29.25" customHeight="1" x14ac:dyDescent="0.3">
      <c r="A9" s="59" t="s">
        <v>2166</v>
      </c>
      <c r="B9" s="59" t="s">
        <v>2167</v>
      </c>
      <c r="C9" s="60">
        <f t="shared" si="0"/>
        <v>5</v>
      </c>
      <c r="D9" s="60" t="s">
        <v>2509</v>
      </c>
      <c r="E9" s="60"/>
      <c r="F9" s="60"/>
      <c r="G9" s="60" t="s">
        <v>2503</v>
      </c>
      <c r="H9" s="60">
        <v>5</v>
      </c>
      <c r="I9" s="11">
        <v>2</v>
      </c>
      <c r="J9" s="11">
        <v>2</v>
      </c>
    </row>
    <row r="10" spans="1:10" ht="30" customHeight="1" x14ac:dyDescent="0.3">
      <c r="A10" s="59" t="s">
        <v>2168</v>
      </c>
      <c r="B10" s="59" t="s">
        <v>2169</v>
      </c>
      <c r="C10" s="60">
        <f t="shared" si="0"/>
        <v>5</v>
      </c>
      <c r="D10" s="60" t="s">
        <v>2509</v>
      </c>
      <c r="E10" s="60"/>
      <c r="F10" s="60"/>
      <c r="G10" s="60" t="s">
        <v>2407</v>
      </c>
      <c r="H10" s="60">
        <v>5</v>
      </c>
      <c r="I10" s="11">
        <v>4</v>
      </c>
      <c r="J10" s="11">
        <v>4</v>
      </c>
    </row>
    <row r="11" spans="1:10" x14ac:dyDescent="0.3">
      <c r="A11" s="59" t="s">
        <v>2170</v>
      </c>
      <c r="B11" s="59" t="s">
        <v>2171</v>
      </c>
      <c r="C11" s="60">
        <f t="shared" si="0"/>
        <v>4</v>
      </c>
      <c r="D11" s="60" t="s">
        <v>2509</v>
      </c>
      <c r="E11" s="60"/>
      <c r="F11" s="60"/>
      <c r="G11" s="60" t="s">
        <v>2408</v>
      </c>
      <c r="H11" s="60">
        <v>4</v>
      </c>
      <c r="I11" s="11">
        <v>2</v>
      </c>
      <c r="J11" s="11">
        <v>2</v>
      </c>
    </row>
    <row r="12" spans="1:10" x14ac:dyDescent="0.3">
      <c r="A12" s="59" t="s">
        <v>2172</v>
      </c>
      <c r="B12" s="59" t="s">
        <v>2173</v>
      </c>
      <c r="C12" s="60">
        <f t="shared" si="0"/>
        <v>6</v>
      </c>
      <c r="D12" s="60" t="s">
        <v>2509</v>
      </c>
      <c r="E12" s="60" t="s">
        <v>2410</v>
      </c>
      <c r="F12" s="61" t="s">
        <v>2409</v>
      </c>
      <c r="G12" s="60"/>
      <c r="H12" s="60">
        <v>6</v>
      </c>
      <c r="I12" s="11">
        <v>5</v>
      </c>
      <c r="J12" s="11">
        <v>5</v>
      </c>
    </row>
    <row r="13" spans="1:10" x14ac:dyDescent="0.3">
      <c r="A13" s="59" t="s">
        <v>2174</v>
      </c>
      <c r="B13" s="59" t="s">
        <v>2175</v>
      </c>
      <c r="C13" s="60">
        <f t="shared" si="0"/>
        <v>6</v>
      </c>
      <c r="D13" s="60" t="s">
        <v>2509</v>
      </c>
      <c r="E13" s="61" t="s">
        <v>2411</v>
      </c>
      <c r="F13" s="61" t="s">
        <v>2412</v>
      </c>
      <c r="G13" s="60"/>
      <c r="H13" s="60">
        <v>6</v>
      </c>
      <c r="I13" s="11">
        <v>5</v>
      </c>
      <c r="J13" s="11">
        <v>6</v>
      </c>
    </row>
    <row r="14" spans="1:10" ht="43.2" x14ac:dyDescent="0.3">
      <c r="A14" s="59" t="s">
        <v>2176</v>
      </c>
      <c r="B14" s="59" t="s">
        <v>2177</v>
      </c>
      <c r="C14" s="60">
        <f t="shared" si="0"/>
        <v>2</v>
      </c>
      <c r="D14" s="60" t="s">
        <v>2509</v>
      </c>
      <c r="E14" s="61" t="s">
        <v>2413</v>
      </c>
      <c r="F14" s="61" t="s">
        <v>2414</v>
      </c>
      <c r="G14" s="60" t="s">
        <v>2501</v>
      </c>
      <c r="H14" s="60">
        <v>2</v>
      </c>
      <c r="I14" s="11">
        <v>7</v>
      </c>
      <c r="J14" s="11">
        <v>7</v>
      </c>
    </row>
    <row r="15" spans="1:10" x14ac:dyDescent="0.3">
      <c r="A15" s="59" t="s">
        <v>2178</v>
      </c>
      <c r="B15" s="59" t="s">
        <v>2179</v>
      </c>
      <c r="C15" s="60">
        <f t="shared" si="0"/>
        <v>5</v>
      </c>
      <c r="D15" s="60" t="s">
        <v>2509</v>
      </c>
      <c r="E15" s="61" t="s">
        <v>2415</v>
      </c>
      <c r="F15" s="61" t="s">
        <v>2416</v>
      </c>
      <c r="G15" s="60" t="s">
        <v>2417</v>
      </c>
      <c r="H15" s="60">
        <v>5</v>
      </c>
      <c r="I15" s="11">
        <v>4</v>
      </c>
      <c r="J15" s="11">
        <v>4</v>
      </c>
    </row>
    <row r="16" spans="1:10" x14ac:dyDescent="0.3">
      <c r="A16" s="59" t="s">
        <v>2180</v>
      </c>
      <c r="B16" s="59" t="s">
        <v>2181</v>
      </c>
      <c r="C16" s="60">
        <f t="shared" si="0"/>
        <v>8</v>
      </c>
      <c r="D16" s="60" t="s">
        <v>2509</v>
      </c>
      <c r="E16" s="61" t="s">
        <v>2418</v>
      </c>
      <c r="F16" s="61" t="s">
        <v>2419</v>
      </c>
      <c r="G16" s="60"/>
      <c r="H16" s="60">
        <v>8</v>
      </c>
      <c r="I16" s="11">
        <v>6</v>
      </c>
      <c r="J16" s="11">
        <v>6</v>
      </c>
    </row>
    <row r="17" spans="1:10" x14ac:dyDescent="0.3">
      <c r="A17" s="59" t="s">
        <v>2182</v>
      </c>
      <c r="B17" s="59" t="s">
        <v>2183</v>
      </c>
      <c r="C17" s="60">
        <f t="shared" si="0"/>
        <v>0</v>
      </c>
      <c r="D17" s="60" t="s">
        <v>2509</v>
      </c>
      <c r="E17" s="60"/>
      <c r="F17" s="60"/>
      <c r="G17" s="60" t="s">
        <v>2433</v>
      </c>
      <c r="H17" s="60">
        <v>0</v>
      </c>
      <c r="I17" s="11">
        <v>0</v>
      </c>
      <c r="J17" s="11">
        <v>0</v>
      </c>
    </row>
    <row r="18" spans="1:10" x14ac:dyDescent="0.3">
      <c r="A18" s="59" t="s">
        <v>2184</v>
      </c>
      <c r="B18" s="59" t="s">
        <v>2185</v>
      </c>
      <c r="C18" s="60">
        <f t="shared" si="0"/>
        <v>9</v>
      </c>
      <c r="D18" s="60" t="s">
        <v>2509</v>
      </c>
      <c r="E18" s="61" t="s">
        <v>2420</v>
      </c>
      <c r="F18" s="61" t="s">
        <v>2421</v>
      </c>
      <c r="G18" s="60"/>
      <c r="H18" s="60">
        <v>9</v>
      </c>
      <c r="I18" s="11">
        <v>6</v>
      </c>
      <c r="J18" s="11">
        <v>8</v>
      </c>
    </row>
    <row r="19" spans="1:10" x14ac:dyDescent="0.3">
      <c r="A19" s="59" t="s">
        <v>2186</v>
      </c>
      <c r="B19" s="59" t="s">
        <v>2187</v>
      </c>
      <c r="C19" s="60">
        <f t="shared" si="0"/>
        <v>7</v>
      </c>
      <c r="D19" s="60" t="s">
        <v>2509</v>
      </c>
      <c r="E19" s="61" t="s">
        <v>2422</v>
      </c>
      <c r="F19" s="61" t="s">
        <v>2423</v>
      </c>
      <c r="G19" s="60" t="s">
        <v>2424</v>
      </c>
      <c r="H19" s="60">
        <v>7</v>
      </c>
      <c r="I19" s="11">
        <v>6</v>
      </c>
      <c r="J19" s="11">
        <v>6</v>
      </c>
    </row>
    <row r="20" spans="1:10" x14ac:dyDescent="0.3">
      <c r="A20" s="59" t="s">
        <v>2188</v>
      </c>
      <c r="B20" s="59" t="s">
        <v>2189</v>
      </c>
      <c r="C20" s="60">
        <f t="shared" si="0"/>
        <v>6</v>
      </c>
      <c r="D20" s="60" t="s">
        <v>2509</v>
      </c>
      <c r="E20" s="60"/>
      <c r="F20" s="60"/>
      <c r="G20" s="60" t="s">
        <v>2500</v>
      </c>
      <c r="H20" s="60">
        <v>6</v>
      </c>
      <c r="I20" s="11">
        <v>6</v>
      </c>
      <c r="J20" s="11">
        <v>6</v>
      </c>
    </row>
    <row r="21" spans="1:10" x14ac:dyDescent="0.3">
      <c r="A21" s="59" t="s">
        <v>2190</v>
      </c>
      <c r="B21" s="59" t="s">
        <v>2191</v>
      </c>
      <c r="C21" s="60">
        <f t="shared" si="0"/>
        <v>4</v>
      </c>
      <c r="D21" s="60" t="s">
        <v>2509</v>
      </c>
      <c r="E21" s="61" t="s">
        <v>2425</v>
      </c>
      <c r="F21" s="61" t="s">
        <v>2426</v>
      </c>
      <c r="G21" s="60" t="s">
        <v>2502</v>
      </c>
      <c r="H21" s="60">
        <v>4</v>
      </c>
      <c r="I21" s="11">
        <v>8</v>
      </c>
      <c r="J21" s="11">
        <v>8</v>
      </c>
    </row>
    <row r="22" spans="1:10" x14ac:dyDescent="0.3">
      <c r="A22" s="59" t="s">
        <v>2192</v>
      </c>
      <c r="B22" s="59" t="s">
        <v>2193</v>
      </c>
      <c r="C22" s="60">
        <f t="shared" si="0"/>
        <v>3</v>
      </c>
      <c r="D22" s="60" t="s">
        <v>2509</v>
      </c>
      <c r="E22" s="61" t="s">
        <v>2427</v>
      </c>
      <c r="F22" s="61" t="s">
        <v>2428</v>
      </c>
      <c r="G22" s="60"/>
      <c r="H22" s="60">
        <v>3</v>
      </c>
      <c r="I22" s="11">
        <v>3</v>
      </c>
      <c r="J22" s="11">
        <v>3</v>
      </c>
    </row>
    <row r="23" spans="1:10" x14ac:dyDescent="0.3">
      <c r="A23" s="59" t="s">
        <v>2194</v>
      </c>
      <c r="B23" s="59" t="s">
        <v>2195</v>
      </c>
      <c r="C23" s="60">
        <f t="shared" si="0"/>
        <v>5</v>
      </c>
      <c r="D23" s="60" t="s">
        <v>2509</v>
      </c>
      <c r="E23" s="60"/>
      <c r="F23" s="60"/>
      <c r="G23" s="60" t="s">
        <v>2500</v>
      </c>
      <c r="H23" s="60">
        <v>5</v>
      </c>
      <c r="I23" s="11">
        <v>5</v>
      </c>
      <c r="J23" s="11">
        <v>6</v>
      </c>
    </row>
    <row r="24" spans="1:10" x14ac:dyDescent="0.3">
      <c r="A24" s="59" t="s">
        <v>2196</v>
      </c>
      <c r="B24" s="59" t="s">
        <v>2197</v>
      </c>
      <c r="C24" s="60">
        <f t="shared" si="0"/>
        <v>6</v>
      </c>
      <c r="D24" s="60" t="s">
        <v>2509</v>
      </c>
      <c r="E24" s="60"/>
      <c r="F24" s="60"/>
      <c r="G24" s="60" t="s">
        <v>2500</v>
      </c>
      <c r="H24" s="60">
        <v>6</v>
      </c>
      <c r="I24" s="11">
        <v>6</v>
      </c>
      <c r="J24" s="11">
        <v>7</v>
      </c>
    </row>
    <row r="25" spans="1:10" x14ac:dyDescent="0.3">
      <c r="A25" s="59" t="s">
        <v>2198</v>
      </c>
      <c r="B25" s="59" t="s">
        <v>2199</v>
      </c>
      <c r="C25" s="60">
        <f t="shared" si="0"/>
        <v>6</v>
      </c>
      <c r="D25" s="60" t="s">
        <v>2509</v>
      </c>
      <c r="E25" s="60"/>
      <c r="F25" s="60"/>
      <c r="G25" s="60" t="s">
        <v>2500</v>
      </c>
      <c r="H25" s="60">
        <v>6</v>
      </c>
      <c r="I25" s="11">
        <v>6</v>
      </c>
      <c r="J25" s="11">
        <v>5</v>
      </c>
    </row>
    <row r="26" spans="1:10" x14ac:dyDescent="0.3">
      <c r="A26" s="59" t="s">
        <v>2200</v>
      </c>
      <c r="B26" s="59" t="s">
        <v>2201</v>
      </c>
      <c r="C26" s="60">
        <f t="shared" si="0"/>
        <v>6</v>
      </c>
      <c r="D26" s="60" t="s">
        <v>2509</v>
      </c>
      <c r="E26" s="61" t="s">
        <v>2429</v>
      </c>
      <c r="F26" s="61" t="s">
        <v>2430</v>
      </c>
      <c r="G26" s="60"/>
      <c r="H26" s="60">
        <v>6</v>
      </c>
      <c r="I26" s="11">
        <v>4</v>
      </c>
      <c r="J26" s="11">
        <v>5</v>
      </c>
    </row>
    <row r="27" spans="1:10" x14ac:dyDescent="0.3">
      <c r="A27" s="59" t="s">
        <v>2202</v>
      </c>
      <c r="B27" s="59" t="s">
        <v>2203</v>
      </c>
      <c r="C27" s="60">
        <f t="shared" si="0"/>
        <v>5</v>
      </c>
      <c r="D27" s="60" t="s">
        <v>2509</v>
      </c>
      <c r="E27" s="60"/>
      <c r="F27" s="60"/>
      <c r="G27" s="60" t="s">
        <v>2500</v>
      </c>
      <c r="H27" s="60">
        <v>5</v>
      </c>
      <c r="I27" s="11">
        <v>5</v>
      </c>
      <c r="J27" s="11">
        <v>6</v>
      </c>
    </row>
    <row r="28" spans="1:10" x14ac:dyDescent="0.3">
      <c r="A28" s="59" t="s">
        <v>2204</v>
      </c>
      <c r="B28" s="59" t="s">
        <v>2205</v>
      </c>
      <c r="C28" s="60">
        <f t="shared" si="0"/>
        <v>2</v>
      </c>
      <c r="D28" s="60" t="s">
        <v>2509</v>
      </c>
      <c r="E28" s="61" t="s">
        <v>2431</v>
      </c>
      <c r="F28" s="61" t="s">
        <v>2432</v>
      </c>
      <c r="G28" s="60"/>
      <c r="H28" s="60">
        <v>2</v>
      </c>
      <c r="I28" s="11">
        <v>2</v>
      </c>
      <c r="J28" s="11">
        <v>2</v>
      </c>
    </row>
    <row r="29" spans="1:10" x14ac:dyDescent="0.3">
      <c r="A29" s="59" t="s">
        <v>2206</v>
      </c>
      <c r="B29" s="59" t="s">
        <v>2207</v>
      </c>
      <c r="C29" s="60">
        <f t="shared" si="0"/>
        <v>2</v>
      </c>
      <c r="D29" s="60" t="s">
        <v>2509</v>
      </c>
      <c r="E29" s="60"/>
      <c r="F29" s="60"/>
      <c r="G29" s="60" t="s">
        <v>2500</v>
      </c>
      <c r="H29" s="60">
        <v>2</v>
      </c>
      <c r="I29" s="11">
        <v>2</v>
      </c>
      <c r="J29" s="11">
        <v>0</v>
      </c>
    </row>
    <row r="30" spans="1:10" x14ac:dyDescent="0.3">
      <c r="A30" s="59" t="s">
        <v>2208</v>
      </c>
      <c r="B30" s="59" t="s">
        <v>2209</v>
      </c>
      <c r="C30" s="60">
        <f t="shared" si="0"/>
        <v>2</v>
      </c>
      <c r="D30" s="60" t="s">
        <v>2509</v>
      </c>
      <c r="E30" s="60"/>
      <c r="F30" s="60"/>
      <c r="G30" s="60" t="s">
        <v>2500</v>
      </c>
      <c r="H30" s="60">
        <v>2</v>
      </c>
      <c r="I30" s="11">
        <v>2</v>
      </c>
      <c r="J30" s="11">
        <v>0</v>
      </c>
    </row>
    <row r="31" spans="1:10" x14ac:dyDescent="0.3">
      <c r="A31" s="59" t="s">
        <v>2210</v>
      </c>
      <c r="B31" s="59" t="s">
        <v>2211</v>
      </c>
      <c r="C31" s="60">
        <f t="shared" si="0"/>
        <v>0</v>
      </c>
      <c r="D31" s="60" t="s">
        <v>2509</v>
      </c>
      <c r="E31" s="60"/>
      <c r="F31" s="60"/>
      <c r="G31" s="60" t="s">
        <v>2433</v>
      </c>
      <c r="H31" s="60">
        <v>0</v>
      </c>
      <c r="I31" s="11">
        <v>0</v>
      </c>
      <c r="J31" s="11">
        <v>0</v>
      </c>
    </row>
    <row r="32" spans="1:10" x14ac:dyDescent="0.3">
      <c r="A32" s="59" t="s">
        <v>2212</v>
      </c>
      <c r="B32" s="59" t="s">
        <v>2213</v>
      </c>
      <c r="C32" s="60">
        <f t="shared" si="0"/>
        <v>0</v>
      </c>
      <c r="D32" s="60" t="s">
        <v>2509</v>
      </c>
      <c r="E32" s="60"/>
      <c r="F32" s="60"/>
      <c r="G32" s="60" t="s">
        <v>2433</v>
      </c>
      <c r="H32" s="60">
        <v>0</v>
      </c>
      <c r="I32" s="11">
        <v>0</v>
      </c>
      <c r="J32" s="11">
        <v>0</v>
      </c>
    </row>
    <row r="33" spans="1:10" x14ac:dyDescent="0.3">
      <c r="A33" s="59" t="s">
        <v>2214</v>
      </c>
      <c r="B33" s="59" t="s">
        <v>2215</v>
      </c>
      <c r="C33" s="60">
        <f t="shared" si="0"/>
        <v>6</v>
      </c>
      <c r="D33" s="60" t="s">
        <v>2509</v>
      </c>
      <c r="E33" s="60"/>
      <c r="F33" s="60"/>
      <c r="G33" s="60" t="s">
        <v>2500</v>
      </c>
      <c r="H33" s="60">
        <v>6</v>
      </c>
      <c r="I33" s="11">
        <v>6</v>
      </c>
      <c r="J33" s="11">
        <v>7</v>
      </c>
    </row>
    <row r="34" spans="1:10" x14ac:dyDescent="0.3">
      <c r="A34" s="59" t="s">
        <v>2216</v>
      </c>
      <c r="B34" s="59" t="s">
        <v>2217</v>
      </c>
      <c r="C34" s="60">
        <f t="shared" si="0"/>
        <v>4</v>
      </c>
      <c r="D34" s="60" t="s">
        <v>2509</v>
      </c>
      <c r="E34" s="60"/>
      <c r="F34" s="60"/>
      <c r="G34" s="60" t="s">
        <v>2500</v>
      </c>
      <c r="H34" s="60">
        <v>4</v>
      </c>
      <c r="I34" s="11">
        <v>4</v>
      </c>
      <c r="J34" s="11">
        <v>4</v>
      </c>
    </row>
    <row r="35" spans="1:10" x14ac:dyDescent="0.3">
      <c r="A35" s="59" t="s">
        <v>2218</v>
      </c>
      <c r="B35" s="59" t="s">
        <v>2219</v>
      </c>
      <c r="C35" s="60">
        <f t="shared" si="0"/>
        <v>1</v>
      </c>
      <c r="D35" s="60" t="s">
        <v>2509</v>
      </c>
      <c r="E35" s="61" t="s">
        <v>2464</v>
      </c>
      <c r="F35" s="61" t="s">
        <v>2465</v>
      </c>
      <c r="G35" s="60"/>
      <c r="H35" s="60">
        <v>1</v>
      </c>
      <c r="I35" s="11">
        <v>2</v>
      </c>
      <c r="J35" s="11">
        <v>2</v>
      </c>
    </row>
    <row r="36" spans="1:10" x14ac:dyDescent="0.3">
      <c r="A36" s="59" t="s">
        <v>2220</v>
      </c>
      <c r="B36" s="59" t="s">
        <v>2221</v>
      </c>
      <c r="C36" s="60">
        <f t="shared" si="0"/>
        <v>3</v>
      </c>
      <c r="D36" s="60" t="s">
        <v>2509</v>
      </c>
      <c r="E36" s="60"/>
      <c r="F36" s="60"/>
      <c r="G36" s="60" t="s">
        <v>2500</v>
      </c>
      <c r="H36" s="60">
        <v>3</v>
      </c>
      <c r="I36" s="11">
        <v>3</v>
      </c>
      <c r="J36" s="11">
        <v>3</v>
      </c>
    </row>
    <row r="37" spans="1:10" x14ac:dyDescent="0.3">
      <c r="A37" s="59" t="s">
        <v>2222</v>
      </c>
      <c r="B37" s="59" t="s">
        <v>2223</v>
      </c>
      <c r="C37" s="60">
        <f t="shared" si="0"/>
        <v>3</v>
      </c>
      <c r="D37" s="60" t="s">
        <v>2509</v>
      </c>
      <c r="E37" s="60"/>
      <c r="F37" s="60"/>
      <c r="G37" s="60" t="s">
        <v>2500</v>
      </c>
      <c r="H37" s="60">
        <v>3</v>
      </c>
      <c r="I37" s="11">
        <v>3</v>
      </c>
      <c r="J37" s="11">
        <v>2</v>
      </c>
    </row>
    <row r="38" spans="1:10" x14ac:dyDescent="0.3">
      <c r="A38" s="59" t="s">
        <v>2224</v>
      </c>
      <c r="B38" s="59" t="s">
        <v>2225</v>
      </c>
      <c r="C38" s="60">
        <f t="shared" si="0"/>
        <v>4</v>
      </c>
      <c r="D38" s="60" t="s">
        <v>2509</v>
      </c>
      <c r="E38" s="61" t="s">
        <v>2436</v>
      </c>
      <c r="F38" s="61" t="s">
        <v>2437</v>
      </c>
      <c r="G38" s="60"/>
      <c r="H38" s="60">
        <v>4</v>
      </c>
      <c r="I38" s="11">
        <v>4</v>
      </c>
      <c r="J38" s="11">
        <v>5</v>
      </c>
    </row>
    <row r="39" spans="1:10" x14ac:dyDescent="0.3">
      <c r="A39" s="59" t="s">
        <v>2226</v>
      </c>
      <c r="B39" s="59" t="s">
        <v>2227</v>
      </c>
      <c r="C39" s="60">
        <f t="shared" si="0"/>
        <v>3</v>
      </c>
      <c r="D39" s="60" t="s">
        <v>2509</v>
      </c>
      <c r="E39" s="60"/>
      <c r="F39" s="60"/>
      <c r="G39" s="60" t="s">
        <v>2500</v>
      </c>
      <c r="H39" s="60">
        <v>3</v>
      </c>
      <c r="I39" s="11">
        <v>3</v>
      </c>
      <c r="J39" s="11">
        <v>3</v>
      </c>
    </row>
    <row r="40" spans="1:10" x14ac:dyDescent="0.3">
      <c r="A40" s="59" t="s">
        <v>2228</v>
      </c>
      <c r="B40" s="59" t="s">
        <v>2229</v>
      </c>
      <c r="C40" s="60">
        <f t="shared" si="0"/>
        <v>4</v>
      </c>
      <c r="D40" s="60" t="s">
        <v>2509</v>
      </c>
      <c r="E40" s="60"/>
      <c r="F40" s="60"/>
      <c r="G40" s="60" t="s">
        <v>2500</v>
      </c>
      <c r="H40" s="60">
        <v>4</v>
      </c>
      <c r="I40" s="11">
        <v>4</v>
      </c>
      <c r="J40" s="11">
        <v>4</v>
      </c>
    </row>
    <row r="41" spans="1:10" x14ac:dyDescent="0.3">
      <c r="A41" s="59" t="s">
        <v>2230</v>
      </c>
      <c r="B41" s="59" t="s">
        <v>2231</v>
      </c>
      <c r="C41" s="60">
        <f t="shared" si="0"/>
        <v>8</v>
      </c>
      <c r="D41" s="60" t="s">
        <v>2509</v>
      </c>
      <c r="E41" s="61" t="s">
        <v>2485</v>
      </c>
      <c r="F41" s="61" t="s">
        <v>2486</v>
      </c>
      <c r="G41" s="60" t="s">
        <v>2487</v>
      </c>
      <c r="H41" s="60">
        <v>8</v>
      </c>
      <c r="I41" s="11">
        <v>8</v>
      </c>
      <c r="J41" s="11">
        <v>9</v>
      </c>
    </row>
    <row r="42" spans="1:10" x14ac:dyDescent="0.3">
      <c r="A42" s="59" t="s">
        <v>2232</v>
      </c>
      <c r="B42" s="59" t="s">
        <v>2233</v>
      </c>
      <c r="C42" s="60">
        <f t="shared" si="0"/>
        <v>3</v>
      </c>
      <c r="D42" s="60" t="s">
        <v>2509</v>
      </c>
      <c r="E42" s="60"/>
      <c r="F42" s="60"/>
      <c r="G42" s="60" t="s">
        <v>2500</v>
      </c>
      <c r="H42" s="60">
        <v>3</v>
      </c>
      <c r="I42" s="11">
        <v>3</v>
      </c>
      <c r="J42" s="11">
        <v>3</v>
      </c>
    </row>
    <row r="43" spans="1:10" x14ac:dyDescent="0.3">
      <c r="A43" s="59" t="s">
        <v>2234</v>
      </c>
      <c r="B43" s="59" t="s">
        <v>2235</v>
      </c>
      <c r="C43" s="60">
        <f t="shared" si="0"/>
        <v>4</v>
      </c>
      <c r="D43" s="60" t="s">
        <v>2509</v>
      </c>
      <c r="E43" s="61" t="s">
        <v>2470</v>
      </c>
      <c r="F43" s="61" t="s">
        <v>2471</v>
      </c>
      <c r="G43" s="60" t="s">
        <v>2502</v>
      </c>
      <c r="H43" s="60">
        <v>4</v>
      </c>
      <c r="I43" s="11">
        <v>6</v>
      </c>
      <c r="J43" s="11">
        <v>8</v>
      </c>
    </row>
    <row r="44" spans="1:10" x14ac:dyDescent="0.3">
      <c r="A44" s="59" t="s">
        <v>2236</v>
      </c>
      <c r="B44" s="59" t="s">
        <v>2237</v>
      </c>
      <c r="C44" s="60">
        <f t="shared" si="0"/>
        <v>6</v>
      </c>
      <c r="D44" s="60" t="s">
        <v>2509</v>
      </c>
      <c r="E44" s="60"/>
      <c r="F44" s="60"/>
      <c r="G44" s="60" t="s">
        <v>2500</v>
      </c>
      <c r="H44" s="60">
        <v>6</v>
      </c>
      <c r="I44" s="11">
        <v>6</v>
      </c>
      <c r="J44" s="11">
        <v>6</v>
      </c>
    </row>
    <row r="45" spans="1:10" x14ac:dyDescent="0.3">
      <c r="A45" s="59" t="s">
        <v>2238</v>
      </c>
      <c r="B45" s="59" t="s">
        <v>2239</v>
      </c>
      <c r="C45" s="60">
        <f t="shared" si="0"/>
        <v>6</v>
      </c>
      <c r="D45" s="60" t="s">
        <v>2509</v>
      </c>
      <c r="E45" s="60"/>
      <c r="F45" s="60"/>
      <c r="G45" s="60" t="s">
        <v>2500</v>
      </c>
      <c r="H45" s="60">
        <v>6</v>
      </c>
      <c r="I45" s="11">
        <v>6</v>
      </c>
      <c r="J45" s="11">
        <v>0</v>
      </c>
    </row>
    <row r="46" spans="1:10" x14ac:dyDescent="0.3">
      <c r="A46" s="59" t="s">
        <v>2240</v>
      </c>
      <c r="B46" s="59" t="s">
        <v>2241</v>
      </c>
      <c r="C46" s="60">
        <f t="shared" si="0"/>
        <v>6</v>
      </c>
      <c r="D46" s="60" t="s">
        <v>2509</v>
      </c>
      <c r="E46" s="60"/>
      <c r="F46" s="60"/>
      <c r="G46" s="60" t="s">
        <v>2500</v>
      </c>
      <c r="H46" s="60">
        <v>6</v>
      </c>
      <c r="I46" s="11">
        <v>6</v>
      </c>
      <c r="J46" s="11">
        <v>0</v>
      </c>
    </row>
    <row r="47" spans="1:10" x14ac:dyDescent="0.3">
      <c r="A47" s="59" t="s">
        <v>2242</v>
      </c>
      <c r="B47" s="59" t="s">
        <v>2243</v>
      </c>
      <c r="C47" s="60">
        <f t="shared" si="0"/>
        <v>3</v>
      </c>
      <c r="D47" s="60" t="s">
        <v>2509</v>
      </c>
      <c r="E47" s="61" t="s">
        <v>2438</v>
      </c>
      <c r="F47" s="61" t="s">
        <v>2439</v>
      </c>
      <c r="G47" s="60"/>
      <c r="H47" s="60">
        <v>3</v>
      </c>
      <c r="I47" s="11">
        <v>4</v>
      </c>
      <c r="J47" s="11">
        <v>4</v>
      </c>
    </row>
    <row r="48" spans="1:10" x14ac:dyDescent="0.3">
      <c r="A48" s="59" t="s">
        <v>2244</v>
      </c>
      <c r="B48" s="59" t="s">
        <v>2245</v>
      </c>
      <c r="C48" s="60">
        <f t="shared" si="0"/>
        <v>5</v>
      </c>
      <c r="D48" s="60" t="s">
        <v>2509</v>
      </c>
      <c r="E48" s="60"/>
      <c r="F48" s="60"/>
      <c r="G48" s="60" t="s">
        <v>2500</v>
      </c>
      <c r="H48" s="60">
        <v>5</v>
      </c>
      <c r="I48" s="11">
        <v>5</v>
      </c>
      <c r="J48" s="11">
        <v>0</v>
      </c>
    </row>
    <row r="49" spans="1:10" x14ac:dyDescent="0.3">
      <c r="A49" s="59" t="s">
        <v>2246</v>
      </c>
      <c r="B49" s="59" t="s">
        <v>2247</v>
      </c>
      <c r="C49" s="60">
        <f t="shared" si="0"/>
        <v>0</v>
      </c>
      <c r="D49" s="60" t="s">
        <v>2509</v>
      </c>
      <c r="E49" s="60"/>
      <c r="F49" s="60"/>
      <c r="G49" s="60" t="s">
        <v>2433</v>
      </c>
      <c r="H49" s="60">
        <v>0</v>
      </c>
      <c r="I49" s="11">
        <v>0</v>
      </c>
      <c r="J49" s="11">
        <v>0</v>
      </c>
    </row>
    <row r="50" spans="1:10" x14ac:dyDescent="0.3">
      <c r="A50" s="59" t="s">
        <v>2248</v>
      </c>
      <c r="B50" s="59" t="s">
        <v>2249</v>
      </c>
      <c r="C50" s="60">
        <f t="shared" si="0"/>
        <v>3</v>
      </c>
      <c r="D50" s="60" t="s">
        <v>2509</v>
      </c>
      <c r="E50" s="60"/>
      <c r="F50" s="60"/>
      <c r="G50" s="60" t="s">
        <v>2500</v>
      </c>
      <c r="H50" s="60">
        <v>3</v>
      </c>
      <c r="I50" s="11">
        <v>3</v>
      </c>
      <c r="J50" s="11">
        <v>3</v>
      </c>
    </row>
    <row r="51" spans="1:10" x14ac:dyDescent="0.3">
      <c r="A51" s="62" t="s">
        <v>2250</v>
      </c>
      <c r="B51" s="62" t="s">
        <v>2251</v>
      </c>
      <c r="C51" s="60">
        <f t="shared" si="0"/>
        <v>8</v>
      </c>
      <c r="D51" s="60" t="s">
        <v>2509</v>
      </c>
      <c r="E51" s="63" t="s">
        <v>2488</v>
      </c>
      <c r="F51" s="63" t="s">
        <v>2489</v>
      </c>
      <c r="G51" s="60" t="s">
        <v>2490</v>
      </c>
      <c r="H51" s="60">
        <v>8</v>
      </c>
      <c r="I51" s="11">
        <v>8</v>
      </c>
      <c r="J51" s="11">
        <v>9</v>
      </c>
    </row>
    <row r="52" spans="1:10" x14ac:dyDescent="0.3">
      <c r="A52" s="59" t="s">
        <v>2252</v>
      </c>
      <c r="B52" s="59" t="s">
        <v>2253</v>
      </c>
      <c r="C52" s="60">
        <f t="shared" si="0"/>
        <v>3</v>
      </c>
      <c r="D52" s="60" t="s">
        <v>2509</v>
      </c>
      <c r="E52" s="61" t="s">
        <v>2450</v>
      </c>
      <c r="F52" s="61" t="s">
        <v>2451</v>
      </c>
      <c r="G52" s="60"/>
      <c r="H52" s="60">
        <v>3</v>
      </c>
      <c r="I52" s="11">
        <v>5</v>
      </c>
      <c r="J52" s="11">
        <v>5</v>
      </c>
    </row>
    <row r="53" spans="1:10" x14ac:dyDescent="0.3">
      <c r="A53" s="59" t="s">
        <v>2254</v>
      </c>
      <c r="B53" s="59" t="s">
        <v>2255</v>
      </c>
      <c r="C53" s="60">
        <f t="shared" si="0"/>
        <v>6</v>
      </c>
      <c r="D53" s="60" t="s">
        <v>2509</v>
      </c>
      <c r="E53" s="61" t="s">
        <v>2452</v>
      </c>
      <c r="F53" s="61" t="s">
        <v>2453</v>
      </c>
      <c r="G53" s="60"/>
      <c r="H53" s="60">
        <v>6</v>
      </c>
      <c r="I53" s="11">
        <v>5</v>
      </c>
      <c r="J53" s="11">
        <v>6</v>
      </c>
    </row>
    <row r="54" spans="1:10" x14ac:dyDescent="0.3">
      <c r="A54" s="59" t="s">
        <v>2256</v>
      </c>
      <c r="B54" s="59" t="s">
        <v>2257</v>
      </c>
      <c r="C54" s="60">
        <f t="shared" si="0"/>
        <v>6</v>
      </c>
      <c r="D54" s="60" t="s">
        <v>2509</v>
      </c>
      <c r="E54" s="60"/>
      <c r="F54" s="60"/>
      <c r="G54" s="60" t="s">
        <v>2500</v>
      </c>
      <c r="H54" s="60">
        <v>6</v>
      </c>
      <c r="I54" s="11">
        <v>6</v>
      </c>
      <c r="J54" s="11">
        <v>7</v>
      </c>
    </row>
    <row r="55" spans="1:10" x14ac:dyDescent="0.3">
      <c r="A55" s="59" t="s">
        <v>2258</v>
      </c>
      <c r="B55" s="59" t="s">
        <v>2259</v>
      </c>
      <c r="C55" s="60">
        <f t="shared" si="0"/>
        <v>0</v>
      </c>
      <c r="D55" s="60" t="s">
        <v>2509</v>
      </c>
      <c r="E55" s="60"/>
      <c r="F55" s="60"/>
      <c r="G55" s="60" t="s">
        <v>2433</v>
      </c>
      <c r="H55" s="60">
        <v>0</v>
      </c>
      <c r="I55" s="11">
        <v>0</v>
      </c>
      <c r="J55" s="11">
        <v>0</v>
      </c>
    </row>
    <row r="56" spans="1:10" x14ac:dyDescent="0.3">
      <c r="A56" s="59" t="s">
        <v>2260</v>
      </c>
      <c r="B56" s="59" t="s">
        <v>2261</v>
      </c>
      <c r="C56" s="60">
        <f t="shared" si="0"/>
        <v>2</v>
      </c>
      <c r="D56" s="60" t="s">
        <v>2509</v>
      </c>
      <c r="E56" s="60"/>
      <c r="F56" s="60"/>
      <c r="G56" s="60" t="s">
        <v>2500</v>
      </c>
      <c r="H56" s="60">
        <v>2</v>
      </c>
      <c r="I56" s="11">
        <v>2</v>
      </c>
      <c r="J56" s="11">
        <v>1</v>
      </c>
    </row>
    <row r="57" spans="1:10" x14ac:dyDescent="0.3">
      <c r="A57" s="62" t="s">
        <v>2262</v>
      </c>
      <c r="B57" s="62" t="s">
        <v>2263</v>
      </c>
      <c r="C57" s="60">
        <f t="shared" si="0"/>
        <v>1</v>
      </c>
      <c r="D57" s="60" t="s">
        <v>2509</v>
      </c>
      <c r="E57" s="63" t="s">
        <v>2499</v>
      </c>
      <c r="F57" s="63" t="s">
        <v>2263</v>
      </c>
      <c r="G57" s="64" t="s">
        <v>2505</v>
      </c>
      <c r="H57" s="60">
        <v>1</v>
      </c>
      <c r="I57" s="11">
        <v>1</v>
      </c>
      <c r="J57" s="11">
        <v>1</v>
      </c>
    </row>
    <row r="58" spans="1:10" x14ac:dyDescent="0.3">
      <c r="A58" s="59" t="s">
        <v>2264</v>
      </c>
      <c r="B58" s="59" t="s">
        <v>2265</v>
      </c>
      <c r="C58" s="60">
        <f t="shared" si="0"/>
        <v>6</v>
      </c>
      <c r="D58" s="60" t="s">
        <v>2509</v>
      </c>
      <c r="E58" s="60"/>
      <c r="F58" s="60"/>
      <c r="G58" s="60" t="s">
        <v>2500</v>
      </c>
      <c r="H58" s="60">
        <v>6</v>
      </c>
      <c r="I58" s="11">
        <v>6</v>
      </c>
      <c r="J58" s="11">
        <v>6</v>
      </c>
    </row>
    <row r="59" spans="1:10" x14ac:dyDescent="0.3">
      <c r="A59" s="59" t="s">
        <v>2266</v>
      </c>
      <c r="B59" s="59" t="s">
        <v>2267</v>
      </c>
      <c r="C59" s="60">
        <f t="shared" si="0"/>
        <v>3</v>
      </c>
      <c r="D59" s="60" t="s">
        <v>2509</v>
      </c>
      <c r="E59" s="60"/>
      <c r="F59" s="60"/>
      <c r="G59" s="60" t="s">
        <v>2500</v>
      </c>
      <c r="H59" s="60">
        <v>3</v>
      </c>
      <c r="I59" s="11">
        <v>3</v>
      </c>
      <c r="J59" s="11">
        <v>4</v>
      </c>
    </row>
    <row r="60" spans="1:10" x14ac:dyDescent="0.3">
      <c r="A60" s="59" t="s">
        <v>2268</v>
      </c>
      <c r="B60" s="59" t="s">
        <v>2269</v>
      </c>
      <c r="C60" s="60">
        <f t="shared" si="0"/>
        <v>8</v>
      </c>
      <c r="D60" s="60" t="s">
        <v>2509</v>
      </c>
      <c r="E60" s="60"/>
      <c r="F60" s="61" t="s">
        <v>2474</v>
      </c>
      <c r="G60" s="60"/>
      <c r="H60" s="60">
        <v>8</v>
      </c>
      <c r="I60" s="11">
        <v>7</v>
      </c>
      <c r="J60" s="11">
        <v>7</v>
      </c>
    </row>
    <row r="61" spans="1:10" x14ac:dyDescent="0.3">
      <c r="A61" s="59" t="s">
        <v>2270</v>
      </c>
      <c r="B61" s="59" t="s">
        <v>2271</v>
      </c>
      <c r="C61" s="60">
        <f t="shared" si="0"/>
        <v>5</v>
      </c>
      <c r="D61" s="60" t="s">
        <v>2509</v>
      </c>
      <c r="E61" s="61" t="s">
        <v>2440</v>
      </c>
      <c r="F61" s="61" t="s">
        <v>2441</v>
      </c>
      <c r="G61" s="60"/>
      <c r="H61" s="60">
        <v>5</v>
      </c>
      <c r="I61" s="11">
        <v>4</v>
      </c>
      <c r="J61" s="11">
        <v>5</v>
      </c>
    </row>
    <row r="62" spans="1:10" x14ac:dyDescent="0.3">
      <c r="A62" s="59" t="s">
        <v>2272</v>
      </c>
      <c r="B62" s="59" t="s">
        <v>2273</v>
      </c>
      <c r="C62" s="60">
        <f t="shared" si="0"/>
        <v>0</v>
      </c>
      <c r="D62" s="60" t="s">
        <v>2509</v>
      </c>
      <c r="E62" s="60"/>
      <c r="F62" s="60"/>
      <c r="G62" s="60" t="s">
        <v>2433</v>
      </c>
      <c r="H62" s="60">
        <v>0</v>
      </c>
      <c r="I62" s="11">
        <v>0</v>
      </c>
      <c r="J62" s="11">
        <v>0</v>
      </c>
    </row>
    <row r="63" spans="1:10" x14ac:dyDescent="0.3">
      <c r="A63" s="59" t="s">
        <v>2274</v>
      </c>
      <c r="B63" s="59" t="s">
        <v>2275</v>
      </c>
      <c r="C63" s="60">
        <f t="shared" si="0"/>
        <v>0</v>
      </c>
      <c r="D63" s="60" t="s">
        <v>2509</v>
      </c>
      <c r="E63" s="60"/>
      <c r="F63" s="60"/>
      <c r="G63" s="60" t="s">
        <v>2433</v>
      </c>
      <c r="H63" s="60">
        <v>0</v>
      </c>
      <c r="I63" s="11">
        <v>0</v>
      </c>
      <c r="J63" s="11">
        <v>0</v>
      </c>
    </row>
    <row r="64" spans="1:10" x14ac:dyDescent="0.3">
      <c r="A64" s="59" t="s">
        <v>2276</v>
      </c>
      <c r="B64" s="59" t="s">
        <v>2277</v>
      </c>
      <c r="C64" s="60">
        <f t="shared" si="0"/>
        <v>4</v>
      </c>
      <c r="D64" s="60" t="s">
        <v>2509</v>
      </c>
      <c r="E64" s="60"/>
      <c r="F64" s="60"/>
      <c r="G64" s="60" t="s">
        <v>2500</v>
      </c>
      <c r="H64" s="60">
        <v>4</v>
      </c>
      <c r="I64" s="11">
        <v>4</v>
      </c>
      <c r="J64" s="11">
        <v>4</v>
      </c>
    </row>
    <row r="65" spans="1:10" x14ac:dyDescent="0.3">
      <c r="A65" s="59" t="s">
        <v>2278</v>
      </c>
      <c r="B65" s="59" t="s">
        <v>2279</v>
      </c>
      <c r="C65" s="60">
        <f t="shared" si="0"/>
        <v>8</v>
      </c>
      <c r="D65" s="60" t="s">
        <v>2509</v>
      </c>
      <c r="E65" s="61" t="s">
        <v>2475</v>
      </c>
      <c r="F65" s="61" t="s">
        <v>2476</v>
      </c>
      <c r="G65" s="60"/>
      <c r="H65" s="60">
        <v>8</v>
      </c>
      <c r="I65" s="11">
        <v>7</v>
      </c>
      <c r="J65" s="11">
        <v>7</v>
      </c>
    </row>
    <row r="66" spans="1:10" x14ac:dyDescent="0.3">
      <c r="A66" s="59" t="s">
        <v>2280</v>
      </c>
      <c r="B66" s="59" t="s">
        <v>2281</v>
      </c>
      <c r="C66" s="60">
        <f t="shared" si="0"/>
        <v>7</v>
      </c>
      <c r="D66" s="60" t="s">
        <v>2509</v>
      </c>
      <c r="E66" s="61" t="s">
        <v>2477</v>
      </c>
      <c r="F66" s="61" t="s">
        <v>2478</v>
      </c>
      <c r="G66" s="60"/>
      <c r="H66" s="60">
        <v>7</v>
      </c>
      <c r="I66" s="11">
        <v>7</v>
      </c>
      <c r="J66" s="11">
        <v>7</v>
      </c>
    </row>
    <row r="67" spans="1:10" x14ac:dyDescent="0.3">
      <c r="A67" s="59" t="s">
        <v>2282</v>
      </c>
      <c r="B67" s="59" t="s">
        <v>2283</v>
      </c>
      <c r="C67" s="60">
        <f t="shared" ref="C67:C122" si="1">+H67</f>
        <v>3</v>
      </c>
      <c r="D67" s="60" t="s">
        <v>2509</v>
      </c>
      <c r="E67" s="61" t="s">
        <v>2454</v>
      </c>
      <c r="F67" s="61" t="s">
        <v>2455</v>
      </c>
      <c r="G67" s="60"/>
      <c r="H67" s="60">
        <v>3</v>
      </c>
      <c r="I67" s="11">
        <v>5</v>
      </c>
      <c r="J67" s="11">
        <v>6</v>
      </c>
    </row>
    <row r="68" spans="1:10" x14ac:dyDescent="0.3">
      <c r="A68" s="59" t="s">
        <v>2284</v>
      </c>
      <c r="B68" s="59" t="s">
        <v>2285</v>
      </c>
      <c r="C68" s="60">
        <f t="shared" si="1"/>
        <v>3</v>
      </c>
      <c r="D68" s="60" t="s">
        <v>2509</v>
      </c>
      <c r="E68" s="61" t="s">
        <v>2434</v>
      </c>
      <c r="F68" s="61" t="s">
        <v>2435</v>
      </c>
      <c r="G68" s="60"/>
      <c r="H68" s="60">
        <v>3</v>
      </c>
      <c r="I68" s="11">
        <v>3</v>
      </c>
      <c r="J68" s="11">
        <v>4</v>
      </c>
    </row>
    <row r="69" spans="1:10" x14ac:dyDescent="0.3">
      <c r="A69" s="59" t="s">
        <v>2286</v>
      </c>
      <c r="B69" s="59" t="s">
        <v>2287</v>
      </c>
      <c r="C69" s="60">
        <f t="shared" si="1"/>
        <v>0</v>
      </c>
      <c r="D69" s="60" t="s">
        <v>2509</v>
      </c>
      <c r="E69" s="60"/>
      <c r="F69" s="60"/>
      <c r="G69" s="60" t="s">
        <v>2433</v>
      </c>
      <c r="H69" s="60">
        <v>0</v>
      </c>
      <c r="I69" s="11">
        <v>0</v>
      </c>
      <c r="J69" s="11">
        <v>0</v>
      </c>
    </row>
    <row r="70" spans="1:10" x14ac:dyDescent="0.3">
      <c r="A70" s="59" t="s">
        <v>2288</v>
      </c>
      <c r="B70" s="59" t="s">
        <v>2289</v>
      </c>
      <c r="C70" s="60">
        <f t="shared" si="1"/>
        <v>5</v>
      </c>
      <c r="D70" s="60" t="s">
        <v>2509</v>
      </c>
      <c r="E70" s="61" t="s">
        <v>2456</v>
      </c>
      <c r="F70" s="61" t="s">
        <v>2457</v>
      </c>
      <c r="G70" s="60"/>
      <c r="H70" s="60">
        <v>5</v>
      </c>
      <c r="I70" s="11">
        <v>5</v>
      </c>
      <c r="J70" s="11">
        <v>6</v>
      </c>
    </row>
    <row r="71" spans="1:10" x14ac:dyDescent="0.3">
      <c r="A71" s="59" t="s">
        <v>2290</v>
      </c>
      <c r="B71" s="59" t="s">
        <v>2291</v>
      </c>
      <c r="C71" s="60">
        <f t="shared" si="1"/>
        <v>9</v>
      </c>
      <c r="D71" s="60" t="s">
        <v>2509</v>
      </c>
      <c r="E71" s="60"/>
      <c r="F71" s="60"/>
      <c r="G71" s="60" t="s">
        <v>2500</v>
      </c>
      <c r="H71" s="60">
        <v>9</v>
      </c>
      <c r="I71" s="11">
        <v>9</v>
      </c>
      <c r="J71" s="11">
        <v>9</v>
      </c>
    </row>
    <row r="72" spans="1:10" x14ac:dyDescent="0.3">
      <c r="A72" s="59" t="s">
        <v>2292</v>
      </c>
      <c r="B72" s="59" t="s">
        <v>2293</v>
      </c>
      <c r="C72" s="60">
        <f t="shared" si="1"/>
        <v>7</v>
      </c>
      <c r="D72" s="60" t="s">
        <v>2509</v>
      </c>
      <c r="E72" s="60"/>
      <c r="F72" s="60"/>
      <c r="G72" s="60" t="s">
        <v>2500</v>
      </c>
      <c r="H72" s="60">
        <v>7</v>
      </c>
      <c r="I72" s="11">
        <v>7</v>
      </c>
      <c r="J72" s="11">
        <v>7</v>
      </c>
    </row>
    <row r="73" spans="1:10" x14ac:dyDescent="0.3">
      <c r="A73" s="59" t="s">
        <v>2294</v>
      </c>
      <c r="B73" s="59" t="s">
        <v>2295</v>
      </c>
      <c r="C73" s="60">
        <f t="shared" si="1"/>
        <v>7</v>
      </c>
      <c r="D73" s="60" t="s">
        <v>2509</v>
      </c>
      <c r="E73" s="60"/>
      <c r="F73" s="60"/>
      <c r="G73" s="60" t="s">
        <v>2500</v>
      </c>
      <c r="H73" s="60">
        <v>7</v>
      </c>
      <c r="I73" s="11">
        <v>7</v>
      </c>
      <c r="J73" s="11">
        <v>8</v>
      </c>
    </row>
    <row r="74" spans="1:10" x14ac:dyDescent="0.3">
      <c r="A74" s="59" t="s">
        <v>2296</v>
      </c>
      <c r="B74" s="59" t="s">
        <v>2297</v>
      </c>
      <c r="C74" s="60">
        <f t="shared" si="1"/>
        <v>2</v>
      </c>
      <c r="D74" s="60" t="s">
        <v>2509</v>
      </c>
      <c r="E74" s="60"/>
      <c r="F74" s="60"/>
      <c r="G74" s="60" t="s">
        <v>2500</v>
      </c>
      <c r="H74" s="60">
        <v>2</v>
      </c>
      <c r="I74" s="11">
        <v>2</v>
      </c>
      <c r="J74" s="11">
        <v>1</v>
      </c>
    </row>
    <row r="75" spans="1:10" x14ac:dyDescent="0.3">
      <c r="A75" s="59" t="s">
        <v>2298</v>
      </c>
      <c r="B75" s="59" t="s">
        <v>2299</v>
      </c>
      <c r="C75" s="60">
        <f t="shared" si="1"/>
        <v>8</v>
      </c>
      <c r="D75" s="60" t="s">
        <v>2509</v>
      </c>
      <c r="E75" s="61" t="s">
        <v>2495</v>
      </c>
      <c r="F75" s="61" t="s">
        <v>2496</v>
      </c>
      <c r="G75" s="60" t="s">
        <v>1350</v>
      </c>
      <c r="H75" s="60">
        <v>8</v>
      </c>
      <c r="I75" s="11">
        <v>8</v>
      </c>
      <c r="J75" s="11">
        <v>8</v>
      </c>
    </row>
    <row r="76" spans="1:10" x14ac:dyDescent="0.3">
      <c r="A76" s="59" t="s">
        <v>2300</v>
      </c>
      <c r="B76" s="59" t="s">
        <v>2301</v>
      </c>
      <c r="C76" s="60">
        <f t="shared" si="1"/>
        <v>8</v>
      </c>
      <c r="D76" s="60" t="s">
        <v>2509</v>
      </c>
      <c r="E76" s="61" t="s">
        <v>2491</v>
      </c>
      <c r="F76" s="61" t="s">
        <v>2492</v>
      </c>
      <c r="G76" s="60"/>
      <c r="H76" s="60">
        <v>8</v>
      </c>
      <c r="I76" s="11">
        <v>8</v>
      </c>
      <c r="J76" s="11">
        <v>8</v>
      </c>
    </row>
    <row r="77" spans="1:10" x14ac:dyDescent="0.3">
      <c r="A77" s="59" t="s">
        <v>2302</v>
      </c>
      <c r="B77" s="59" t="s">
        <v>2303</v>
      </c>
      <c r="C77" s="60">
        <f t="shared" si="1"/>
        <v>0</v>
      </c>
      <c r="D77" s="60" t="s">
        <v>2509</v>
      </c>
      <c r="E77" s="60"/>
      <c r="F77" s="60"/>
      <c r="G77" s="60" t="s">
        <v>2433</v>
      </c>
      <c r="H77" s="60">
        <v>0</v>
      </c>
      <c r="I77" s="11">
        <v>0</v>
      </c>
      <c r="J77" s="11">
        <v>0</v>
      </c>
    </row>
    <row r="78" spans="1:10" ht="28.8" x14ac:dyDescent="0.3">
      <c r="A78" s="59" t="s">
        <v>2304</v>
      </c>
      <c r="B78" s="59" t="s">
        <v>2305</v>
      </c>
      <c r="C78" s="60">
        <f t="shared" si="1"/>
        <v>9</v>
      </c>
      <c r="D78" s="60" t="s">
        <v>2509</v>
      </c>
      <c r="E78" s="61" t="s">
        <v>2497</v>
      </c>
      <c r="F78" s="61" t="s">
        <v>2498</v>
      </c>
      <c r="G78" s="60"/>
      <c r="H78" s="60">
        <v>9</v>
      </c>
      <c r="I78" s="11">
        <v>9</v>
      </c>
      <c r="J78" s="11">
        <v>9</v>
      </c>
    </row>
    <row r="79" spans="1:10" x14ac:dyDescent="0.3">
      <c r="A79" s="59" t="s">
        <v>2306</v>
      </c>
      <c r="B79" s="59" t="s">
        <v>2307</v>
      </c>
      <c r="C79" s="60">
        <f t="shared" si="1"/>
        <v>7</v>
      </c>
      <c r="D79" s="60" t="s">
        <v>2509</v>
      </c>
      <c r="E79" s="61" t="s">
        <v>2479</v>
      </c>
      <c r="F79" s="61" t="s">
        <v>2480</v>
      </c>
      <c r="G79" s="60"/>
      <c r="H79" s="60">
        <v>7</v>
      </c>
      <c r="I79" s="11">
        <v>7</v>
      </c>
      <c r="J79" s="11">
        <v>7</v>
      </c>
    </row>
    <row r="80" spans="1:10" x14ac:dyDescent="0.3">
      <c r="A80" s="59" t="s">
        <v>2308</v>
      </c>
      <c r="B80" s="59" t="s">
        <v>2309</v>
      </c>
      <c r="C80" s="60">
        <f t="shared" si="1"/>
        <v>8</v>
      </c>
      <c r="D80" s="60" t="s">
        <v>2509</v>
      </c>
      <c r="E80" s="61" t="s">
        <v>2493</v>
      </c>
      <c r="F80" s="61" t="s">
        <v>2494</v>
      </c>
      <c r="G80" s="60"/>
      <c r="H80" s="60">
        <v>8</v>
      </c>
      <c r="I80" s="11">
        <v>8</v>
      </c>
      <c r="J80" s="11">
        <v>8</v>
      </c>
    </row>
    <row r="81" spans="1:10" x14ac:dyDescent="0.3">
      <c r="A81" s="59" t="s">
        <v>2310</v>
      </c>
      <c r="B81" s="59" t="s">
        <v>2311</v>
      </c>
      <c r="C81" s="60">
        <f t="shared" si="1"/>
        <v>4</v>
      </c>
      <c r="D81" s="60" t="s">
        <v>2509</v>
      </c>
      <c r="E81" s="60"/>
      <c r="F81" s="60"/>
      <c r="G81" s="60" t="s">
        <v>2500</v>
      </c>
      <c r="H81" s="60">
        <v>4</v>
      </c>
      <c r="I81" s="11">
        <v>4</v>
      </c>
      <c r="J81" s="11">
        <v>4</v>
      </c>
    </row>
    <row r="82" spans="1:10" ht="28.8" x14ac:dyDescent="0.3">
      <c r="A82" s="59" t="s">
        <v>2312</v>
      </c>
      <c r="B82" s="59" t="s">
        <v>2313</v>
      </c>
      <c r="C82" s="60">
        <f t="shared" si="1"/>
        <v>0</v>
      </c>
      <c r="D82" s="60" t="s">
        <v>2509</v>
      </c>
      <c r="E82" s="60"/>
      <c r="F82" s="60"/>
      <c r="G82" s="60" t="s">
        <v>2433</v>
      </c>
      <c r="H82" s="60">
        <v>0</v>
      </c>
      <c r="I82" s="11">
        <v>0</v>
      </c>
      <c r="J82" s="11">
        <v>0</v>
      </c>
    </row>
    <row r="83" spans="1:10" x14ac:dyDescent="0.3">
      <c r="A83" s="59" t="s">
        <v>2314</v>
      </c>
      <c r="B83" s="59" t="s">
        <v>2315</v>
      </c>
      <c r="C83" s="60">
        <f t="shared" si="1"/>
        <v>2</v>
      </c>
      <c r="D83" s="60" t="s">
        <v>2509</v>
      </c>
      <c r="E83" s="60"/>
      <c r="F83" s="60"/>
      <c r="G83" s="60" t="s">
        <v>2500</v>
      </c>
      <c r="H83" s="60">
        <v>2</v>
      </c>
      <c r="I83" s="11">
        <v>2</v>
      </c>
      <c r="J83" s="11">
        <v>2</v>
      </c>
    </row>
    <row r="84" spans="1:10" x14ac:dyDescent="0.3">
      <c r="A84" s="59" t="s">
        <v>2316</v>
      </c>
      <c r="B84" s="59" t="s">
        <v>2317</v>
      </c>
      <c r="C84" s="60">
        <f t="shared" si="1"/>
        <v>5</v>
      </c>
      <c r="D84" s="60" t="s">
        <v>2509</v>
      </c>
      <c r="E84" s="60"/>
      <c r="F84" s="60"/>
      <c r="G84" s="60" t="s">
        <v>2500</v>
      </c>
      <c r="H84" s="60">
        <v>5</v>
      </c>
      <c r="I84" s="11">
        <v>5</v>
      </c>
      <c r="J84" s="11">
        <v>0</v>
      </c>
    </row>
    <row r="85" spans="1:10" x14ac:dyDescent="0.3">
      <c r="A85" s="59" t="s">
        <v>2318</v>
      </c>
      <c r="B85" s="59" t="s">
        <v>2319</v>
      </c>
      <c r="C85" s="60">
        <f t="shared" si="1"/>
        <v>6</v>
      </c>
      <c r="D85" s="60" t="s">
        <v>2509</v>
      </c>
      <c r="E85" s="60"/>
      <c r="F85" s="60"/>
      <c r="G85" s="60" t="s">
        <v>2500</v>
      </c>
      <c r="H85" s="60">
        <v>6</v>
      </c>
      <c r="I85" s="11">
        <v>6</v>
      </c>
      <c r="J85" s="11">
        <v>6</v>
      </c>
    </row>
    <row r="86" spans="1:10" x14ac:dyDescent="0.3">
      <c r="A86" s="59" t="s">
        <v>2320</v>
      </c>
      <c r="B86" s="59" t="s">
        <v>2321</v>
      </c>
      <c r="C86" s="60">
        <f t="shared" si="1"/>
        <v>7</v>
      </c>
      <c r="D86" s="60" t="s">
        <v>2509</v>
      </c>
      <c r="E86" s="61" t="s">
        <v>2481</v>
      </c>
      <c r="F86" s="61" t="s">
        <v>2482</v>
      </c>
      <c r="G86" s="60"/>
      <c r="H86" s="60">
        <v>7</v>
      </c>
      <c r="I86" s="11">
        <v>7</v>
      </c>
      <c r="J86" s="11">
        <v>8</v>
      </c>
    </row>
    <row r="87" spans="1:10" x14ac:dyDescent="0.3">
      <c r="A87" s="59" t="s">
        <v>2322</v>
      </c>
      <c r="B87" s="59" t="s">
        <v>2323</v>
      </c>
      <c r="C87" s="60">
        <f t="shared" si="1"/>
        <v>5</v>
      </c>
      <c r="D87" s="60" t="s">
        <v>2509</v>
      </c>
      <c r="E87" s="60"/>
      <c r="F87" s="60"/>
      <c r="G87" s="60" t="s">
        <v>2500</v>
      </c>
      <c r="H87" s="60">
        <v>5</v>
      </c>
      <c r="I87" s="11">
        <v>5</v>
      </c>
      <c r="J87" s="11">
        <v>6</v>
      </c>
    </row>
    <row r="88" spans="1:10" x14ac:dyDescent="0.3">
      <c r="A88" s="59" t="s">
        <v>2324</v>
      </c>
      <c r="B88" s="59" t="s">
        <v>2325</v>
      </c>
      <c r="C88" s="60">
        <f t="shared" si="1"/>
        <v>7</v>
      </c>
      <c r="D88" s="60" t="s">
        <v>2509</v>
      </c>
      <c r="E88" s="60"/>
      <c r="F88" s="60"/>
      <c r="G88" s="60" t="s">
        <v>2500</v>
      </c>
      <c r="H88" s="60">
        <v>7</v>
      </c>
      <c r="I88" s="11">
        <v>7</v>
      </c>
      <c r="J88" s="11">
        <v>7</v>
      </c>
    </row>
    <row r="89" spans="1:10" x14ac:dyDescent="0.3">
      <c r="A89" s="59" t="s">
        <v>2326</v>
      </c>
      <c r="B89" s="59" t="s">
        <v>2327</v>
      </c>
      <c r="C89" s="60">
        <f t="shared" si="1"/>
        <v>2</v>
      </c>
      <c r="D89" s="60" t="s">
        <v>2509</v>
      </c>
      <c r="E89" s="60"/>
      <c r="F89" s="60"/>
      <c r="G89" s="60" t="s">
        <v>2500</v>
      </c>
      <c r="H89" s="60">
        <v>2</v>
      </c>
      <c r="I89" s="11">
        <v>2</v>
      </c>
      <c r="J89" s="11">
        <v>1</v>
      </c>
    </row>
    <row r="90" spans="1:10" x14ac:dyDescent="0.3">
      <c r="A90" s="59" t="s">
        <v>2328</v>
      </c>
      <c r="B90" s="59" t="s">
        <v>2329</v>
      </c>
      <c r="C90" s="60">
        <f t="shared" si="1"/>
        <v>6</v>
      </c>
      <c r="D90" s="60" t="s">
        <v>2509</v>
      </c>
      <c r="E90" s="60"/>
      <c r="F90" s="60"/>
      <c r="G90" s="60" t="s">
        <v>2500</v>
      </c>
      <c r="H90" s="60">
        <v>6</v>
      </c>
      <c r="I90" s="11">
        <v>6</v>
      </c>
      <c r="J90" s="11">
        <v>6</v>
      </c>
    </row>
    <row r="91" spans="1:10" x14ac:dyDescent="0.3">
      <c r="A91" s="59" t="s">
        <v>2330</v>
      </c>
      <c r="B91" s="59" t="s">
        <v>2331</v>
      </c>
      <c r="C91" s="60">
        <f t="shared" si="1"/>
        <v>0</v>
      </c>
      <c r="D91" s="60" t="s">
        <v>2509</v>
      </c>
      <c r="E91" s="60"/>
      <c r="F91" s="60"/>
      <c r="G91" s="60" t="s">
        <v>2433</v>
      </c>
      <c r="H91" s="60">
        <v>0</v>
      </c>
      <c r="I91" s="11">
        <v>0</v>
      </c>
      <c r="J91" s="11">
        <v>5</v>
      </c>
    </row>
    <row r="92" spans="1:10" x14ac:dyDescent="0.3">
      <c r="A92" s="59" t="s">
        <v>2332</v>
      </c>
      <c r="B92" s="59" t="s">
        <v>2333</v>
      </c>
      <c r="C92" s="60">
        <f t="shared" si="1"/>
        <v>0</v>
      </c>
      <c r="D92" s="60" t="s">
        <v>2509</v>
      </c>
      <c r="E92" s="60"/>
      <c r="F92" s="60"/>
      <c r="G92" s="60" t="s">
        <v>2433</v>
      </c>
      <c r="H92" s="60">
        <v>0</v>
      </c>
      <c r="I92" s="11">
        <v>0</v>
      </c>
      <c r="J92" s="11">
        <v>3</v>
      </c>
    </row>
    <row r="93" spans="1:10" x14ac:dyDescent="0.3">
      <c r="A93" s="59" t="s">
        <v>2334</v>
      </c>
      <c r="B93" s="59" t="s">
        <v>2335</v>
      </c>
      <c r="C93" s="60">
        <f t="shared" si="1"/>
        <v>2</v>
      </c>
      <c r="D93" s="60" t="s">
        <v>2509</v>
      </c>
      <c r="E93" s="60"/>
      <c r="F93" s="60"/>
      <c r="G93" s="60" t="s">
        <v>2500</v>
      </c>
      <c r="H93" s="60">
        <v>2</v>
      </c>
      <c r="I93" s="11">
        <v>2</v>
      </c>
      <c r="J93" s="11">
        <v>3</v>
      </c>
    </row>
    <row r="94" spans="1:10" x14ac:dyDescent="0.3">
      <c r="A94" s="59" t="s">
        <v>2336</v>
      </c>
      <c r="B94" s="59" t="s">
        <v>2337</v>
      </c>
      <c r="C94" s="60">
        <f t="shared" si="1"/>
        <v>6</v>
      </c>
      <c r="D94" s="60" t="s">
        <v>2509</v>
      </c>
      <c r="E94" s="61" t="s">
        <v>2442</v>
      </c>
      <c r="F94" s="61" t="s">
        <v>2443</v>
      </c>
      <c r="G94" s="60"/>
      <c r="H94" s="60">
        <v>6</v>
      </c>
      <c r="I94" s="11">
        <v>4</v>
      </c>
      <c r="J94" s="11">
        <v>5</v>
      </c>
    </row>
    <row r="95" spans="1:10" x14ac:dyDescent="0.3">
      <c r="A95" s="59" t="s">
        <v>2338</v>
      </c>
      <c r="B95" s="59" t="s">
        <v>2339</v>
      </c>
      <c r="C95" s="60">
        <f t="shared" si="1"/>
        <v>0</v>
      </c>
      <c r="D95" s="60" t="s">
        <v>2509</v>
      </c>
      <c r="E95" s="60"/>
      <c r="F95" s="60"/>
      <c r="G95" s="60" t="s">
        <v>2433</v>
      </c>
      <c r="H95" s="60">
        <v>0</v>
      </c>
      <c r="I95" s="11">
        <v>0</v>
      </c>
      <c r="J95" s="11">
        <v>0</v>
      </c>
    </row>
    <row r="96" spans="1:10" x14ac:dyDescent="0.3">
      <c r="A96" s="59" t="s">
        <v>2340</v>
      </c>
      <c r="B96" s="59" t="s">
        <v>2341</v>
      </c>
      <c r="C96" s="60">
        <f t="shared" si="1"/>
        <v>8</v>
      </c>
      <c r="D96" s="60" t="s">
        <v>2509</v>
      </c>
      <c r="E96" s="61" t="s">
        <v>2483</v>
      </c>
      <c r="F96" s="61" t="s">
        <v>2484</v>
      </c>
      <c r="G96" s="60"/>
      <c r="H96" s="60">
        <v>8</v>
      </c>
      <c r="I96" s="11">
        <v>7</v>
      </c>
      <c r="J96" s="11">
        <v>7</v>
      </c>
    </row>
    <row r="97" spans="1:10" x14ac:dyDescent="0.3">
      <c r="A97" s="59" t="s">
        <v>2342</v>
      </c>
      <c r="B97" s="59" t="s">
        <v>2343</v>
      </c>
      <c r="C97" s="60">
        <f t="shared" si="1"/>
        <v>5</v>
      </c>
      <c r="D97" s="60" t="s">
        <v>2509</v>
      </c>
      <c r="E97" s="61" t="s">
        <v>2472</v>
      </c>
      <c r="F97" s="61" t="s">
        <v>2473</v>
      </c>
      <c r="G97" s="60"/>
      <c r="H97" s="60">
        <v>5</v>
      </c>
      <c r="I97" s="11">
        <v>6</v>
      </c>
      <c r="J97" s="11">
        <v>5</v>
      </c>
    </row>
    <row r="98" spans="1:10" x14ac:dyDescent="0.3">
      <c r="A98" s="59" t="s">
        <v>2344</v>
      </c>
      <c r="B98" s="59" t="s">
        <v>2345</v>
      </c>
      <c r="C98" s="60">
        <f t="shared" si="1"/>
        <v>0</v>
      </c>
      <c r="D98" s="60" t="s">
        <v>2509</v>
      </c>
      <c r="E98" s="60"/>
      <c r="F98" s="60"/>
      <c r="G98" s="60" t="s">
        <v>2433</v>
      </c>
      <c r="H98" s="60">
        <v>0</v>
      </c>
      <c r="I98" s="11">
        <v>0</v>
      </c>
      <c r="J98" s="11">
        <v>0</v>
      </c>
    </row>
    <row r="99" spans="1:10" x14ac:dyDescent="0.3">
      <c r="A99" s="59" t="s">
        <v>2346</v>
      </c>
      <c r="B99" s="59" t="s">
        <v>2347</v>
      </c>
      <c r="C99" s="60">
        <f t="shared" si="1"/>
        <v>0</v>
      </c>
      <c r="D99" s="60" t="s">
        <v>2509</v>
      </c>
      <c r="E99" s="60"/>
      <c r="F99" s="60"/>
      <c r="G99" s="60" t="s">
        <v>2433</v>
      </c>
      <c r="H99" s="60">
        <v>0</v>
      </c>
      <c r="I99" s="11">
        <v>0</v>
      </c>
      <c r="J99" s="11">
        <v>0</v>
      </c>
    </row>
    <row r="100" spans="1:10" x14ac:dyDescent="0.3">
      <c r="A100" s="59" t="s">
        <v>2348</v>
      </c>
      <c r="B100" s="59" t="s">
        <v>2349</v>
      </c>
      <c r="C100" s="60">
        <f t="shared" si="1"/>
        <v>7</v>
      </c>
      <c r="D100" s="60" t="s">
        <v>2509</v>
      </c>
      <c r="E100" s="61" t="s">
        <v>2458</v>
      </c>
      <c r="F100" s="61" t="s">
        <v>2459</v>
      </c>
      <c r="G100" s="60"/>
      <c r="H100" s="60">
        <v>7</v>
      </c>
      <c r="I100" s="11">
        <v>5</v>
      </c>
      <c r="J100" s="11">
        <v>6</v>
      </c>
    </row>
    <row r="101" spans="1:10" x14ac:dyDescent="0.3">
      <c r="A101" s="59" t="s">
        <v>2350</v>
      </c>
      <c r="B101" s="59" t="s">
        <v>2351</v>
      </c>
      <c r="C101" s="60">
        <f t="shared" si="1"/>
        <v>2</v>
      </c>
      <c r="D101" s="60" t="s">
        <v>2509</v>
      </c>
      <c r="E101" s="60"/>
      <c r="F101" s="60"/>
      <c r="G101" s="60" t="s">
        <v>2500</v>
      </c>
      <c r="H101" s="60">
        <v>2</v>
      </c>
      <c r="I101" s="11">
        <v>2</v>
      </c>
      <c r="J101" s="11">
        <v>3</v>
      </c>
    </row>
    <row r="102" spans="1:10" x14ac:dyDescent="0.3">
      <c r="A102" s="59" t="s">
        <v>2352</v>
      </c>
      <c r="B102" s="59" t="s">
        <v>2353</v>
      </c>
      <c r="C102" s="60">
        <f t="shared" si="1"/>
        <v>3</v>
      </c>
      <c r="D102" s="60" t="s">
        <v>2509</v>
      </c>
      <c r="E102" s="60"/>
      <c r="F102" s="60"/>
      <c r="G102" s="60" t="s">
        <v>2500</v>
      </c>
      <c r="H102" s="60">
        <v>3</v>
      </c>
      <c r="I102" s="11">
        <v>3</v>
      </c>
      <c r="J102" s="11">
        <v>3</v>
      </c>
    </row>
    <row r="103" spans="1:10" x14ac:dyDescent="0.3">
      <c r="A103" s="59" t="s">
        <v>2354</v>
      </c>
      <c r="B103" s="59" t="s">
        <v>2355</v>
      </c>
      <c r="C103" s="60">
        <f t="shared" si="1"/>
        <v>6</v>
      </c>
      <c r="D103" s="60" t="s">
        <v>2509</v>
      </c>
      <c r="E103" s="60"/>
      <c r="F103" s="60"/>
      <c r="G103" s="60" t="s">
        <v>2500</v>
      </c>
      <c r="H103" s="60">
        <v>6</v>
      </c>
      <c r="I103" s="11">
        <v>6</v>
      </c>
      <c r="J103" s="11">
        <v>6</v>
      </c>
    </row>
    <row r="104" spans="1:10" x14ac:dyDescent="0.3">
      <c r="A104" s="59" t="s">
        <v>2356</v>
      </c>
      <c r="B104" s="59" t="s">
        <v>2357</v>
      </c>
      <c r="C104" s="60">
        <f t="shared" si="1"/>
        <v>8</v>
      </c>
      <c r="D104" s="60" t="s">
        <v>2509</v>
      </c>
      <c r="E104" s="60"/>
      <c r="F104" s="60"/>
      <c r="G104" s="60" t="s">
        <v>2500</v>
      </c>
      <c r="H104" s="60">
        <v>8</v>
      </c>
      <c r="I104" s="11">
        <v>8</v>
      </c>
      <c r="J104" s="11">
        <v>9</v>
      </c>
    </row>
    <row r="105" spans="1:10" x14ac:dyDescent="0.3">
      <c r="A105" s="59" t="s">
        <v>2358</v>
      </c>
      <c r="B105" s="59" t="s">
        <v>2359</v>
      </c>
      <c r="C105" s="60">
        <f t="shared" si="1"/>
        <v>7</v>
      </c>
      <c r="D105" s="60" t="s">
        <v>2509</v>
      </c>
      <c r="E105" s="60"/>
      <c r="F105" s="60"/>
      <c r="G105" s="60" t="s">
        <v>2500</v>
      </c>
      <c r="H105" s="60">
        <v>7</v>
      </c>
      <c r="I105" s="11">
        <v>7</v>
      </c>
      <c r="J105" s="11">
        <v>7</v>
      </c>
    </row>
    <row r="106" spans="1:10" x14ac:dyDescent="0.3">
      <c r="A106" s="59" t="s">
        <v>2360</v>
      </c>
      <c r="B106" s="59" t="s">
        <v>2361</v>
      </c>
      <c r="C106" s="60">
        <f t="shared" si="1"/>
        <v>3</v>
      </c>
      <c r="D106" s="60" t="s">
        <v>2509</v>
      </c>
      <c r="E106" s="60"/>
      <c r="F106" s="60"/>
      <c r="G106" s="60" t="s">
        <v>2500</v>
      </c>
      <c r="H106" s="60">
        <v>3</v>
      </c>
      <c r="I106" s="11">
        <v>3</v>
      </c>
      <c r="J106" s="11">
        <v>4</v>
      </c>
    </row>
    <row r="107" spans="1:10" x14ac:dyDescent="0.3">
      <c r="A107" s="59" t="s">
        <v>2362</v>
      </c>
      <c r="B107" s="59" t="s">
        <v>2363</v>
      </c>
      <c r="C107" s="60">
        <f t="shared" si="1"/>
        <v>3</v>
      </c>
      <c r="D107" s="60" t="s">
        <v>2509</v>
      </c>
      <c r="E107" s="61" t="s">
        <v>2466</v>
      </c>
      <c r="F107" s="61" t="s">
        <v>2467</v>
      </c>
      <c r="G107" s="60"/>
      <c r="H107" s="60">
        <v>3</v>
      </c>
      <c r="I107" s="11">
        <v>2</v>
      </c>
      <c r="J107" s="11">
        <v>2</v>
      </c>
    </row>
    <row r="108" spans="1:10" x14ac:dyDescent="0.3">
      <c r="A108" s="59" t="s">
        <v>2364</v>
      </c>
      <c r="B108" s="59" t="s">
        <v>2365</v>
      </c>
      <c r="C108" s="60">
        <f t="shared" si="1"/>
        <v>3</v>
      </c>
      <c r="D108" s="60" t="s">
        <v>2509</v>
      </c>
      <c r="E108" s="61" t="s">
        <v>2468</v>
      </c>
      <c r="F108" s="61" t="s">
        <v>2469</v>
      </c>
      <c r="G108" s="60"/>
      <c r="H108" s="60">
        <v>3</v>
      </c>
      <c r="I108" s="11">
        <v>2</v>
      </c>
      <c r="J108" s="11">
        <v>2</v>
      </c>
    </row>
    <row r="109" spans="1:10" x14ac:dyDescent="0.3">
      <c r="A109" s="59" t="s">
        <v>2366</v>
      </c>
      <c r="B109" s="59" t="s">
        <v>2367</v>
      </c>
      <c r="C109" s="60">
        <f t="shared" si="1"/>
        <v>3</v>
      </c>
      <c r="D109" s="60" t="s">
        <v>2509</v>
      </c>
      <c r="E109" s="61" t="s">
        <v>2462</v>
      </c>
      <c r="F109" s="61" t="s">
        <v>2463</v>
      </c>
      <c r="G109" s="60"/>
      <c r="H109" s="60">
        <v>3</v>
      </c>
      <c r="I109" s="11">
        <v>3</v>
      </c>
      <c r="J109" s="11">
        <v>3</v>
      </c>
    </row>
    <row r="110" spans="1:10" x14ac:dyDescent="0.3">
      <c r="A110" s="59" t="s">
        <v>2368</v>
      </c>
      <c r="B110" s="59" t="s">
        <v>2369</v>
      </c>
      <c r="C110" s="60">
        <f t="shared" si="1"/>
        <v>5</v>
      </c>
      <c r="D110" s="60" t="s">
        <v>2509</v>
      </c>
      <c r="E110" s="61" t="s">
        <v>2444</v>
      </c>
      <c r="F110" s="61" t="s">
        <v>2445</v>
      </c>
      <c r="G110" s="60"/>
      <c r="H110" s="60">
        <v>5</v>
      </c>
      <c r="I110" s="11">
        <v>4</v>
      </c>
      <c r="J110" s="11">
        <v>4</v>
      </c>
    </row>
    <row r="111" spans="1:10" x14ac:dyDescent="0.3">
      <c r="A111" s="59" t="s">
        <v>2370</v>
      </c>
      <c r="B111" s="59" t="s">
        <v>2371</v>
      </c>
      <c r="C111" s="60">
        <f t="shared" si="1"/>
        <v>3</v>
      </c>
      <c r="D111" s="60" t="s">
        <v>2509</v>
      </c>
      <c r="E111" s="60"/>
      <c r="F111" s="60"/>
      <c r="G111" s="60" t="s">
        <v>2500</v>
      </c>
      <c r="H111" s="60">
        <v>3</v>
      </c>
      <c r="I111" s="11">
        <v>3</v>
      </c>
      <c r="J111" s="11">
        <v>5</v>
      </c>
    </row>
    <row r="112" spans="1:10" x14ac:dyDescent="0.3">
      <c r="A112" s="59" t="s">
        <v>2372</v>
      </c>
      <c r="B112" s="59" t="s">
        <v>2373</v>
      </c>
      <c r="C112" s="60">
        <f t="shared" si="1"/>
        <v>4</v>
      </c>
      <c r="D112" s="60" t="s">
        <v>2509</v>
      </c>
      <c r="E112" s="60"/>
      <c r="F112" s="60"/>
      <c r="G112" s="60" t="s">
        <v>2500</v>
      </c>
      <c r="H112" s="60">
        <v>4</v>
      </c>
      <c r="I112" s="11">
        <v>4</v>
      </c>
      <c r="J112" s="11">
        <v>4</v>
      </c>
    </row>
    <row r="113" spans="1:10" x14ac:dyDescent="0.3">
      <c r="A113" s="59" t="s">
        <v>2374</v>
      </c>
      <c r="B113" s="59" t="s">
        <v>2375</v>
      </c>
      <c r="C113" s="60">
        <f t="shared" si="1"/>
        <v>7</v>
      </c>
      <c r="D113" s="60" t="s">
        <v>2509</v>
      </c>
      <c r="E113" s="60"/>
      <c r="F113" s="60"/>
      <c r="G113" s="60" t="s">
        <v>2500</v>
      </c>
      <c r="H113" s="60">
        <v>7</v>
      </c>
      <c r="I113" s="11">
        <v>7</v>
      </c>
      <c r="J113" s="11">
        <v>8</v>
      </c>
    </row>
    <row r="114" spans="1:10" x14ac:dyDescent="0.3">
      <c r="A114" s="59" t="s">
        <v>2376</v>
      </c>
      <c r="B114" s="59" t="s">
        <v>2377</v>
      </c>
      <c r="C114" s="60">
        <f t="shared" si="1"/>
        <v>6</v>
      </c>
      <c r="D114" s="60" t="s">
        <v>2509</v>
      </c>
      <c r="E114" s="60"/>
      <c r="F114" s="60"/>
      <c r="G114" s="60" t="s">
        <v>2500</v>
      </c>
      <c r="H114" s="60">
        <v>6</v>
      </c>
      <c r="I114" s="11">
        <v>6</v>
      </c>
      <c r="J114" s="11">
        <v>6</v>
      </c>
    </row>
    <row r="115" spans="1:10" x14ac:dyDescent="0.3">
      <c r="A115" s="59" t="s">
        <v>2378</v>
      </c>
      <c r="B115" s="59" t="s">
        <v>2379</v>
      </c>
      <c r="C115" s="60">
        <f t="shared" si="1"/>
        <v>5</v>
      </c>
      <c r="D115" s="60" t="s">
        <v>2509</v>
      </c>
      <c r="E115" s="61" t="s">
        <v>2446</v>
      </c>
      <c r="F115" s="61" t="s">
        <v>2447</v>
      </c>
      <c r="G115" s="60"/>
      <c r="H115" s="60">
        <v>5</v>
      </c>
      <c r="I115" s="11">
        <v>4</v>
      </c>
      <c r="J115" s="11">
        <v>3</v>
      </c>
    </row>
    <row r="116" spans="1:10" x14ac:dyDescent="0.3">
      <c r="A116" s="59" t="s">
        <v>2380</v>
      </c>
      <c r="B116" s="59" t="s">
        <v>2381</v>
      </c>
      <c r="C116" s="60">
        <f t="shared" si="1"/>
        <v>0</v>
      </c>
      <c r="D116" s="60" t="s">
        <v>2509</v>
      </c>
      <c r="E116" s="60"/>
      <c r="F116" s="60"/>
      <c r="G116" s="60" t="s">
        <v>2433</v>
      </c>
      <c r="H116" s="60">
        <v>0</v>
      </c>
      <c r="I116" s="11">
        <v>0</v>
      </c>
      <c r="J116" s="11">
        <v>0</v>
      </c>
    </row>
    <row r="117" spans="1:10" x14ac:dyDescent="0.3">
      <c r="A117" s="59" t="s">
        <v>2382</v>
      </c>
      <c r="B117" s="59" t="s">
        <v>2383</v>
      </c>
      <c r="C117" s="60">
        <f t="shared" si="1"/>
        <v>6</v>
      </c>
      <c r="D117" s="60" t="s">
        <v>2509</v>
      </c>
      <c r="E117" s="61" t="s">
        <v>2460</v>
      </c>
      <c r="F117" s="61" t="s">
        <v>2461</v>
      </c>
      <c r="G117" s="60"/>
      <c r="H117" s="60">
        <v>6</v>
      </c>
      <c r="I117" s="11">
        <v>5</v>
      </c>
      <c r="J117" s="11">
        <v>5</v>
      </c>
    </row>
    <row r="118" spans="1:10" x14ac:dyDescent="0.3">
      <c r="A118" s="59" t="s">
        <v>2384</v>
      </c>
      <c r="B118" s="59" t="s">
        <v>2385</v>
      </c>
      <c r="C118" s="60">
        <f t="shared" si="1"/>
        <v>0</v>
      </c>
      <c r="D118" s="60" t="s">
        <v>2509</v>
      </c>
      <c r="E118" s="60"/>
      <c r="F118" s="60"/>
      <c r="G118" s="60" t="s">
        <v>2433</v>
      </c>
      <c r="H118" s="60">
        <v>0</v>
      </c>
      <c r="I118" s="11">
        <v>0</v>
      </c>
      <c r="J118" s="11">
        <v>0</v>
      </c>
    </row>
    <row r="119" spans="1:10" x14ac:dyDescent="0.3">
      <c r="A119" s="59" t="s">
        <v>2386</v>
      </c>
      <c r="B119" s="59" t="s">
        <v>2387</v>
      </c>
      <c r="C119" s="60">
        <f t="shared" si="1"/>
        <v>8</v>
      </c>
      <c r="D119" s="60" t="s">
        <v>2509</v>
      </c>
      <c r="E119" s="60"/>
      <c r="F119" s="60"/>
      <c r="G119" s="60" t="s">
        <v>2500</v>
      </c>
      <c r="H119" s="60">
        <v>8</v>
      </c>
      <c r="I119" s="11">
        <v>8</v>
      </c>
      <c r="J119" s="11">
        <v>8</v>
      </c>
    </row>
    <row r="120" spans="1:10" x14ac:dyDescent="0.3">
      <c r="A120" s="59" t="s">
        <v>2388</v>
      </c>
      <c r="B120" s="59" t="s">
        <v>2389</v>
      </c>
      <c r="C120" s="60">
        <f t="shared" si="1"/>
        <v>5</v>
      </c>
      <c r="D120" s="60" t="s">
        <v>2509</v>
      </c>
      <c r="E120" s="61" t="s">
        <v>2448</v>
      </c>
      <c r="F120" s="61" t="s">
        <v>2449</v>
      </c>
      <c r="G120" s="60"/>
      <c r="H120" s="60">
        <v>5</v>
      </c>
      <c r="I120" s="11">
        <v>4</v>
      </c>
      <c r="J120" s="11">
        <v>4</v>
      </c>
    </row>
    <row r="121" spans="1:10" x14ac:dyDescent="0.3">
      <c r="A121" s="59" t="s">
        <v>2390</v>
      </c>
      <c r="B121" s="59" t="s">
        <v>2391</v>
      </c>
      <c r="C121" s="60">
        <f t="shared" si="1"/>
        <v>5</v>
      </c>
      <c r="D121" s="60" t="s">
        <v>2509</v>
      </c>
      <c r="E121" s="60"/>
      <c r="F121" s="60"/>
      <c r="G121" s="60" t="s">
        <v>2500</v>
      </c>
      <c r="H121" s="60">
        <v>5</v>
      </c>
      <c r="I121" s="11">
        <v>5</v>
      </c>
      <c r="J121" s="11">
        <v>4</v>
      </c>
    </row>
    <row r="122" spans="1:10" x14ac:dyDescent="0.3">
      <c r="C122" s="60" t="str">
        <f t="shared" si="1"/>
        <v xml:space="preserve"> </v>
      </c>
      <c r="D122" s="60" t="s">
        <v>2509</v>
      </c>
      <c r="H122" s="60" t="s">
        <v>1350</v>
      </c>
    </row>
  </sheetData>
  <autoFilter ref="A1:J1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Tabular summary of Mean</vt:lpstr>
      <vt:lpstr>nextSteps</vt:lpstr>
      <vt:lpstr>missingOldCOC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T. Lee</dc:creator>
  <cp:lastModifiedBy>Patrick McIntyre</cp:lastModifiedBy>
  <dcterms:created xsi:type="dcterms:W3CDTF">2017-12-15T16:06:06Z</dcterms:created>
  <dcterms:modified xsi:type="dcterms:W3CDTF">2018-01-22T17:03:18Z</dcterms:modified>
</cp:coreProperties>
</file>