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00" yWindow="120" windowWidth="25020" windowHeight="8340"/>
  </bookViews>
  <sheets>
    <sheet name="大中項目" sheetId="1" r:id="rId1"/>
    <sheet name="PRMN01" sheetId="6" r:id="rId2"/>
    <sheet name="PRMN02" sheetId="7" r:id="rId3"/>
    <sheet name="PRMN03" sheetId="8" r:id="rId4"/>
    <sheet name="PRMN04" sheetId="9" r:id="rId5"/>
  </sheets>
  <externalReferences>
    <externalReference r:id="rId6"/>
  </externalReferences>
  <definedNames>
    <definedName name="_xlnm.Print_Titles" localSheetId="1">PRMN01!$1:$8</definedName>
    <definedName name="_xlnm.Print_Titles" localSheetId="2">PRMN02!$1:$8</definedName>
    <definedName name="_xlnm.Print_Titles" localSheetId="3">PRMN03!$1:$8</definedName>
    <definedName name="_xlnm.Print_Titles" localSheetId="4">PRMN04!$1:$8</definedName>
    <definedName name="_xlnm.Print_Titles" localSheetId="0">大中項目!$1:$4</definedName>
  </definedNames>
  <calcPr calcId="145621"/>
</workbook>
</file>

<file path=xl/calcChain.xml><?xml version="1.0" encoding="utf-8"?>
<calcChain xmlns="http://schemas.openxmlformats.org/spreadsheetml/2006/main">
  <c r="C2" i="1" l="1"/>
  <c r="A22" i="6" l="1"/>
  <c r="B22" i="6" s="1"/>
  <c r="A10" i="6"/>
  <c r="A9" i="6"/>
  <c r="E3" i="9"/>
  <c r="E3" i="8"/>
  <c r="E3" i="7"/>
  <c r="E3" i="6"/>
  <c r="B23" i="6"/>
  <c r="D3" i="9" l="1"/>
  <c r="D2" i="9"/>
  <c r="C2" i="9"/>
  <c r="D3" i="8"/>
  <c r="D2" i="8"/>
  <c r="C2" i="8"/>
  <c r="D3" i="7"/>
  <c r="D2" i="7"/>
  <c r="C2" i="7"/>
  <c r="B24" i="6"/>
  <c r="D3" i="6" l="1"/>
  <c r="D2" i="6"/>
  <c r="A14" i="1"/>
  <c r="E2" i="9" s="1"/>
  <c r="A12" i="1"/>
  <c r="A11" i="1"/>
  <c r="E2" i="8" s="1"/>
  <c r="A9" i="1"/>
  <c r="A7" i="1"/>
  <c r="A13" i="1"/>
  <c r="A10" i="1"/>
  <c r="A8" i="1"/>
  <c r="E2" i="7" s="1"/>
  <c r="A6" i="1"/>
  <c r="A5" i="1"/>
  <c r="E2" i="6" s="1"/>
  <c r="B9" i="6"/>
  <c r="C5" i="1" l="1"/>
  <c r="B10" i="6"/>
  <c r="C6" i="1" l="1"/>
  <c r="B11" i="6"/>
  <c r="C7" i="1" l="1"/>
  <c r="B12" i="6"/>
  <c r="C8" i="1" l="1"/>
  <c r="A9" i="7" s="1"/>
  <c r="B9" i="7" s="1"/>
  <c r="C2" i="6"/>
  <c r="B13" i="6"/>
  <c r="C9" i="1" l="1"/>
  <c r="A10" i="7" s="1"/>
  <c r="B10" i="7" s="1"/>
  <c r="B14" i="6"/>
  <c r="C10" i="1" l="1"/>
  <c r="A11" i="7" s="1"/>
  <c r="B11" i="7" s="1"/>
  <c r="B15" i="6"/>
  <c r="C11" i="1" l="1"/>
  <c r="A9" i="8" s="1"/>
  <c r="B9" i="8" s="1"/>
  <c r="B16" i="6"/>
  <c r="C12" i="1" l="1"/>
  <c r="A10" i="8" s="1"/>
  <c r="B10" i="8" s="1"/>
  <c r="B17" i="6"/>
  <c r="C13" i="1" l="1"/>
  <c r="A11" i="8" s="1"/>
  <c r="B11" i="8" s="1"/>
  <c r="B18" i="6"/>
  <c r="C14" i="1" l="1"/>
  <c r="A9" i="9" s="1"/>
  <c r="B9" i="9" s="1"/>
  <c r="B19" i="6"/>
  <c r="B20" i="6" s="1"/>
  <c r="B21" i="6" l="1"/>
</calcChain>
</file>

<file path=xl/sharedStrings.xml><?xml version="1.0" encoding="utf-8"?>
<sst xmlns="http://schemas.openxmlformats.org/spreadsheetml/2006/main" count="248" uniqueCount="147">
  <si>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</si>
  <si>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</si>
  <si>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</si>
  <si>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</si>
  <si>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</si>
  <si>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</si>
  <si>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</si>
  <si>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</si>
  <si>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</si>
  <si>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</si>
  <si>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</si>
  <si>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</si>
  <si>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</si>
  <si>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</si>
  <si>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</si>
  <si>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</si>
  <si>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</si>
  <si>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</si>
  <si>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</si>
  <si>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</si>
  <si>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</si>
  <si>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</si>
  <si>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</si>
  <si>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</si>
  <si>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プロパティ利用の設定方法</t>
    <phoneticPr fontId="2"/>
  </si>
  <si>
    <t>bean定義ファイルのプロパティの利用方法</t>
    <rPh sb="17" eb="19">
      <t>リヨウ</t>
    </rPh>
    <rPh sb="19" eb="21">
      <t>ホウホウ</t>
    </rPh>
    <phoneticPr fontId="2"/>
  </si>
  <si>
    <t>Javaクラスでのプロパティ利用方法</t>
    <rPh sb="16" eb="18">
      <t>ホウホウ</t>
    </rPh>
    <phoneticPr fontId="2"/>
  </si>
  <si>
    <t>プロパティ機能の拡張方法</t>
  </si>
  <si>
    <t>PRMN</t>
    <phoneticPr fontId="2"/>
  </si>
  <si>
    <t>プロパティ管理</t>
    <rPh sb="5" eb="7">
      <t>カンリ</t>
    </rPh>
    <phoneticPr fontId="2"/>
  </si>
  <si>
    <t>プロパティファイルのガイドライン基本設定でプロパティ値が取得されることの確認</t>
    <rPh sb="16" eb="18">
      <t>キホン</t>
    </rPh>
    <rPh sb="18" eb="20">
      <t>セッテイ</t>
    </rPh>
    <rPh sb="26" eb="27">
      <t>チ</t>
    </rPh>
    <rPh sb="28" eb="30">
      <t>シュトク</t>
    </rPh>
    <rPh sb="36" eb="38">
      <t>カクニン</t>
    </rPh>
    <phoneticPr fontId="2"/>
  </si>
  <si>
    <t>プロパティファイルの設定のオプションのデフォルト値を変更した場合、変更が有効になることの確認</t>
    <rPh sb="24" eb="25">
      <t>チ</t>
    </rPh>
    <rPh sb="26" eb="28">
      <t>ヘンコウ</t>
    </rPh>
    <rPh sb="30" eb="32">
      <t>バアイ</t>
    </rPh>
    <rPh sb="33" eb="35">
      <t>ヘンコウ</t>
    </rPh>
    <rPh sb="36" eb="38">
      <t>ユウコウ</t>
    </rPh>
    <rPh sb="44" eb="46">
      <t>カクニン</t>
    </rPh>
    <phoneticPr fontId="2"/>
  </si>
  <si>
    <t>プロパティ（OS、JVM、アプリケーション定義）のデフォルト優先順位と変更した場合、変更が有効となることの確認</t>
    <rPh sb="35" eb="37">
      <t>ヘンコウ</t>
    </rPh>
    <rPh sb="39" eb="41">
      <t>バアイ</t>
    </rPh>
    <rPh sb="42" eb="44">
      <t>ヘンコウ</t>
    </rPh>
    <rPh sb="45" eb="47">
      <t>ユウコウ</t>
    </rPh>
    <rPh sb="53" eb="55">
      <t>カクニン</t>
    </rPh>
    <phoneticPr fontId="2"/>
  </si>
  <si>
    <t>bean定義ファイルに定義したプロパティが取得できることの確認</t>
    <rPh sb="11" eb="13">
      <t>テイギ</t>
    </rPh>
    <rPh sb="21" eb="23">
      <t>シュトク</t>
    </rPh>
    <rPh sb="29" eb="31">
      <t>カクニン</t>
    </rPh>
    <phoneticPr fontId="2"/>
  </si>
  <si>
    <t>環境別想定でのプロパティファイルを切り替えるが可能であることの確認</t>
    <rPh sb="3" eb="5">
      <t>ソウテイ</t>
    </rPh>
    <rPh sb="17" eb="18">
      <t>キ</t>
    </rPh>
    <rPh sb="19" eb="20">
      <t>カ</t>
    </rPh>
    <rPh sb="23" eb="25">
      <t>カノウ</t>
    </rPh>
    <rPh sb="31" eb="33">
      <t>カクニン</t>
    </rPh>
    <phoneticPr fontId="2"/>
  </si>
  <si>
    <t>プロパティのキーが取得できない際のデフォルト値が適用されることの確認</t>
    <rPh sb="9" eb="11">
      <t>シュトク</t>
    </rPh>
    <rPh sb="15" eb="16">
      <t>サイ</t>
    </rPh>
    <rPh sb="22" eb="23">
      <t>チ</t>
    </rPh>
    <rPh sb="24" eb="26">
      <t>テキヨウ</t>
    </rPh>
    <rPh sb="32" eb="34">
      <t>カクニン</t>
    </rPh>
    <phoneticPr fontId="2"/>
  </si>
  <si>
    <t>アノテーションによるプロパティキーを指定することでプロパティ値が取得できることの確認</t>
    <rPh sb="18" eb="20">
      <t>シテイ</t>
    </rPh>
    <rPh sb="30" eb="31">
      <t>チ</t>
    </rPh>
    <rPh sb="32" eb="34">
      <t>シュトク</t>
    </rPh>
    <rPh sb="40" eb="42">
      <t>カクニン</t>
    </rPh>
    <phoneticPr fontId="2"/>
  </si>
  <si>
    <t>プロパティの利用可能対象クラスでプロパティが利用可能であることの確認</t>
    <rPh sb="6" eb="8">
      <t>リヨウ</t>
    </rPh>
    <rPh sb="8" eb="10">
      <t>カノウ</t>
    </rPh>
    <rPh sb="22" eb="24">
      <t>リヨウ</t>
    </rPh>
    <rPh sb="24" eb="26">
      <t>カノウ</t>
    </rPh>
    <rPh sb="32" eb="34">
      <t>カクニン</t>
    </rPh>
    <phoneticPr fontId="2"/>
  </si>
  <si>
    <t>プロパティ値を暗号化して復号された状態でプロパティ値が取得できる拡張をした場合、プロパティ値が復号されて取得できることの確認</t>
    <rPh sb="12" eb="14">
      <t>フクゴウ</t>
    </rPh>
    <rPh sb="17" eb="19">
      <t>ジョウタイ</t>
    </rPh>
    <rPh sb="25" eb="26">
      <t>チ</t>
    </rPh>
    <rPh sb="27" eb="29">
      <t>シュトク</t>
    </rPh>
    <rPh sb="32" eb="34">
      <t>カクチョウ</t>
    </rPh>
    <rPh sb="37" eb="39">
      <t>バアイ</t>
    </rPh>
    <rPh sb="45" eb="46">
      <t>チ</t>
    </rPh>
    <rPh sb="47" eb="49">
      <t>フクゴウ</t>
    </rPh>
    <rPh sb="52" eb="54">
      <t>シュトク</t>
    </rPh>
    <rPh sb="60" eb="62">
      <t>カクニン</t>
    </rPh>
    <phoneticPr fontId="2"/>
  </si>
  <si>
    <t>正常</t>
  </si>
  <si>
    <t xml:space="preserve">シングルプロジェクト構成で、propertiesファイルを所定の場所に定義した場合、プロパティ値が取得できること。
</t>
    <rPh sb="10" eb="12">
      <t>コウセイ</t>
    </rPh>
    <rPh sb="29" eb="31">
      <t>ショテイ</t>
    </rPh>
    <rPh sb="32" eb="34">
      <t>バショ</t>
    </rPh>
    <rPh sb="35" eb="37">
      <t>テイギ</t>
    </rPh>
    <rPh sb="39" eb="41">
      <t>バアイ</t>
    </rPh>
    <rPh sb="47" eb="48">
      <t>チ</t>
    </rPh>
    <rPh sb="49" eb="51">
      <t>シュトク</t>
    </rPh>
    <phoneticPr fontId="2"/>
  </si>
  <si>
    <t>シングルプロジェクト構成で相対パスでプロパティファイルを指定する設定をし、配置する。</t>
    <rPh sb="10" eb="12">
      <t>コウセイ</t>
    </rPh>
    <phoneticPr fontId="2"/>
  </si>
  <si>
    <t>マルチプロジェクト構成で、property-placeholderのlocationの設定に自プロジェクトのprotertiesファイル指定し、配置した際にプロパティ値が取得できること。</t>
    <rPh sb="9" eb="11">
      <t>コウセイ</t>
    </rPh>
    <rPh sb="43" eb="45">
      <t>セッテイ</t>
    </rPh>
    <rPh sb="46" eb="47">
      <t>ジ</t>
    </rPh>
    <rPh sb="68" eb="70">
      <t>シテイ</t>
    </rPh>
    <rPh sb="72" eb="74">
      <t>ハイチ</t>
    </rPh>
    <rPh sb="76" eb="77">
      <t>サイ</t>
    </rPh>
    <rPh sb="83" eb="84">
      <t>チ</t>
    </rPh>
    <rPh sb="85" eb="87">
      <t>シュトク</t>
    </rPh>
    <phoneticPr fontId="2"/>
  </si>
  <si>
    <t>マルチプロジェクト構成で、自プロジェクトのプロパティファイルを相対パスで指定する設定をし、自プロジェクトのみに配置する。</t>
    <rPh sb="9" eb="11">
      <t>コウセイ</t>
    </rPh>
    <rPh sb="31" eb="33">
      <t>ソウタイ</t>
    </rPh>
    <rPh sb="36" eb="38">
      <t>シテイ</t>
    </rPh>
    <rPh sb="40" eb="42">
      <t>セッテイ</t>
    </rPh>
    <rPh sb="45" eb="46">
      <t>ジ</t>
    </rPh>
    <rPh sb="55" eb="57">
      <t>ハイチ</t>
    </rPh>
    <phoneticPr fontId="2"/>
  </si>
  <si>
    <t>サーバーエラー</t>
  </si>
  <si>
    <t>マルチプロジェクト構成で、property-placeholderのlocationの設定に自プロジェクトのprotertiesファイル指定し、配置しない際にプロパティ値が取得できないこと。</t>
    <rPh sb="72" eb="74">
      <t>ハイチ</t>
    </rPh>
    <rPh sb="77" eb="78">
      <t>サイ</t>
    </rPh>
    <rPh sb="84" eb="85">
      <t>チ</t>
    </rPh>
    <rPh sb="86" eb="88">
      <t>シュトク</t>
    </rPh>
    <phoneticPr fontId="2"/>
  </si>
  <si>
    <t>マルチプロジェクト構成で、自プロジェクトのプロパティファイルを相対パスで指定する設定をし、自プロジェクトにファイルが存在せず、他関連プロジェクトにファイルが存在する。</t>
    <phoneticPr fontId="2"/>
  </si>
  <si>
    <t>マルチプロジェクト構成で、property-placeholderのlocationの設定に自プロジェクトにprotertiesファイル指定し、配置した際にプロパティ値が取得できること。</t>
    <rPh sb="9" eb="11">
      <t>コウセイ</t>
    </rPh>
    <rPh sb="43" eb="45">
      <t>セッテイ</t>
    </rPh>
    <rPh sb="46" eb="47">
      <t>ジ</t>
    </rPh>
    <rPh sb="68" eb="70">
      <t>シテイ</t>
    </rPh>
    <rPh sb="72" eb="74">
      <t>ハイチ</t>
    </rPh>
    <rPh sb="76" eb="77">
      <t>サイ</t>
    </rPh>
    <rPh sb="83" eb="84">
      <t>チ</t>
    </rPh>
    <rPh sb="85" eb="87">
      <t>シュトク</t>
    </rPh>
    <phoneticPr fontId="2"/>
  </si>
  <si>
    <t>マルチプロジェクト構成で、自プロジェクトのプロパティを「classpath:」指定する設定をし、プロパティファイルを自プロジェクトのみに配置する。</t>
    <phoneticPr fontId="2"/>
  </si>
  <si>
    <t xml:space="preserve">マルチプロジェクト構成で、property-placeholderのlocationの設定に自プロジェクトにprotertiesファイル指定し、ファイルを配置しない際にプロパティ値が取得できないこと。
</t>
    <rPh sb="77" eb="79">
      <t>ハイチ</t>
    </rPh>
    <rPh sb="82" eb="83">
      <t>サイ</t>
    </rPh>
    <rPh sb="89" eb="90">
      <t>チ</t>
    </rPh>
    <rPh sb="91" eb="93">
      <t>シュトク</t>
    </rPh>
    <phoneticPr fontId="2"/>
  </si>
  <si>
    <t>マルチプロジェクト構成で、自プロジェクトのプロパティを「classpath:」指定する設定をし、プロパティファイルを自プロジェクトにプロパティファイルが存在せず、他関連プロジェクトにファイル存在する。</t>
    <phoneticPr fontId="2"/>
  </si>
  <si>
    <t>マルチプロジェクト構成で、property-placeholderのlocationの設定に関連プロジェクトのいずれかに存在するようにのプロパティファイルを指定し、自プロジェクトに配置した際にプロパティ値が取得できること。</t>
    <rPh sb="43" eb="45">
      <t>セッテイ</t>
    </rPh>
    <rPh sb="46" eb="48">
      <t>カンレン</t>
    </rPh>
    <rPh sb="60" eb="62">
      <t>ソンザイ</t>
    </rPh>
    <rPh sb="78" eb="80">
      <t>シテイ</t>
    </rPh>
    <rPh sb="82" eb="83">
      <t>ジ</t>
    </rPh>
    <rPh sb="90" eb="92">
      <t>ハイチ</t>
    </rPh>
    <rPh sb="94" eb="95">
      <t>サイ</t>
    </rPh>
    <rPh sb="101" eb="102">
      <t>チ</t>
    </rPh>
    <rPh sb="103" eb="105">
      <t>シュトク</t>
    </rPh>
    <phoneticPr fontId="2"/>
  </si>
  <si>
    <t>マルチプロジェクト構成で、自プロジェクトのプロパティを「classpath*:」指定する設定をし、プロパティファイルを自プロジェクトにプロパティファイルが存在し、他関連プロジェクトにファイル存在しない。</t>
    <phoneticPr fontId="2"/>
  </si>
  <si>
    <t>マルチプロジェクト構成で、property-placeholderのlocationの設定に関連プロジェクトのいずれかに存在するようにのプロパティファイルを指定し、自プロジェクトに配置しせず、関連プロジェクトに配置した際にプロパティ値が取得できること。</t>
    <rPh sb="43" eb="45">
      <t>セッテイ</t>
    </rPh>
    <rPh sb="46" eb="48">
      <t>カンレン</t>
    </rPh>
    <rPh sb="60" eb="62">
      <t>ソンザイ</t>
    </rPh>
    <rPh sb="78" eb="80">
      <t>シテイ</t>
    </rPh>
    <rPh sb="82" eb="83">
      <t>ジ</t>
    </rPh>
    <rPh sb="90" eb="92">
      <t>ハイチ</t>
    </rPh>
    <rPh sb="96" eb="98">
      <t>カンレン</t>
    </rPh>
    <rPh sb="105" eb="107">
      <t>ハイチ</t>
    </rPh>
    <rPh sb="109" eb="110">
      <t>サイ</t>
    </rPh>
    <rPh sb="116" eb="117">
      <t>チ</t>
    </rPh>
    <rPh sb="118" eb="120">
      <t>シュトク</t>
    </rPh>
    <phoneticPr fontId="2"/>
  </si>
  <si>
    <t>マルチプロジェクト構成で、自プロジェクトのプロパティを「classpath*:」指定する設定をし、プロパティファイルを自プロジェクトにプロパティファイルが存在せず、他関連プロジェクトにファイル存在する。</t>
    <phoneticPr fontId="2"/>
  </si>
  <si>
    <t>マルチプロジェクト構成で、property-placeholderのlocationの設定に関連プロジェクトのいずれかに存在するようにのプロパティファイルを指定し、自プロジェクトと関連プロジェクトに配置した際にプロパティ値が取得できないこと。</t>
    <rPh sb="43" eb="45">
      <t>セッテイ</t>
    </rPh>
    <rPh sb="46" eb="48">
      <t>カンレン</t>
    </rPh>
    <rPh sb="60" eb="62">
      <t>ソンザイ</t>
    </rPh>
    <rPh sb="78" eb="80">
      <t>シテイ</t>
    </rPh>
    <rPh sb="82" eb="83">
      <t>ジ</t>
    </rPh>
    <rPh sb="90" eb="92">
      <t>カンレン</t>
    </rPh>
    <rPh sb="99" eb="101">
      <t>ハイチ</t>
    </rPh>
    <rPh sb="103" eb="104">
      <t>サイ</t>
    </rPh>
    <rPh sb="112" eb="114">
      <t>シュトク</t>
    </rPh>
    <phoneticPr fontId="2"/>
  </si>
  <si>
    <t>マルチプロジェクト構成で、自プロジェクトのプロパティを「classpath*:」指定する設定をし、プロパティファイルを自プロジェクトと他関連プロジェクトにファイル存在する。</t>
    <phoneticPr fontId="2"/>
  </si>
  <si>
    <t>property-placeholderのlocal-overrideを未指定にすることにより、JVMのプロパティ値が優先して取得されること。</t>
    <rPh sb="36" eb="39">
      <t>ミシテイ</t>
    </rPh>
    <phoneticPr fontId="2"/>
  </si>
  <si>
    <t>local-overrideを未指定でJVMの環境変数が優先になること。</t>
    <phoneticPr fontId="2"/>
  </si>
  <si>
    <t>property-placeholderのlocal-override="true"の設定により、アプリケーション定義のプロパティ値がOS,JVMのプロパティよりも優先して取得されること。</t>
    <rPh sb="43" eb="45">
      <t>セッテイ</t>
    </rPh>
    <rPh sb="57" eb="59">
      <t>テイギ</t>
    </rPh>
    <rPh sb="65" eb="66">
      <t>チ</t>
    </rPh>
    <rPh sb="82" eb="84">
      <t>ユウセン</t>
    </rPh>
    <rPh sb="86" eb="88">
      <t>シュトク</t>
    </rPh>
    <phoneticPr fontId="2"/>
  </si>
  <si>
    <t>local-override="true"でアプリケーション定義のプロパティの優先順位を上げる</t>
    <rPh sb="30" eb="32">
      <t>テイギ</t>
    </rPh>
    <rPh sb="44" eb="45">
      <t>ア</t>
    </rPh>
    <phoneticPr fontId="2"/>
  </si>
  <si>
    <t>property-placeholderのignore-unresolvable="true"によるファイル別プロパティキーが重複した場合にエラーにならず、プロパティ値が取得できること。</t>
    <rPh sb="54" eb="55">
      <t>ベツ</t>
    </rPh>
    <rPh sb="63" eb="65">
      <t>ジュウフク</t>
    </rPh>
    <rPh sb="67" eb="69">
      <t>バアイ</t>
    </rPh>
    <rPh sb="83" eb="84">
      <t>チ</t>
    </rPh>
    <rPh sb="85" eb="87">
      <t>シュトク</t>
    </rPh>
    <phoneticPr fontId="2"/>
  </si>
  <si>
    <t>別々のプロパティファイルに重複するプロパティキーを指定する。</t>
    <rPh sb="0" eb="2">
      <t>ベツベツ</t>
    </rPh>
    <rPh sb="13" eb="15">
      <t>ジュウフク</t>
    </rPh>
    <rPh sb="25" eb="27">
      <t>シテイ</t>
    </rPh>
    <phoneticPr fontId="2"/>
  </si>
  <si>
    <t>property-placeholderのorderで指定した優先順位の順にプロパティキーが優先となる事を確認する。</t>
    <rPh sb="27" eb="29">
      <t>シテイ</t>
    </rPh>
    <rPh sb="31" eb="33">
      <t>ユウセン</t>
    </rPh>
    <rPh sb="33" eb="35">
      <t>ジュンイ</t>
    </rPh>
    <rPh sb="36" eb="37">
      <t>ジュンシテイユウセンジュンイ</t>
    </rPh>
    <rPh sb="46" eb="48">
      <t>ユウセン</t>
    </rPh>
    <rPh sb="51" eb="52">
      <t>コト</t>
    </rPh>
    <rPh sb="53" eb="55">
      <t>カクニン</t>
    </rPh>
    <phoneticPr fontId="2"/>
  </si>
  <si>
    <t>orderでの優先順位指定</t>
    <rPh sb="7" eb="9">
      <t>ユウセン</t>
    </rPh>
    <rPh sb="11" eb="13">
      <t>シテイ</t>
    </rPh>
    <phoneticPr fontId="2"/>
  </si>
  <si>
    <t>orderでの優先順位指定、上記項目との優先順序入替</t>
    <rPh sb="14" eb="16">
      <t>ジョウキ</t>
    </rPh>
    <rPh sb="16" eb="18">
      <t>コウモク</t>
    </rPh>
    <rPh sb="20" eb="22">
      <t>ユウセン</t>
    </rPh>
    <rPh sb="22" eb="24">
      <t>ジュンジョ</t>
    </rPh>
    <rPh sb="24" eb="25">
      <t>イ</t>
    </rPh>
    <rPh sb="25" eb="26">
      <t>カ</t>
    </rPh>
    <phoneticPr fontId="2"/>
  </si>
  <si>
    <t xml:space="preserve">propertyの優先順位（デフォルト）
JVM,OS,アプリケーション定義の環境変数のキーが重複している場合、JVMの環境変数が優先となることを確認する。
</t>
    <rPh sb="36" eb="38">
      <t>テイギ</t>
    </rPh>
    <rPh sb="47" eb="49">
      <t>ジュウフク</t>
    </rPh>
    <rPh sb="53" eb="55">
      <t>バアイ</t>
    </rPh>
    <rPh sb="73" eb="75">
      <t>カクニン</t>
    </rPh>
    <phoneticPr fontId="2"/>
  </si>
  <si>
    <t>JVM,OS,アプリケーション定義の環境変数のキーを重複して定義する。</t>
    <rPh sb="30" eb="32">
      <t>テイギ</t>
    </rPh>
    <phoneticPr fontId="2"/>
  </si>
  <si>
    <t>propertyの優先順位
重複するキーのJVMの環境変数の指定無しにより、
OSの環境変数が優先になること。</t>
    <rPh sb="14" eb="16">
      <t>ジュウフク</t>
    </rPh>
    <phoneticPr fontId="2"/>
  </si>
  <si>
    <t>JVMには重複キーを定義せずに、OS,アプリケーション定義の環境変数のキーを重複して定義する。</t>
    <rPh sb="5" eb="7">
      <t>ジュウフク</t>
    </rPh>
    <rPh sb="10" eb="12">
      <t>テイギ</t>
    </rPh>
    <rPh sb="42" eb="44">
      <t>テイギ</t>
    </rPh>
    <phoneticPr fontId="2"/>
  </si>
  <si>
    <t>propertyの優先順位
重複するキーのJVM,OSの環境変数の指定無しにより、
アプリケーション定義のキーに対する値が有効になること。</t>
    <rPh sb="50" eb="52">
      <t>テイギ</t>
    </rPh>
    <rPh sb="56" eb="57">
      <t>タイ</t>
    </rPh>
    <rPh sb="59" eb="60">
      <t>アタイ</t>
    </rPh>
    <rPh sb="61" eb="63">
      <t>ユウコウ</t>
    </rPh>
    <phoneticPr fontId="2"/>
  </si>
  <si>
    <t>JVM,OSには重複キーを定義せずに、アプリケーション定義の環境変数のキーを定義する。</t>
    <rPh sb="8" eb="10">
      <t>ジュウフク</t>
    </rPh>
    <rPh sb="13" eb="15">
      <t>テイギ</t>
    </rPh>
    <rPh sb="38" eb="40">
      <t>テイギ</t>
    </rPh>
    <phoneticPr fontId="2"/>
  </si>
  <si>
    <t>@Value("${i.nf.prmn.0001}") で 10が取得できること</t>
  </si>
  <si>
    <t>Selenium:○</t>
  </si>
  <si>
    <t>@Value("${i.nf.prmn.0002}") で 20が取得できること。</t>
    <phoneticPr fontId="2"/>
  </si>
  <si>
    <t>@Value("${i.nf.prmn.0003}") で 30が取得できないこと。</t>
    <phoneticPr fontId="2"/>
  </si>
  <si>
    <t>手動実行</t>
  </si>
  <si>
    <t>@Value("${i.nf.prmn.0004}") で 40が取得できること。</t>
    <phoneticPr fontId="2"/>
  </si>
  <si>
    <t>@Value("${i.nf.prmn.0005}") で 50が取得できないこと。</t>
    <phoneticPr fontId="2"/>
  </si>
  <si>
    <t>@Value("${i.nf.prmn.0006}") で 60が取得できること。</t>
    <phoneticPr fontId="2"/>
  </si>
  <si>
    <t>@Value("${i.nf.prmn.0007}") で 70が取得できること。</t>
    <phoneticPr fontId="2"/>
  </si>
  <si>
    <t>@Value("${i.nf.prmn.0008}") で 80が取得できないこと。</t>
    <phoneticPr fontId="2"/>
  </si>
  <si>
    <t>@Value("${prmn0102aaa}") で prmn0102bbbが取得できること。</t>
    <phoneticPr fontId="2"/>
  </si>
  <si>
    <t>Seleniumu:△</t>
  </si>
  <si>
    <t>@Value("${prmn0102aaa}") で prmn0102dddが取得できること。</t>
  </si>
  <si>
    <t>@Value("${xxx}") で 111が取得できること。</t>
  </si>
  <si>
    <t>@Value("${prmn0102xxx}") で 111が取得できること。</t>
  </si>
  <si>
    <t>@Value("${prmn0102yyy}") で 222が取得できること。</t>
  </si>
  <si>
    <t>@Value("${prmn0103aaa}") で bbbが取得できること。</t>
  </si>
  <si>
    <t>@Value("${prmn0103bbb}") で cccが取得できること。</t>
  </si>
  <si>
    <t>@Value("${prmn0103ccc}") で dddが取得できること。</t>
  </si>
  <si>
    <t xml:space="preserve">applicationContext.xmlに
&lt;context:property-placeholder location="META-INF/spring/prmn0101.properties"/&gt;
を指定し、配置する。
META-INF/spring/prmn0101.properties に i.nf.prmn.0001 = 10 を指定しておくこと。
</t>
    <rPh sb="104" eb="106">
      <t>シテイ</t>
    </rPh>
    <rPh sb="108" eb="110">
      <t>ハイチ</t>
    </rPh>
    <phoneticPr fontId="2"/>
  </si>
  <si>
    <t xml:space="preserve">&lt;context:property-placeholder location="META-INF/spring/prmn0102.properties"/&gt;
を指定し、配置する。
自プロジェクト内のMETA-INF/spring/prmn0102.propertiesを配置し、 i.nf.prmn.0002 = 20 を指定しておくこと。
</t>
    <phoneticPr fontId="2"/>
  </si>
  <si>
    <t xml:space="preserve">&lt;context:property-placeholder location="META-INF/spring/prmn0102.properties"/&gt;
を指定しする。
自プロジェクト内のMETA-INF/spring/prmn0103.propertiesにを配置せず、他関連プロジェクトにMETA-INF/spring/prmn0103.propertiesを配置し、  i.nf.prmn.0003 = 30 を指定しておくこと。
</t>
    <phoneticPr fontId="2"/>
  </si>
  <si>
    <t xml:space="preserve">&lt;context:property-placeholder location="classpath:/META-INF/spring/prmn0104.properties"/&gt;
を指定し、配置する。
自プロジェクト内のMETA-INF/spring/prmn0104.propertiesを配置し、 i.nf.prmn.0004 = 40 を指定しておくこと。
</t>
    <phoneticPr fontId="2"/>
  </si>
  <si>
    <t xml:space="preserve">&lt;context:property-placeholder location="classpath:/META-INF/spring/prmn0102.properties"/&gt;
を指定し、配置する。
自プロジェクト内のMETA-INF/spring/prmn0105.propertiesにを配置せず、他関連プロジェクトにMETA-INF/spring/prmn0105.propertiesを配置し、i.nf.prmn.0005 = 50 を指定しておくこと。
</t>
    <phoneticPr fontId="2"/>
  </si>
  <si>
    <t xml:space="preserve">&lt;context:property-placeholder location="classpath*:/META-INF/spring/prmn0106.properties"/&gt;
を指定し、配置する。
自プロジェクト内のMETA-INF/spring/prmn0106.propertiesを配置し、i.nf.prmn.0006 = 60 を指定しておくこと。(他のプロジェクトには同名ファイルを配置しない。)
</t>
    <phoneticPr fontId="2"/>
  </si>
  <si>
    <t xml:space="preserve">&lt;context:property-placeholder location="classpath*:/META-INF/spring/prmn0107.properties"/&gt;
自プロジェクト内のMETA-INF/spring/prmn0107.propertiesにを配置せず、他関連プロジェクトにMETA-INF/spring/prmn0107.propertiesを配置し、 i.nf.prmn.0007 = 70 を指定しておくこと。
</t>
    <phoneticPr fontId="2"/>
  </si>
  <si>
    <t xml:space="preserve">&lt;context:property-placeholder location="classpath*:/META-INF/spring/prmn0108.properties"/&gt;
を指定する。
自プロジェクト内のMETA-INF/spring/prmn0108.propertiesにを配置し、i.nf.prmn.0008 = 80 を指定しておくこと。他関連プロジェクトにMETA-INF/spring/prmn0108.propertiesを配置し、 i.nf.prmn.0008 = 80 を指定しておくこと。
</t>
    <phoneticPr fontId="2"/>
  </si>
  <si>
    <t xml:space="preserve">&lt;context:property-placeholder location="META-INF/spring/prmn0102.properties /&gt;を配置。
java -Dprmn0102aaa="prmn0102bbb"を指定。
OSの環境変数にprmn0102aaa="prmn0102ccc"を指定。
自プロジェクト内のMETA-INF/spring/prmn0102.propertiesにを配置し、prmn0102aaa = prmn0102ddd を指定。
</t>
    <phoneticPr fontId="2"/>
  </si>
  <si>
    <t xml:space="preserve">&lt;context:property-placeholder location="META-INF/spring/prmn0102.properties" local-override="true" /&gt;を配置。
java -Dprmn0102aaa="prmn0102bbb"を指定。
OSの環境変数にprmn0102aaa="prmn0102ccc"を指定。
自プロジェクト内のMETA-INF/spring/prmn0102.propertiesにを配置し、prmn0102aaa = prmn0102ddd を指定。
</t>
    <phoneticPr fontId="2"/>
  </si>
  <si>
    <t xml:space="preserve">&lt;context:property-placeholder location="META-INF/property/prmn0102order1.properties" order="1" ignore-unresolvable="true" /&gt;
&lt;context:property-placeholder location="META-INF/property/prmn0102order2.properties" order="2" ignore-unresolvable="true" /&gt;
prmn0102order1.propertiesにxxx=111、prmn0102order2.propertiesにxxx=222を記述する。
</t>
    <phoneticPr fontId="2"/>
  </si>
  <si>
    <t xml:space="preserve">&lt;context:property-placeholder location="META-INF/property/prmn0102order1.properties" order="1" ignore-unresolvable="true" /&gt;
&lt;context:property-placeholder location="META-INF/property/prmn0102order2.properties" order="2" ignore-unresolvable="true" /&gt;
prmn0102order1.propertiesにprmn0102xxx=111、prmn0102order2.propertiesにprmn0102xxx=222を記述する。
</t>
    <phoneticPr fontId="2"/>
  </si>
  <si>
    <t xml:space="preserve">&lt;context:property-placeholder location="META-INF/property/prmn0102order3.properties" order="2" ignore-unresolvable="true" /&gt;
&lt;context:property-placeholder location="META-INF/property/prmn0102order4.properties" order="1" ignore-unresolvable="true" /&gt;
prmn0102order3.propertiesにprmn0102yyy=111、prmn0102order4.propertiesにprmn0102yyy=222を記述する。
</t>
    <phoneticPr fontId="2"/>
  </si>
  <si>
    <t xml:space="preserve">&lt;context:property-placeholder location="META-INF/spring/prmn0103.properties"/&gt;を配置。
java -Dprmn0103aaa="bbb"を指定。
OSの環境変数にprmn0103aaa="ccc"を指定。
自プロジェクト内のMETA-INF/spring/prmn0103.propertiesにを配置し、prmn0103 = ddd を指定。
</t>
    <phoneticPr fontId="2"/>
  </si>
  <si>
    <t xml:space="preserve">&lt;context:property-placeholder location="META-INF/spring/prmn0103.properties"/&gt;を配置。
OSの環境変数にprmn0103bbb="ccc"を指定。
自プロジェクト内のMETA-INF/spring/prmn0103.propertiesにを配置し、bbb = ddd を指定。
</t>
    <phoneticPr fontId="2"/>
  </si>
  <si>
    <t xml:space="preserve">&lt;context:property-placeholder location="META-INF/spring/prmn0103.properties"/&gt;を配置。
自プロジェクト内のMETA-INF/spring/aaa.propertiesにを配置し、prmn0103ccc = ddd を指定。
</t>
    <phoneticPr fontId="2"/>
  </si>
  <si>
    <t>プロパティファイルに定義したキーをbean定義ファイルの
propaerty要素に定義し、プロパティ値が取得できること。</t>
    <rPh sb="10" eb="12">
      <t>テイギ</t>
    </rPh>
    <rPh sb="21" eb="23">
      <t>テイギ</t>
    </rPh>
    <rPh sb="41" eb="43">
      <t>テイギ</t>
    </rPh>
    <rPh sb="50" eb="51">
      <t>チ</t>
    </rPh>
    <rPh sb="52" eb="54">
      <t>シュトク</t>
    </rPh>
    <phoneticPr fontId="2"/>
  </si>
  <si>
    <t xml:space="preserve">bean定義のproperty要素のvalue属性にプロパティのキーを${}形式で記述する。
</t>
    <rPh sb="4" eb="6">
      <t>テイギ</t>
    </rPh>
    <rPh sb="15" eb="17">
      <t>ヨウソ</t>
    </rPh>
    <rPh sb="23" eb="25">
      <t>ゾクセイ</t>
    </rPh>
    <rPh sb="38" eb="40">
      <t>ケイシキ</t>
    </rPh>
    <rPh sb="41" eb="43">
      <t>キジュツ</t>
    </rPh>
    <phoneticPr fontId="2"/>
  </si>
  <si>
    <t xml:space="preserve">プロパティファイルにprmn0201bbb=prmn0201cccを設定
JavaBeanクラスを作成する。
bean定義ファイルに
&lt;bean id="prmn0201" destroy-method="close" class="nttfw.functionaltest.prmn0201.BeanDefine"&gt;
    &lt;property name="prmn0201aaa" value="${prmn0201bbb}"/&gt;
&lt;/bean&gt;
@InjectでDeanクラスをDIする。
</t>
    <rPh sb="50" eb="52">
      <t>サクセイ</t>
    </rPh>
    <phoneticPr fontId="2"/>
  </si>
  <si>
    <t xml:space="preserve">プロパティファイルを環境別に用意している想定で差し替えた際にbean定義ファイルは変更せずに値が変わること。
</t>
    <rPh sb="10" eb="12">
      <t>カンキョウ</t>
    </rPh>
    <rPh sb="12" eb="13">
      <t>ベツ</t>
    </rPh>
    <rPh sb="14" eb="16">
      <t>ヨウイ</t>
    </rPh>
    <rPh sb="20" eb="22">
      <t>ソウテイ</t>
    </rPh>
    <rPh sb="23" eb="24">
      <t>サ</t>
    </rPh>
    <rPh sb="25" eb="26">
      <t>カ</t>
    </rPh>
    <rPh sb="28" eb="29">
      <t>サイ</t>
    </rPh>
    <rPh sb="34" eb="36">
      <t>テイギ</t>
    </rPh>
    <rPh sb="41" eb="43">
      <t>ヘンコウ</t>
    </rPh>
    <rPh sb="46" eb="47">
      <t>アタイ</t>
    </rPh>
    <rPh sb="48" eb="49">
      <t>カ</t>
    </rPh>
    <phoneticPr fontId="2"/>
  </si>
  <si>
    <t>bean定義ファイルは変更せずに環境別に用意したプロパティファイルを変えることに取得値が変更されること。（環境別に用意したプロパティファイルを取り込む際に読み込むファイル名を変更してコピーする。）</t>
    <rPh sb="4" eb="6">
      <t>テイギ</t>
    </rPh>
    <rPh sb="11" eb="13">
      <t>ヘンコウ</t>
    </rPh>
    <rPh sb="16" eb="18">
      <t>カンキョウ</t>
    </rPh>
    <rPh sb="18" eb="19">
      <t>ベツ</t>
    </rPh>
    <rPh sb="20" eb="22">
      <t>ヨウイ</t>
    </rPh>
    <rPh sb="34" eb="35">
      <t>カ</t>
    </rPh>
    <rPh sb="40" eb="42">
      <t>シュトク</t>
    </rPh>
    <rPh sb="42" eb="43">
      <t>チ</t>
    </rPh>
    <rPh sb="44" eb="46">
      <t>ヘンコウ</t>
    </rPh>
    <rPh sb="53" eb="55">
      <t>カンキョウ</t>
    </rPh>
    <rPh sb="55" eb="56">
      <t>ベツ</t>
    </rPh>
    <rPh sb="57" eb="59">
      <t>ヨウイ</t>
    </rPh>
    <rPh sb="71" eb="72">
      <t>ト</t>
    </rPh>
    <rPh sb="73" eb="74">
      <t>コ</t>
    </rPh>
    <rPh sb="75" eb="76">
      <t>サイ</t>
    </rPh>
    <rPh sb="85" eb="86">
      <t>メイ</t>
    </rPh>
    <rPh sb="87" eb="89">
      <t>ヘンコウ</t>
    </rPh>
    <phoneticPr fontId="2"/>
  </si>
  <si>
    <t xml:space="preserve">bean定義ファイルに
&lt;bean id="prmn0202" destroy-method="close" class="nttfw.functionaltest.prmn0202.BeanDefine"&gt;
    &lt;property name="prmn0202aaa" value="${prmn0202bbb}"/&gt;
&lt;/bean&gt;
prmn0202_dev.propertiesに
prmn0202bbb=prmn0202ddd
prmn0202_pro.properties
prmn0202bbb=prmn0202eee
を定義し、
1.prmn0202_dev.propertiesをprmn0202.properties
として配置。
2.prmn0202_pro.propertiesをprmn0202.properties
として配置。
</t>
    <rPh sb="272" eb="274">
      <t>テイギ</t>
    </rPh>
    <rPh sb="327" eb="329">
      <t>ハイチ</t>
    </rPh>
    <phoneticPr fontId="2"/>
  </si>
  <si>
    <t xml:space="preserve">bean定義ファイルに${xxx:defaultValue}形式で記述し、プロパティキーxxxが取得出来ない際にdefaultValueに記述した内容がプロパティ値として取得できること。
</t>
    <rPh sb="4" eb="6">
      <t>テイギ</t>
    </rPh>
    <rPh sb="30" eb="32">
      <t>ケイシキ</t>
    </rPh>
    <rPh sb="33" eb="35">
      <t>キジュツ</t>
    </rPh>
    <rPh sb="48" eb="50">
      <t>シュトク</t>
    </rPh>
    <rPh sb="50" eb="52">
      <t>デキ</t>
    </rPh>
    <rPh sb="54" eb="55">
      <t>サイ</t>
    </rPh>
    <rPh sb="69" eb="71">
      <t>キジュツ</t>
    </rPh>
    <rPh sb="73" eb="75">
      <t>ナイヨウ</t>
    </rPh>
    <rPh sb="81" eb="82">
      <t>チ</t>
    </rPh>
    <rPh sb="85" eb="87">
      <t>シュトク</t>
    </rPh>
    <phoneticPr fontId="2"/>
  </si>
  <si>
    <t xml:space="preserve">読み込まれるプロパティファイルにbean定義ファイルで指定しているプロパティキーを設定せずに、bean定義ファイルにプロパティキーに対するdefaultValueを定義する。
</t>
    <rPh sb="0" eb="1">
      <t>ヨ</t>
    </rPh>
    <rPh sb="2" eb="3">
      <t>コ</t>
    </rPh>
    <rPh sb="20" eb="22">
      <t>テイギ</t>
    </rPh>
    <rPh sb="27" eb="29">
      <t>シテイ</t>
    </rPh>
    <rPh sb="41" eb="43">
      <t>セッテイ</t>
    </rPh>
    <rPh sb="51" eb="53">
      <t>テイギ</t>
    </rPh>
    <rPh sb="66" eb="67">
      <t>タイ</t>
    </rPh>
    <rPh sb="82" eb="84">
      <t>テイギ</t>
    </rPh>
    <phoneticPr fontId="2"/>
  </si>
  <si>
    <t xml:space="preserve">bean定義ファイルに
&lt;bean id="prmn0203" destroy-method="close" class="nttfw.functionaltest.prmn0203.BeanDefine"&gt;
    &lt;property name="prmn0203aaa" value="${prmn0203bbb:prmn203ccc}"/&gt;
&lt;/bean&gt;
を定義する。
prmn0203bbbのキーが定義されたプロパティファイルを配置しない。
</t>
    <rPh sb="183" eb="185">
      <t>テイギ</t>
    </rPh>
    <rPh sb="205" eb="207">
      <t>テイギ</t>
    </rPh>
    <rPh sb="220" eb="222">
      <t>ハイチ</t>
    </rPh>
    <phoneticPr fontId="2"/>
  </si>
  <si>
    <t xml:space="preserve">BeanDefineのprmn0201aaaに値として prmn0201cccが取得できること
</t>
    <rPh sb="23" eb="24">
      <t>アタイ</t>
    </rPh>
    <phoneticPr fontId="2"/>
  </si>
  <si>
    <t xml:space="preserve">1の場合
BeanDefineのprmn0202aaaに値として prmn0202dddが取得できること
2の場合
BeanDefineのprmn0202aaaに値として prmn0202eeeが取得できること
</t>
    <rPh sb="2" eb="4">
      <t>バアイ</t>
    </rPh>
    <rPh sb="56" eb="58">
      <t>バアイ</t>
    </rPh>
    <phoneticPr fontId="2"/>
  </si>
  <si>
    <t xml:space="preserve">BeanDefineのprmn0203aaaに値として prmn0203cccが取得できること
</t>
    <rPh sb="23" eb="24">
      <t>アタイ</t>
    </rPh>
    <phoneticPr fontId="2"/>
  </si>
  <si>
    <t>石綿　真介</t>
    <rPh sb="0" eb="2">
      <t>イシワタ</t>
    </rPh>
    <rPh sb="3" eb="5">
      <t>シンスケ</t>
    </rPh>
    <phoneticPr fontId="2"/>
  </si>
  <si>
    <t xml:space="preserve">@Valueアノテーションによるプロパティの利用確認。
</t>
    <rPh sb="22" eb="24">
      <t>リヨウ</t>
    </rPh>
    <rPh sb="24" eb="26">
      <t>カクニン</t>
    </rPh>
    <phoneticPr fontId="2"/>
  </si>
  <si>
    <t xml:space="preserve">プロパティファイルに定義したキーを@Valueを利用して、変数に代入する。
</t>
    <rPh sb="10" eb="12">
      <t>テイギ</t>
    </rPh>
    <rPh sb="24" eb="26">
      <t>リヨウ</t>
    </rPh>
    <rPh sb="29" eb="31">
      <t>ヘンスウ</t>
    </rPh>
    <rPh sb="32" eb="34">
      <t>ダイニュウ</t>
    </rPh>
    <phoneticPr fontId="2"/>
  </si>
  <si>
    <t xml:space="preserve">プロパティに
item.upload.title=list of update file
item.upload.dir=file:/tmp/upload
item.upload.maxUpdateFileNum=10
を定義し、
Javaに
@Value("${item.upload.title}")
private String uploadTitle;
@Value("${item.upload.dir}") 
private Resource uploadDir;
@Value("${item.upload.maxUpdateFileNum}")
private int maxUpdateFileNum;
でを定義する。
</t>
    <rPh sb="111" eb="113">
      <t>テイギ</t>
    </rPh>
    <rPh sb="313" eb="315">
      <t>テイギ</t>
    </rPh>
    <phoneticPr fontId="2"/>
  </si>
  <si>
    <t xml:space="preserve">&lt;context:component-scan/&gt; 対象クラスでのプロパティ値の利用確認。
</t>
    <rPh sb="26" eb="28">
      <t>タイショウ</t>
    </rPh>
    <rPh sb="38" eb="39">
      <t>チ</t>
    </rPh>
    <rPh sb="40" eb="42">
      <t>リヨウ</t>
    </rPh>
    <rPh sb="42" eb="44">
      <t>カクニン</t>
    </rPh>
    <phoneticPr fontId="2"/>
  </si>
  <si>
    <t xml:space="preserve">@Controllerを付与したクラス
@Serviceを付与したクラス
@Componentを付与したクラス
@Repositoryを付与したクラス
を作成し、
@Valueを利用した変数を定義する。
</t>
    <rPh sb="12" eb="14">
      <t>フヨ</t>
    </rPh>
    <rPh sb="29" eb="31">
      <t>フヨ</t>
    </rPh>
    <rPh sb="48" eb="50">
      <t>フヨ</t>
    </rPh>
    <rPh sb="68" eb="70">
      <t>フヨ</t>
    </rPh>
    <rPh sb="77" eb="79">
      <t>サクセイ</t>
    </rPh>
    <rPh sb="89" eb="91">
      <t>リヨウ</t>
    </rPh>
    <rPh sb="93" eb="95">
      <t>ヘンスウ</t>
    </rPh>
    <rPh sb="96" eb="98">
      <t>テイギ</t>
    </rPh>
    <phoneticPr fontId="2"/>
  </si>
  <si>
    <t xml:space="preserve">プロパティに
i.nf.prmn0301.0001=10
i.nf.prmn0301.0002=20
i.nf.prmn0301.0003=30
i.nf.prmn0301.0004=40
を定義し、
@Controllerを付与したクラス
@Serviceを付与したクラス
@Componentを付与したクラス
@Repositoryを付与したクラス
で変数を
@Value("${i.nf.prmn0301.0001}")
private String prmn03010001;
の形式で定義する。
</t>
    <rPh sb="96" eb="98">
      <t>テイギ</t>
    </rPh>
    <rPh sb="178" eb="180">
      <t>ヘンスウ</t>
    </rPh>
    <rPh sb="247" eb="249">
      <t>テイギ</t>
    </rPh>
    <phoneticPr fontId="2"/>
  </si>
  <si>
    <t xml:space="preserve">@Valueアノテーションに${xxx:defaultValue}形式で記述し、プロパティキーxxxが取得出来ない際にdefaultValueに記述した内容がプロパティ値として取得できること。
</t>
    <rPh sb="33" eb="35">
      <t>ケイシキ</t>
    </rPh>
    <rPh sb="36" eb="38">
      <t>キジュツ</t>
    </rPh>
    <rPh sb="51" eb="53">
      <t>シュトク</t>
    </rPh>
    <rPh sb="53" eb="55">
      <t>デキ</t>
    </rPh>
    <rPh sb="57" eb="58">
      <t>サイ</t>
    </rPh>
    <rPh sb="72" eb="74">
      <t>キジュツ</t>
    </rPh>
    <rPh sb="76" eb="78">
      <t>ナイヨウ</t>
    </rPh>
    <rPh sb="84" eb="85">
      <t>チ</t>
    </rPh>
    <rPh sb="88" eb="90">
      <t>シュトク</t>
    </rPh>
    <phoneticPr fontId="2"/>
  </si>
  <si>
    <t xml:space="preserve">読み込まれるプロパティファイルに指定しているプロパティキーを設定せずに、@ValueにdefaultValueを定義する。
</t>
    <rPh sb="0" eb="1">
      <t>ヨ</t>
    </rPh>
    <rPh sb="2" eb="3">
      <t>コ</t>
    </rPh>
    <rPh sb="16" eb="18">
      <t>シテイ</t>
    </rPh>
    <rPh sb="30" eb="32">
      <t>セッテイ</t>
    </rPh>
    <rPh sb="56" eb="58">
      <t>テイギ</t>
    </rPh>
    <phoneticPr fontId="2"/>
  </si>
  <si>
    <t xml:space="preserve">Javaに
@Value("${prmn0303aaa:prmn0303bbb}")
private String prmn0303ccc;
を定義する。
prmn0303aaaのキーが定義されたプロパティファイルを配置しない。
</t>
    <rPh sb="72" eb="74">
      <t>テイギ</t>
    </rPh>
    <rPh sb="94" eb="96">
      <t>テイギ</t>
    </rPh>
    <rPh sb="109" eb="111">
      <t>ハイチ</t>
    </rPh>
    <phoneticPr fontId="2"/>
  </si>
  <si>
    <t>それぞれのプロパティキーに対するプロパティ値が変数に格納されていることを確認する。</t>
    <rPh sb="13" eb="14">
      <t>タイ</t>
    </rPh>
    <rPh sb="21" eb="22">
      <t>チ</t>
    </rPh>
    <rPh sb="23" eb="25">
      <t>ヘンスウ</t>
    </rPh>
    <rPh sb="26" eb="28">
      <t>カクノウ</t>
    </rPh>
    <rPh sb="36" eb="38">
      <t>カクニン</t>
    </rPh>
    <phoneticPr fontId="2"/>
  </si>
  <si>
    <t xml:space="preserve">@Value("${i.nf.prmn0301.0001}")
private String prmn03010001;
の形式で、
変数に対応するプロパティ値が代入されることを確認する。
</t>
    <phoneticPr fontId="2"/>
  </si>
  <si>
    <t xml:space="preserve">prmn0303cccから値として prmn0303bbbが取得できること
</t>
    <rPh sb="13" eb="14">
      <t>アタイ</t>
    </rPh>
    <phoneticPr fontId="2"/>
  </si>
  <si>
    <t xml:space="preserve">暗号化されたプロパティ値を複合した値がプロパティを利用した変数に格納されること。
</t>
    <rPh sb="0" eb="3">
      <t>アンゴウカ</t>
    </rPh>
    <rPh sb="11" eb="12">
      <t>チ</t>
    </rPh>
    <rPh sb="13" eb="15">
      <t>フクゴウ</t>
    </rPh>
    <rPh sb="17" eb="18">
      <t>アタイ</t>
    </rPh>
    <rPh sb="25" eb="27">
      <t>リヨウ</t>
    </rPh>
    <rPh sb="29" eb="31">
      <t>ヘンスウ</t>
    </rPh>
    <rPh sb="32" eb="34">
      <t>カクノウ</t>
    </rPh>
    <phoneticPr fontId="2"/>
  </si>
  <si>
    <t xml:space="preserve">暗号化されたプロパティ値のプロパティファイルを用意し、PropertySourcesPlaceholderConfigurerを拡張して、復号処理を実装し、拡張したクラスを指定したbean定義に暗号化したプロパティファイルを指定する。
</t>
    <rPh sb="0" eb="3">
      <t>アンゴウカ</t>
    </rPh>
    <rPh sb="11" eb="12">
      <t>チ</t>
    </rPh>
    <rPh sb="23" eb="25">
      <t>ヨウイ</t>
    </rPh>
    <rPh sb="64" eb="66">
      <t>カクチョウ</t>
    </rPh>
    <rPh sb="69" eb="71">
      <t>フクゴウ</t>
    </rPh>
    <rPh sb="71" eb="73">
      <t>ショリ</t>
    </rPh>
    <rPh sb="74" eb="76">
      <t>ジッソウ</t>
    </rPh>
    <rPh sb="78" eb="80">
      <t>カクチョウ</t>
    </rPh>
    <rPh sb="86" eb="88">
      <t>シテイ</t>
    </rPh>
    <rPh sb="94" eb="96">
      <t>テイギ</t>
    </rPh>
    <rPh sb="97" eb="99">
      <t>アンゴウ</t>
    </rPh>
    <rPh sb="99" eb="100">
      <t>カ</t>
    </rPh>
    <rPh sb="112" eb="114">
      <t>シテイ</t>
    </rPh>
    <phoneticPr fontId="2"/>
  </si>
  <si>
    <t xml:space="preserve">暗号化されたプロパティ値のプロパティファイルを用意する。
PropertySourcesPlaceholderConfigurerを拡張して、復号処理を実装する。
Spring-mvc.xmlにbean定義をする。
Controllerで変数を定義し、@Valueによりプロパティキーを指定する。
</t>
    <rPh sb="103" eb="105">
      <t>テイギ</t>
    </rPh>
    <rPh sb="122" eb="124">
      <t>ヘンスウ</t>
    </rPh>
    <rPh sb="125" eb="127">
      <t>テイギ</t>
    </rPh>
    <rPh sb="146" eb="148">
      <t>シテイ</t>
    </rPh>
    <phoneticPr fontId="2"/>
  </si>
  <si>
    <t xml:space="preserve">@Valueを利用した変数に復号化された値が格納されていることを確認する。
</t>
    <rPh sb="7" eb="9">
      <t>リヨウ</t>
    </rPh>
    <rPh sb="11" eb="13">
      <t>ヘンスウ</t>
    </rPh>
    <rPh sb="14" eb="17">
      <t>フクゴウカ</t>
    </rPh>
    <rPh sb="20" eb="21">
      <t>アタイ</t>
    </rPh>
    <rPh sb="22" eb="24">
      <t>カクノウ</t>
    </rPh>
    <rPh sb="32" eb="34">
      <t>カクニン</t>
    </rPh>
    <phoneticPr fontId="2"/>
  </si>
  <si>
    <t>総件数</t>
    <rPh sb="0" eb="3">
      <t>ソウケンスウ</t>
    </rPh>
    <phoneticPr fontId="2"/>
  </si>
  <si>
    <t>Selenium:×</t>
  </si>
  <si>
    <t>JUnit:○</t>
  </si>
  <si>
    <t>JUnit:△</t>
  </si>
  <si>
    <t>Junit:×</t>
  </si>
  <si>
    <t>机上</t>
  </si>
  <si>
    <t>これらは例で実際は全てSeleniumで実行できる。</t>
    <rPh sb="4" eb="5">
      <t>レイ</t>
    </rPh>
    <rPh sb="6" eb="8">
      <t>ジッサイ</t>
    </rPh>
    <rPh sb="9" eb="10">
      <t>スベ</t>
    </rPh>
    <rPh sb="20" eb="22">
      <t>ジッコウ</t>
    </rPh>
    <phoneticPr fontId="2"/>
  </si>
  <si>
    <t>プロパティファイルに切替方法が不明</t>
    <rPh sb="10" eb="12">
      <t>キリカエ</t>
    </rPh>
    <rPh sb="12" eb="14">
      <t>ホウホウ</t>
    </rPh>
    <rPh sb="15" eb="17">
      <t>フメイ</t>
    </rPh>
    <phoneticPr fontId="2"/>
  </si>
  <si>
    <t>プロパティファイルからの取得が不可能</t>
    <rPh sb="12" eb="14">
      <t>シュトク</t>
    </rPh>
    <rPh sb="15" eb="18">
      <t>フカノウ</t>
    </rPh>
    <phoneticPr fontId="2"/>
  </si>
  <si>
    <t>実行中に手で差し替える必要がある。</t>
    <rPh sb="0" eb="3">
      <t>ジッコウチュウ</t>
    </rPh>
    <rPh sb="4" eb="5">
      <t>テ</t>
    </rPh>
    <rPh sb="6" eb="7">
      <t>サ</t>
    </rPh>
    <rPh sb="8" eb="9">
      <t>カ</t>
    </rPh>
    <rPh sb="11" eb="13">
      <t>ヒツヨウ</t>
    </rPh>
    <phoneticPr fontId="2"/>
  </si>
  <si>
    <t>springの中で2重障害が起きたの時のみでmockを利用しても到達できない。</t>
    <rPh sb="7" eb="8">
      <t>ナカ</t>
    </rPh>
    <rPh sb="10" eb="11">
      <t>ジュウ</t>
    </rPh>
    <rPh sb="11" eb="13">
      <t>ショウガイ</t>
    </rPh>
    <rPh sb="14" eb="15">
      <t>オ</t>
    </rPh>
    <rPh sb="18" eb="19">
      <t>トキ</t>
    </rPh>
    <rPh sb="27" eb="29">
      <t>リヨウ</t>
    </rPh>
    <rPh sb="32" eb="34">
      <t>トウタツ</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</si>
</sst>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lt;=999]000;[&lt;=9999]000\-00;000\-0000"/>
  </numFmts>
  <fonts count="9"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s>
  <fills count="5">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60">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xf numFmtId="49" fontId="0" fillId="0" borderId="4" xfId="0" applyNumberFormat="1" applyBorder="1" applyAlignment="1">
      <alignment horizontal="left" vertical="top" wrapText="1"/>
    </xf>
    <xf numFmtId="49" fontId="6" fillId="0" borderId="1" xfId="2" applyNumberFormat="1" applyBorder="1" applyAlignment="1">
      <alignment horizontal="center" vertical="center"/>
    </xf>
    <xf numFmtId="49" fontId="6" fillId="0" borderId="1" xfId="2" applyNumberFormat="1" applyFont="1" applyBorder="1" applyAlignment="1">
      <alignment horizontal="left" vertical="top" wrapText="1"/>
    </xf>
    <xf numFmtId="49" fontId="6" fillId="0" borderId="1" xfId="2" applyNumberFormat="1" applyFont="1" applyFill="1" applyBorder="1" applyAlignment="1">
      <alignment horizontal="left" vertical="top" wrapText="1"/>
    </xf>
    <xf numFmtId="0" fontId="6" fillId="0" borderId="1" xfId="2" applyNumberFormat="1" applyBorder="1" applyAlignment="1">
      <alignment horizontal="left" vertical="top" wrapText="1"/>
    </xf>
    <xf numFmtId="0" fontId="6" fillId="0" borderId="1" xfId="2" applyNumberFormat="1" applyFill="1" applyBorder="1" applyAlignment="1">
      <alignment horizontal="left" vertical="top" wrapText="1"/>
    </xf>
    <xf numFmtId="0" fontId="6" fillId="0" borderId="2" xfId="2" applyBorder="1" applyAlignment="1">
      <alignment horizontal="left" vertical="top" wrapText="1"/>
    </xf>
    <xf numFmtId="49" fontId="6" fillId="0" borderId="2" xfId="2" applyNumberFormat="1" applyFill="1" applyBorder="1" applyAlignment="1">
      <alignment horizontal="left" vertical="top" wrapText="1"/>
    </xf>
    <xf numFmtId="176" fontId="6" fillId="0" borderId="1" xfId="2" applyNumberFormat="1" applyFill="1" applyBorder="1" applyAlignment="1">
      <alignment horizontal="center" vertical="top" wrapText="1"/>
    </xf>
    <xf numFmtId="0" fontId="0" fillId="0" borderId="0" xfId="0" applyAlignment="1">
      <alignment vertical="center" wrapText="1"/>
    </xf>
    <xf numFmtId="176" fontId="6" fillId="0" borderId="1" xfId="2" applyNumberFormat="1" applyBorder="1" applyAlignment="1">
      <alignment horizontal="center" vertical="top" wrapText="1"/>
    </xf>
    <xf numFmtId="0" fontId="0" fillId="4" borderId="1" xfId="0" applyFill="1" applyBorder="1" applyAlignment="1">
      <alignment horizontal="center" vertical="top"/>
    </xf>
    <xf numFmtId="0" fontId="0" fillId="4" borderId="0" xfId="0" applyFill="1" applyAlignment="1">
      <alignment horizontal="center" vertical="top"/>
    </xf>
    <xf numFmtId="0" fontId="0" fillId="4" borderId="3" xfId="0" applyFill="1" applyBorder="1" applyAlignment="1">
      <alignment horizontal="center" vertical="top"/>
    </xf>
    <xf numFmtId="0" fontId="5" fillId="4" borderId="3" xfId="1" applyFill="1" applyBorder="1" applyAlignment="1" applyProtection="1">
      <alignment horizontal="center" vertical="top"/>
    </xf>
    <xf numFmtId="0" fontId="0" fillId="4" borderId="4" xfId="0" applyFill="1" applyBorder="1" applyAlignment="1">
      <alignment horizontal="center" vertical="top"/>
    </xf>
    <xf numFmtId="0" fontId="0" fillId="2" borderId="1" xfId="0" applyFill="1" applyBorder="1" applyAlignment="1">
      <alignment horizontal="center" vertical="center"/>
    </xf>
    <xf numFmtId="0" fontId="7" fillId="0" borderId="3" xfId="2" applyFont="1" applyFill="1" applyBorder="1" applyAlignment="1">
      <alignment horizontal="left" vertical="center"/>
    </xf>
    <xf numFmtId="0" fontId="0" fillId="0" borderId="0" xfId="0" applyBorder="1" applyAlignment="1">
      <alignment vertical="center"/>
    </xf>
    <xf numFmtId="49" fontId="6" fillId="0" borderId="12" xfId="2" applyNumberFormat="1" applyFont="1" applyFill="1" applyBorder="1" applyAlignment="1">
      <alignment horizontal="left" vertical="top"/>
    </xf>
    <xf numFmtId="0" fontId="0" fillId="0" borderId="12" xfId="0" applyBorder="1" applyAlignment="1">
      <alignment horizontal="left" vertical="top"/>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cellXfs>
  <cellStyles count="3">
    <cellStyle name="ハイパーリンク" xfId="1" builtinId="8"/>
    <cellStyle name="標準" xfId="0" builtinId="0"/>
    <cellStyle name="標準 2" xfId="2"/>
  </cellStyles>
  <dxfs count="60">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CCECFF"/>
      <color rgb="FFCCFFCC"/>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1515887</xdr:colOff>
      <xdr:row>15</xdr:row>
      <xdr:rowOff>86224</xdr:rowOff>
    </xdr:from>
    <xdr:to>
      <xdr:col>2</xdr:col>
      <xdr:colOff>79810</xdr:colOff>
      <xdr:row>20</xdr:row>
      <xdr:rowOff>71308</xdr:rowOff>
    </xdr:to>
    <xdr:sp macro="" textlink="">
      <xdr:nvSpPr>
        <xdr:cNvPr id="2" name="四角形吹き出し 1"/>
        <xdr:cNvSpPr/>
      </xdr:nvSpPr>
      <xdr:spPr>
        <a:xfrm>
          <a:off x="2254075" y="3122318"/>
          <a:ext cx="1707173" cy="818521"/>
        </a:xfrm>
        <a:prstGeom prst="wedgeRectCallout">
          <a:avLst>
            <a:gd name="adj1" fmla="val -38782"/>
            <a:gd name="adj2" fmla="val -93225"/>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a:solidFill>
                <a:sysClr val="windowText" lastClr="000000"/>
              </a:solidFill>
            </a:rPr>
            <a:t>入力要</a:t>
          </a:r>
          <a:endParaRPr kumimoji="1" lang="en-US" altLang="ja-JP" sz="1100">
            <a:solidFill>
              <a:sysClr val="windowText" lastClr="000000"/>
            </a:solidFill>
          </a:endParaRPr>
        </a:p>
        <a:p>
          <a:pPr algn="l"/>
          <a:r>
            <a:rPr kumimoji="1" lang="ja-JP" altLang="en-US" sz="1100">
              <a:solidFill>
                <a:sysClr val="windowText" lastClr="000000"/>
              </a:solidFill>
            </a:rPr>
            <a:t>ガイドラインの大項目に合うように名称を決める。</a:t>
          </a:r>
        </a:p>
      </xdr:txBody>
    </xdr:sp>
    <xdr:clientData/>
  </xdr:twoCellAnchor>
  <xdr:twoCellAnchor>
    <xdr:from>
      <xdr:col>1</xdr:col>
      <xdr:colOff>1241126</xdr:colOff>
      <xdr:row>0</xdr:row>
      <xdr:rowOff>11905</xdr:rowOff>
    </xdr:from>
    <xdr:to>
      <xdr:col>2</xdr:col>
      <xdr:colOff>-1</xdr:colOff>
      <xdr:row>4</xdr:row>
      <xdr:rowOff>11906</xdr:rowOff>
    </xdr:to>
    <xdr:sp macro="" textlink="">
      <xdr:nvSpPr>
        <xdr:cNvPr id="3" name="四角形吹き出し 2"/>
        <xdr:cNvSpPr/>
      </xdr:nvSpPr>
      <xdr:spPr>
        <a:xfrm>
          <a:off x="1979314" y="11905"/>
          <a:ext cx="1902123" cy="666751"/>
        </a:xfrm>
        <a:prstGeom prst="wedgeRectCallout">
          <a:avLst>
            <a:gd name="adj1" fmla="val -56984"/>
            <a:gd name="adj2" fmla="val -29808"/>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b="0">
              <a:solidFill>
                <a:sysClr val="windowText" lastClr="000000"/>
              </a:solidFill>
            </a:rPr>
            <a:t>入力要</a:t>
          </a:r>
          <a:endParaRPr kumimoji="1" lang="en-US" altLang="ja-JP" sz="1100" b="0">
            <a:solidFill>
              <a:sysClr val="windowText" lastClr="000000"/>
            </a:solidFill>
          </a:endParaRPr>
        </a:p>
        <a:p>
          <a:pPr algn="l"/>
          <a:r>
            <a:rPr kumimoji="1" lang="ja-JP" altLang="en-US" sz="1100" b="0">
              <a:solidFill>
                <a:sysClr val="windowText" lastClr="000000"/>
              </a:solidFill>
            </a:rPr>
            <a:t>試験するガイドラインの機能を入力する。</a:t>
          </a:r>
        </a:p>
      </xdr:txBody>
    </xdr:sp>
    <xdr:clientData/>
  </xdr:twoCellAnchor>
  <xdr:twoCellAnchor>
    <xdr:from>
      <xdr:col>3</xdr:col>
      <xdr:colOff>2504238</xdr:colOff>
      <xdr:row>15</xdr:row>
      <xdr:rowOff>70654</xdr:rowOff>
    </xdr:from>
    <xdr:to>
      <xdr:col>3</xdr:col>
      <xdr:colOff>4211411</xdr:colOff>
      <xdr:row>20</xdr:row>
      <xdr:rowOff>55738</xdr:rowOff>
    </xdr:to>
    <xdr:sp macro="" textlink="">
      <xdr:nvSpPr>
        <xdr:cNvPr id="4" name="四角形吹き出し 3"/>
        <xdr:cNvSpPr/>
      </xdr:nvSpPr>
      <xdr:spPr>
        <a:xfrm>
          <a:off x="7421519" y="3106748"/>
          <a:ext cx="1707173" cy="818521"/>
        </a:xfrm>
        <a:prstGeom prst="wedgeRectCallout">
          <a:avLst>
            <a:gd name="adj1" fmla="val -38782"/>
            <a:gd name="adj2" fmla="val -93225"/>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a:solidFill>
                <a:sysClr val="windowText" lastClr="000000"/>
              </a:solidFill>
            </a:rPr>
            <a:t>入力要</a:t>
          </a:r>
          <a:endParaRPr kumimoji="1" lang="en-US" altLang="ja-JP" sz="1100">
            <a:solidFill>
              <a:sysClr val="windowText" lastClr="000000"/>
            </a:solidFill>
          </a:endParaRPr>
        </a:p>
        <a:p>
          <a:pPr algn="l"/>
          <a:r>
            <a:rPr kumimoji="1" lang="ja-JP" altLang="en-US" sz="1100">
              <a:solidFill>
                <a:sysClr val="windowText" lastClr="000000"/>
              </a:solidFill>
            </a:rPr>
            <a:t>試験の内容に添った中項目を作成する。</a:t>
          </a:r>
          <a:endParaRPr kumimoji="1" lang="en-US" altLang="ja-JP" sz="1100">
            <a:solidFill>
              <a:sysClr val="windowText" lastClr="000000"/>
            </a:solidFill>
          </a:endParaRPr>
        </a:p>
      </xdr:txBody>
    </xdr:sp>
    <xdr:clientData/>
  </xdr:twoCellAnchor>
  <xdr:twoCellAnchor>
    <xdr:from>
      <xdr:col>0</xdr:col>
      <xdr:colOff>261938</xdr:colOff>
      <xdr:row>16</xdr:row>
      <xdr:rowOff>14786</xdr:rowOff>
    </xdr:from>
    <xdr:to>
      <xdr:col>1</xdr:col>
      <xdr:colOff>880278</xdr:colOff>
      <xdr:row>21</xdr:row>
      <xdr:rowOff>95250</xdr:rowOff>
    </xdr:to>
    <xdr:sp macro="" textlink="">
      <xdr:nvSpPr>
        <xdr:cNvPr id="5" name="四角形吹き出し 4"/>
        <xdr:cNvSpPr/>
      </xdr:nvSpPr>
      <xdr:spPr>
        <a:xfrm>
          <a:off x="261938" y="3217567"/>
          <a:ext cx="1356528" cy="913902"/>
        </a:xfrm>
        <a:prstGeom prst="wedgeRectCallout">
          <a:avLst>
            <a:gd name="adj1" fmla="val -36280"/>
            <a:gd name="adj2" fmla="val -95241"/>
          </a:avLst>
        </a:prstGeom>
        <a:solidFill>
          <a:srgbClr val="FFFFCC"/>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b="1">
              <a:solidFill>
                <a:sysClr val="windowText" lastClr="000000"/>
              </a:solidFill>
            </a:rPr>
            <a:t>入力不要</a:t>
          </a:r>
          <a:endParaRPr kumimoji="1" lang="en-US" altLang="ja-JP" sz="1100" b="1">
            <a:solidFill>
              <a:sysClr val="windowText" lastClr="000000"/>
            </a:solidFill>
          </a:endParaRPr>
        </a:p>
        <a:p>
          <a:pPr algn="l"/>
          <a:r>
            <a:rPr kumimoji="1" lang="ja-JP" altLang="en-US" sz="1100">
              <a:solidFill>
                <a:sysClr val="windowText" lastClr="000000"/>
              </a:solidFill>
            </a:rPr>
            <a:t>大項目を入力すると自動的に採番される。</a:t>
          </a:r>
          <a:endParaRPr kumimoji="1" lang="en-US" altLang="ja-JP" sz="1100">
            <a:solidFill>
              <a:sysClr val="windowText" lastClr="000000"/>
            </a:solidFill>
          </a:endParaRPr>
        </a:p>
      </xdr:txBody>
    </xdr:sp>
    <xdr:clientData/>
  </xdr:twoCellAnchor>
  <xdr:twoCellAnchor>
    <xdr:from>
      <xdr:col>2</xdr:col>
      <xdr:colOff>653143</xdr:colOff>
      <xdr:row>15</xdr:row>
      <xdr:rowOff>132</xdr:rowOff>
    </xdr:from>
    <xdr:to>
      <xdr:col>3</xdr:col>
      <xdr:colOff>959174</xdr:colOff>
      <xdr:row>21</xdr:row>
      <xdr:rowOff>61363</xdr:rowOff>
    </xdr:to>
    <xdr:sp macro="" textlink="">
      <xdr:nvSpPr>
        <xdr:cNvPr id="6" name="四角形吹き出し 5"/>
        <xdr:cNvSpPr/>
      </xdr:nvSpPr>
      <xdr:spPr>
        <a:xfrm>
          <a:off x="4534581" y="3036226"/>
          <a:ext cx="1341874" cy="1061356"/>
        </a:xfrm>
        <a:prstGeom prst="wedgeRectCallout">
          <a:avLst>
            <a:gd name="adj1" fmla="val -38036"/>
            <a:gd name="adj2" fmla="val -77261"/>
          </a:avLst>
        </a:prstGeom>
        <a:solidFill>
          <a:srgbClr val="FFFFCC"/>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b="1">
              <a:solidFill>
                <a:sysClr val="windowText" lastClr="000000"/>
              </a:solidFill>
            </a:rPr>
            <a:t>入力不要</a:t>
          </a:r>
          <a:endParaRPr kumimoji="1" lang="en-US" altLang="ja-JP" sz="1100" b="1">
            <a:solidFill>
              <a:sysClr val="windowText" lastClr="000000"/>
            </a:solidFill>
          </a:endParaRPr>
        </a:p>
        <a:p>
          <a:pPr algn="l"/>
          <a:r>
            <a:rPr kumimoji="1" lang="ja-JP" altLang="en-US" sz="1100">
              <a:solidFill>
                <a:sysClr val="windowText" lastClr="000000"/>
              </a:solidFill>
            </a:rPr>
            <a:t>中項目を入力すると自動的に採番される。</a:t>
          </a:r>
          <a:endParaRPr kumimoji="1" lang="en-US" altLang="ja-JP" sz="1100">
            <a:solidFill>
              <a:sysClr val="windowText" lastClr="000000"/>
            </a:solidFill>
          </a:endParaRPr>
        </a:p>
      </xdr:txBody>
    </xdr:sp>
    <xdr:clientData/>
  </xdr:twoCellAnchor>
  <xdr:twoCellAnchor>
    <xdr:from>
      <xdr:col>3</xdr:col>
      <xdr:colOff>217190</xdr:colOff>
      <xdr:row>0</xdr:row>
      <xdr:rowOff>0</xdr:rowOff>
    </xdr:from>
    <xdr:to>
      <xdr:col>3</xdr:col>
      <xdr:colOff>2119313</xdr:colOff>
      <xdr:row>4</xdr:row>
      <xdr:rowOff>1</xdr:rowOff>
    </xdr:to>
    <xdr:sp macro="" textlink="">
      <xdr:nvSpPr>
        <xdr:cNvPr id="7" name="四角形吹き出し 6"/>
        <xdr:cNvSpPr/>
      </xdr:nvSpPr>
      <xdr:spPr>
        <a:xfrm>
          <a:off x="5134471" y="0"/>
          <a:ext cx="1902123" cy="666751"/>
        </a:xfrm>
        <a:prstGeom prst="wedgeRectCallout">
          <a:avLst>
            <a:gd name="adj1" fmla="val -63243"/>
            <a:gd name="adj2" fmla="val -33379"/>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b="0">
              <a:solidFill>
                <a:sysClr val="windowText" lastClr="000000"/>
              </a:solidFill>
            </a:rPr>
            <a:t>入力要</a:t>
          </a:r>
          <a:endParaRPr kumimoji="1" lang="en-US" altLang="ja-JP" sz="1100" b="0">
            <a:solidFill>
              <a:sysClr val="windowText" lastClr="000000"/>
            </a:solidFill>
          </a:endParaRPr>
        </a:p>
        <a:p>
          <a:pPr algn="l"/>
          <a:r>
            <a:rPr kumimoji="1" lang="ja-JP" altLang="en-US" sz="1100" b="0">
              <a:solidFill>
                <a:sysClr val="windowText" lastClr="000000"/>
              </a:solidFill>
            </a:rPr>
            <a:t>シート名を指定して、手動で計算式を入力する。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190501</xdr:colOff>
      <xdr:row>2</xdr:row>
      <xdr:rowOff>111580</xdr:rowOff>
    </xdr:from>
    <xdr:to>
      <xdr:col>1</xdr:col>
      <xdr:colOff>612321</xdr:colOff>
      <xdr:row>4</xdr:row>
      <xdr:rowOff>81643</xdr:rowOff>
    </xdr:to>
    <xdr:sp macro="" textlink="">
      <xdr:nvSpPr>
        <xdr:cNvPr id="2" name="四角形吹き出し 1"/>
        <xdr:cNvSpPr/>
      </xdr:nvSpPr>
      <xdr:spPr>
        <a:xfrm>
          <a:off x="190501" y="628651"/>
          <a:ext cx="1279070" cy="323849"/>
        </a:xfrm>
        <a:prstGeom prst="wedgeRectCallout">
          <a:avLst>
            <a:gd name="adj1" fmla="val 31058"/>
            <a:gd name="adj2" fmla="val -71365"/>
          </a:avLst>
        </a:prstGeom>
        <a:solidFill>
          <a:srgbClr val="FFFFCC"/>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b="1">
              <a:solidFill>
                <a:sysClr val="windowText" lastClr="000000"/>
              </a:solidFill>
            </a:rPr>
            <a:t>変更不要</a:t>
          </a:r>
          <a:endParaRPr kumimoji="1" lang="en-US" altLang="ja-JP" sz="1100" b="1">
            <a:solidFill>
              <a:sysClr val="windowText" lastClr="000000"/>
            </a:solidFill>
          </a:endParaRPr>
        </a:p>
      </xdr:txBody>
    </xdr:sp>
    <xdr:clientData/>
  </xdr:twoCellAnchor>
  <xdr:twoCellAnchor>
    <xdr:from>
      <xdr:col>2</xdr:col>
      <xdr:colOff>115661</xdr:colOff>
      <xdr:row>3</xdr:row>
      <xdr:rowOff>172812</xdr:rowOff>
    </xdr:from>
    <xdr:to>
      <xdr:col>3</xdr:col>
      <xdr:colOff>1115787</xdr:colOff>
      <xdr:row>6</xdr:row>
      <xdr:rowOff>163286</xdr:rowOff>
    </xdr:to>
    <xdr:sp macro="" textlink="">
      <xdr:nvSpPr>
        <xdr:cNvPr id="3" name="四角形吹き出し 2"/>
        <xdr:cNvSpPr/>
      </xdr:nvSpPr>
      <xdr:spPr>
        <a:xfrm>
          <a:off x="1626054" y="866776"/>
          <a:ext cx="1789340" cy="874939"/>
        </a:xfrm>
        <a:prstGeom prst="wedgeRectCallout">
          <a:avLst>
            <a:gd name="adj1" fmla="val -49010"/>
            <a:gd name="adj2" fmla="val -80166"/>
          </a:avLst>
        </a:prstGeom>
        <a:solidFill>
          <a:srgbClr val="FFFFCC"/>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b="1">
              <a:solidFill>
                <a:sysClr val="windowText" lastClr="000000"/>
              </a:solidFill>
            </a:rPr>
            <a:t>入力不要</a:t>
          </a:r>
          <a:endParaRPr kumimoji="1" lang="en-US" altLang="ja-JP" sz="1100" b="1">
            <a:solidFill>
              <a:sysClr val="windowText" lastClr="000000"/>
            </a:solidFill>
          </a:endParaRPr>
        </a:p>
        <a:p>
          <a:pPr algn="l"/>
          <a:r>
            <a:rPr kumimoji="1" lang="ja-JP" altLang="en-US" sz="1100">
              <a:solidFill>
                <a:sysClr val="windowText" lastClr="000000"/>
              </a:solidFill>
            </a:rPr>
            <a:t>件数は自動計算</a:t>
          </a:r>
          <a:endParaRPr kumimoji="1" lang="en-US" altLang="ja-JP" sz="1100">
            <a:solidFill>
              <a:sysClr val="windowText" lastClr="000000"/>
            </a:solidFill>
          </a:endParaRPr>
        </a:p>
        <a:p>
          <a:pPr algn="l"/>
          <a:r>
            <a:rPr kumimoji="1" lang="ja-JP" altLang="en-US" sz="1100">
              <a:solidFill>
                <a:sysClr val="windowText" lastClr="000000"/>
              </a:solidFill>
            </a:rPr>
            <a:t>試験項目（</a:t>
          </a:r>
          <a:r>
            <a:rPr kumimoji="1" lang="en-US" altLang="ja-JP" sz="1100">
              <a:solidFill>
                <a:sysClr val="windowText" lastClr="000000"/>
              </a:solidFill>
            </a:rPr>
            <a:t>D</a:t>
          </a:r>
          <a:r>
            <a:rPr kumimoji="1" lang="ja-JP" altLang="en-US" sz="1100">
              <a:solidFill>
                <a:sysClr val="windowText" lastClr="000000"/>
              </a:solidFill>
            </a:rPr>
            <a:t>列）に記述のある件数を集計</a:t>
          </a:r>
        </a:p>
      </xdr:txBody>
    </xdr:sp>
    <xdr:clientData/>
  </xdr:twoCellAnchor>
  <xdr:twoCellAnchor>
    <xdr:from>
      <xdr:col>4</xdr:col>
      <xdr:colOff>2552700</xdr:colOff>
      <xdr:row>3</xdr:row>
      <xdr:rowOff>151041</xdr:rowOff>
    </xdr:from>
    <xdr:to>
      <xdr:col>5</xdr:col>
      <xdr:colOff>891268</xdr:colOff>
      <xdr:row>5</xdr:row>
      <xdr:rowOff>322491</xdr:rowOff>
    </xdr:to>
    <xdr:sp macro="" textlink="">
      <xdr:nvSpPr>
        <xdr:cNvPr id="4" name="四角形吹き出し 3"/>
        <xdr:cNvSpPr/>
      </xdr:nvSpPr>
      <xdr:spPr>
        <a:xfrm>
          <a:off x="6770914" y="845005"/>
          <a:ext cx="1590675" cy="525236"/>
        </a:xfrm>
        <a:prstGeom prst="wedgeRectCallout">
          <a:avLst>
            <a:gd name="adj1" fmla="val -34514"/>
            <a:gd name="adj2" fmla="val -73225"/>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a:solidFill>
                <a:sysClr val="windowText" lastClr="000000"/>
              </a:solidFill>
            </a:rPr>
            <a:t>大中項目へのリンクで作成した方が良い。</a:t>
          </a:r>
        </a:p>
      </xdr:txBody>
    </xdr:sp>
    <xdr:clientData/>
  </xdr:twoCellAnchor>
  <xdr:twoCellAnchor>
    <xdr:from>
      <xdr:col>3</xdr:col>
      <xdr:colOff>1849212</xdr:colOff>
      <xdr:row>0</xdr:row>
      <xdr:rowOff>326573</xdr:rowOff>
    </xdr:from>
    <xdr:to>
      <xdr:col>4</xdr:col>
      <xdr:colOff>3224894</xdr:colOff>
      <xdr:row>3</xdr:row>
      <xdr:rowOff>69398</xdr:rowOff>
    </xdr:to>
    <xdr:sp macro="" textlink="">
      <xdr:nvSpPr>
        <xdr:cNvPr id="5" name="正方形/長方形 4"/>
        <xdr:cNvSpPr/>
      </xdr:nvSpPr>
      <xdr:spPr>
        <a:xfrm>
          <a:off x="4148819" y="326573"/>
          <a:ext cx="3294289" cy="436789"/>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5</xdr:col>
      <xdr:colOff>2211162</xdr:colOff>
      <xdr:row>4</xdr:row>
      <xdr:rowOff>89809</xdr:rowOff>
    </xdr:from>
    <xdr:to>
      <xdr:col>8</xdr:col>
      <xdr:colOff>393247</xdr:colOff>
      <xdr:row>5</xdr:row>
      <xdr:rowOff>427266</xdr:rowOff>
    </xdr:to>
    <xdr:sp macro="" textlink="">
      <xdr:nvSpPr>
        <xdr:cNvPr id="6" name="四角形吹き出し 5"/>
        <xdr:cNvSpPr/>
      </xdr:nvSpPr>
      <xdr:spPr>
        <a:xfrm>
          <a:off x="9681483" y="960666"/>
          <a:ext cx="7747907" cy="514350"/>
        </a:xfrm>
        <a:prstGeom prst="wedgeRectCallout">
          <a:avLst>
            <a:gd name="adj1" fmla="val -55938"/>
            <a:gd name="adj2" fmla="val 26775"/>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a:solidFill>
                <a:sysClr val="windowText" lastClr="000000"/>
              </a:solidFill>
            </a:rPr>
            <a:t>特記事項には、前提として</a:t>
          </a:r>
          <a:r>
            <a:rPr kumimoji="1" lang="en-US" altLang="ja-JP" sz="1100">
              <a:solidFill>
                <a:sysClr val="windowText" lastClr="000000"/>
              </a:solidFill>
            </a:rPr>
            <a:t>Blank</a:t>
          </a:r>
          <a:r>
            <a:rPr kumimoji="1" lang="ja-JP" altLang="en-US" sz="1100">
              <a:solidFill>
                <a:sysClr val="windowText" lastClr="000000"/>
              </a:solidFill>
            </a:rPr>
            <a:t>と変えないとそもそも動かない場合の設定方法や</a:t>
          </a:r>
          <a:endParaRPr kumimoji="1" lang="en-US" altLang="ja-JP" sz="1100">
            <a:solidFill>
              <a:sysClr val="windowText" lastClr="000000"/>
            </a:solidFill>
          </a:endParaRPr>
        </a:p>
        <a:p>
          <a:pPr algn="l"/>
          <a:r>
            <a:rPr kumimoji="1" lang="ja-JP" altLang="en-US" sz="1100">
              <a:solidFill>
                <a:sysClr val="windowText" lastClr="000000"/>
              </a:solidFill>
            </a:rPr>
            <a:t>データアクセスが必要な場合の試験データがわかるものを記述する。（例えば、データを記載した</a:t>
          </a:r>
          <a:r>
            <a:rPr kumimoji="1" lang="en-US" altLang="ja-JP" sz="1100">
              <a:solidFill>
                <a:sysClr val="windowText" lastClr="000000"/>
              </a:solidFill>
            </a:rPr>
            <a:t>Excel</a:t>
          </a:r>
          <a:r>
            <a:rPr kumimoji="1" lang="ja-JP" altLang="en-US" sz="1100">
              <a:solidFill>
                <a:sysClr val="windowText" lastClr="000000"/>
              </a:solidFill>
            </a:rPr>
            <a:t>へのリンク）</a:t>
          </a:r>
        </a:p>
      </xdr:txBody>
    </xdr:sp>
    <xdr:clientData/>
  </xdr:twoCellAnchor>
  <xdr:twoCellAnchor>
    <xdr:from>
      <xdr:col>0</xdr:col>
      <xdr:colOff>435428</xdr:colOff>
      <xdr:row>8</xdr:row>
      <xdr:rowOff>538845</xdr:rowOff>
    </xdr:from>
    <xdr:to>
      <xdr:col>3</xdr:col>
      <xdr:colOff>228600</xdr:colOff>
      <xdr:row>8</xdr:row>
      <xdr:rowOff>1053195</xdr:rowOff>
    </xdr:to>
    <xdr:sp macro="" textlink="">
      <xdr:nvSpPr>
        <xdr:cNvPr id="7" name="四角形吹き出し 6"/>
        <xdr:cNvSpPr/>
      </xdr:nvSpPr>
      <xdr:spPr>
        <a:xfrm>
          <a:off x="435428" y="2634345"/>
          <a:ext cx="2092779" cy="514350"/>
        </a:xfrm>
        <a:prstGeom prst="wedgeRectCallout">
          <a:avLst>
            <a:gd name="adj1" fmla="val -53072"/>
            <a:gd name="adj2" fmla="val -78781"/>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a:solidFill>
                <a:sysClr val="windowText" lastClr="000000"/>
              </a:solidFill>
            </a:rPr>
            <a:t>大中項目へのリンクで作成した方が良い。</a:t>
          </a:r>
        </a:p>
      </xdr:txBody>
    </xdr:sp>
    <xdr:clientData/>
  </xdr:twoCellAnchor>
  <xdr:twoCellAnchor>
    <xdr:from>
      <xdr:col>2</xdr:col>
      <xdr:colOff>285750</xdr:colOff>
      <xdr:row>10</xdr:row>
      <xdr:rowOff>664030</xdr:rowOff>
    </xdr:from>
    <xdr:to>
      <xdr:col>3</xdr:col>
      <xdr:colOff>1104901</xdr:colOff>
      <xdr:row>10</xdr:row>
      <xdr:rowOff>1359355</xdr:rowOff>
    </xdr:to>
    <xdr:sp macro="" textlink="">
      <xdr:nvSpPr>
        <xdr:cNvPr id="8" name="四角形吹き出し 7"/>
        <xdr:cNvSpPr/>
      </xdr:nvSpPr>
      <xdr:spPr>
        <a:xfrm>
          <a:off x="1796143" y="5508173"/>
          <a:ext cx="1608365" cy="695325"/>
        </a:xfrm>
        <a:prstGeom prst="wedgeRectCallout">
          <a:avLst>
            <a:gd name="adj1" fmla="val -77724"/>
            <a:gd name="adj2" fmla="val -59045"/>
          </a:avLst>
        </a:prstGeom>
        <a:solidFill>
          <a:srgbClr val="FFFFCC"/>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b="1">
              <a:solidFill>
                <a:sysClr val="windowText" lastClr="000000"/>
              </a:solidFill>
            </a:rPr>
            <a:t>入力不要</a:t>
          </a:r>
          <a:endParaRPr kumimoji="1" lang="en-US" altLang="ja-JP" sz="1100" b="1">
            <a:solidFill>
              <a:sysClr val="windowText" lastClr="000000"/>
            </a:solidFill>
          </a:endParaRPr>
        </a:p>
        <a:p>
          <a:pPr algn="l"/>
          <a:r>
            <a:rPr kumimoji="1" lang="ja-JP" altLang="en-US" sz="1100">
              <a:solidFill>
                <a:sysClr val="windowText" lastClr="000000"/>
              </a:solidFill>
            </a:rPr>
            <a:t>中項目</a:t>
          </a:r>
          <a:r>
            <a:rPr kumimoji="1" lang="en-US" altLang="ja-JP" sz="1100">
              <a:solidFill>
                <a:sysClr val="windowText" lastClr="000000"/>
              </a:solidFill>
            </a:rPr>
            <a:t>ID</a:t>
          </a:r>
          <a:r>
            <a:rPr kumimoji="1" lang="ja-JP" altLang="en-US" sz="1100">
              <a:solidFill>
                <a:sysClr val="windowText" lastClr="000000"/>
              </a:solidFill>
            </a:rPr>
            <a:t>から順番に</a:t>
          </a:r>
          <a:r>
            <a:rPr kumimoji="1" lang="en-US" altLang="ja-JP" sz="1100">
              <a:solidFill>
                <a:sysClr val="windowText" lastClr="000000"/>
              </a:solidFill>
            </a:rPr>
            <a:t>CaseID</a:t>
          </a:r>
          <a:r>
            <a:rPr kumimoji="1" lang="ja-JP" altLang="en-US" sz="1100">
              <a:solidFill>
                <a:sysClr val="windowText" lastClr="000000"/>
              </a:solidFill>
            </a:rPr>
            <a:t>を自動付与</a:t>
          </a:r>
        </a:p>
      </xdr:txBody>
    </xdr:sp>
    <xdr:clientData/>
  </xdr:twoCellAnchor>
  <xdr:twoCellAnchor>
    <xdr:from>
      <xdr:col>5</xdr:col>
      <xdr:colOff>236764</xdr:colOff>
      <xdr:row>9</xdr:row>
      <xdr:rowOff>1288599</xdr:rowOff>
    </xdr:from>
    <xdr:to>
      <xdr:col>5</xdr:col>
      <xdr:colOff>2898322</xdr:colOff>
      <xdr:row>10</xdr:row>
      <xdr:rowOff>1700893</xdr:rowOff>
    </xdr:to>
    <xdr:sp macro="" textlink="">
      <xdr:nvSpPr>
        <xdr:cNvPr id="9" name="四角形吹き出し 8"/>
        <xdr:cNvSpPr/>
      </xdr:nvSpPr>
      <xdr:spPr>
        <a:xfrm>
          <a:off x="7707085" y="4758420"/>
          <a:ext cx="2661558" cy="1786616"/>
        </a:xfrm>
        <a:prstGeom prst="wedgeRectCallout">
          <a:avLst>
            <a:gd name="adj1" fmla="val -31484"/>
            <a:gd name="adj2" fmla="val -74301"/>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a:solidFill>
                <a:sysClr val="windowText" lastClr="000000"/>
              </a:solidFill>
            </a:rPr>
            <a:t>複数の条件、確認内容がある場合は、空白行で区切ること。</a:t>
          </a:r>
          <a:endParaRPr kumimoji="1" lang="en-US" altLang="ja-JP" sz="1100">
            <a:solidFill>
              <a:sysClr val="windowText" lastClr="000000"/>
            </a:solidFill>
          </a:endParaRPr>
        </a:p>
        <a:p>
          <a:pPr algn="l"/>
          <a:r>
            <a:rPr kumimoji="1" lang="ja-JP" altLang="en-US" sz="1100">
              <a:solidFill>
                <a:sysClr val="windowText" lastClr="000000"/>
              </a:solidFill>
            </a:rPr>
            <a:t>大抵、試験条件詳細</a:t>
          </a:r>
          <a:r>
            <a:rPr kumimoji="1" lang="en-US" altLang="ja-JP" sz="1100">
              <a:solidFill>
                <a:sysClr val="windowText" lastClr="000000"/>
              </a:solidFill>
            </a:rPr>
            <a:t>【</a:t>
          </a:r>
          <a:r>
            <a:rPr kumimoji="1" lang="ja-JP" altLang="en-US" sz="1100">
              <a:solidFill>
                <a:sysClr val="windowText" lastClr="000000"/>
              </a:solidFill>
            </a:rPr>
            <a:t>前提</a:t>
          </a:r>
          <a:r>
            <a:rPr kumimoji="1" lang="en-US" altLang="ja-JP" sz="1100">
              <a:solidFill>
                <a:sysClr val="windowText" lastClr="000000"/>
              </a:solidFill>
            </a:rPr>
            <a:t>】</a:t>
          </a:r>
          <a:r>
            <a:rPr kumimoji="1" lang="ja-JP" altLang="en-US" sz="1100">
              <a:solidFill>
                <a:sysClr val="windowText" lastClr="000000"/>
              </a:solidFill>
            </a:rPr>
            <a:t>が一番書く量が多くなると思うが、一番多くの行を使ったセルの一番下には空白行を追加すること。</a:t>
          </a:r>
          <a:endParaRPr kumimoji="1" lang="en-US" altLang="ja-JP" sz="1100">
            <a:solidFill>
              <a:sysClr val="windowText" lastClr="000000"/>
            </a:solidFill>
          </a:endParaRPr>
        </a:p>
        <a:p>
          <a:pPr algn="l"/>
          <a:r>
            <a:rPr kumimoji="1" lang="ja-JP" altLang="en-US" sz="1100">
              <a:solidFill>
                <a:sysClr val="windowText" lastClr="000000"/>
              </a:solidFill>
            </a:rPr>
            <a:t>見やすさと印刷時の見切れを防ぐため。</a:t>
          </a:r>
          <a:endParaRPr kumimoji="1" lang="en-US" altLang="ja-JP" sz="1100">
            <a:solidFill>
              <a:sysClr val="windowText" lastClr="000000"/>
            </a:solidFill>
          </a:endParaRPr>
        </a:p>
        <a:p>
          <a:pPr algn="l"/>
          <a:r>
            <a:rPr kumimoji="1" lang="ja-JP" altLang="en-US" sz="1100">
              <a:solidFill>
                <a:sysClr val="windowText" lastClr="000000"/>
              </a:solidFill>
            </a:rPr>
            <a:t>条件が無い場合は空白。</a:t>
          </a:r>
        </a:p>
      </xdr:txBody>
    </xdr:sp>
    <xdr:clientData/>
  </xdr:twoCellAnchor>
  <xdr:twoCellAnchor>
    <xdr:from>
      <xdr:col>7</xdr:col>
      <xdr:colOff>285751</xdr:colOff>
      <xdr:row>10</xdr:row>
      <xdr:rowOff>812350</xdr:rowOff>
    </xdr:from>
    <xdr:to>
      <xdr:col>7</xdr:col>
      <xdr:colOff>3116037</xdr:colOff>
      <xdr:row>12</xdr:row>
      <xdr:rowOff>217715</xdr:rowOff>
    </xdr:to>
    <xdr:sp macro="" textlink="">
      <xdr:nvSpPr>
        <xdr:cNvPr id="11" name="四角形吹き出し 10"/>
        <xdr:cNvSpPr/>
      </xdr:nvSpPr>
      <xdr:spPr>
        <a:xfrm>
          <a:off x="14124215" y="5656493"/>
          <a:ext cx="2830286" cy="2657472"/>
        </a:xfrm>
        <a:prstGeom prst="wedgeRectCallout">
          <a:avLst>
            <a:gd name="adj1" fmla="val 79491"/>
            <a:gd name="adj2" fmla="val -44724"/>
          </a:avLst>
        </a:prstGeom>
        <a:solidFill>
          <a:srgbClr val="CCEC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a:solidFill>
                <a:sysClr val="windowText" lastClr="000000"/>
              </a:solidFill>
            </a:rPr>
            <a:t>選択式：</a:t>
          </a:r>
          <a:endParaRPr kumimoji="1" lang="en-US" altLang="ja-JP" sz="1100">
            <a:solidFill>
              <a:sysClr val="windowText" lastClr="000000"/>
            </a:solidFill>
          </a:endParaRPr>
        </a:p>
        <a:p>
          <a:pPr algn="l"/>
          <a:r>
            <a:rPr kumimoji="1" lang="ja-JP" altLang="en-US" sz="1100">
              <a:solidFill>
                <a:sysClr val="windowText" lastClr="000000"/>
              </a:solidFill>
            </a:rPr>
            <a:t>実行できる方法を選択。</a:t>
          </a:r>
          <a:endParaRPr kumimoji="1" lang="en-US" altLang="ja-JP" sz="1100">
            <a:solidFill>
              <a:sysClr val="windowText" lastClr="000000"/>
            </a:solidFill>
          </a:endParaRPr>
        </a:p>
        <a:p>
          <a:pPr algn="l"/>
          <a:r>
            <a:rPr kumimoji="1" lang="ja-JP" altLang="en-US" sz="1100">
              <a:solidFill>
                <a:sysClr val="windowText" lastClr="000000"/>
              </a:solidFill>
            </a:rPr>
            <a:t>項目作成時には予測。</a:t>
          </a:r>
          <a:endParaRPr kumimoji="1" lang="en-US" altLang="ja-JP" sz="1100">
            <a:solidFill>
              <a:sysClr val="windowText" lastClr="000000"/>
            </a:solidFill>
          </a:endParaRPr>
        </a:p>
        <a:p>
          <a:pPr algn="l"/>
          <a:r>
            <a:rPr kumimoji="1" lang="ja-JP" altLang="en-US" sz="1100">
              <a:solidFill>
                <a:sysClr val="windowText" lastClr="000000"/>
              </a:solidFill>
            </a:rPr>
            <a:t>○：実施可能</a:t>
          </a:r>
          <a:endParaRPr kumimoji="1" lang="en-US" altLang="ja-JP" sz="1100">
            <a:solidFill>
              <a:sysClr val="windowText" lastClr="000000"/>
            </a:solidFill>
          </a:endParaRPr>
        </a:p>
        <a:p>
          <a:pPr algn="l"/>
          <a:r>
            <a:rPr kumimoji="1" lang="ja-JP" altLang="en-US" sz="1100">
              <a:solidFill>
                <a:sysClr val="windowText" lastClr="000000"/>
              </a:solidFill>
            </a:rPr>
            <a:t>△：実施可能方法がわからないがコード記述時に調査予定</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：実行不可</a:t>
          </a:r>
          <a:endParaRPr kumimoji="1" lang="en-US" altLang="ja-JP" sz="1100">
            <a:solidFill>
              <a:sysClr val="windowText" lastClr="000000"/>
            </a:solidFill>
          </a:endParaRPr>
        </a:p>
        <a:p>
          <a:pPr algn="l"/>
          <a:r>
            <a:rPr kumimoji="1" lang="ja-JP" altLang="en-US" sz="1100">
              <a:solidFill>
                <a:sysClr val="windowText" lastClr="000000"/>
              </a:solidFill>
            </a:rPr>
            <a:t>手動実行：手動実行して確認</a:t>
          </a:r>
          <a:endParaRPr kumimoji="1" lang="en-US" altLang="ja-JP" sz="1100">
            <a:solidFill>
              <a:sysClr val="windowText" lastClr="000000"/>
            </a:solidFill>
          </a:endParaRPr>
        </a:p>
        <a:p>
          <a:pPr algn="l"/>
          <a:r>
            <a:rPr kumimoji="1" lang="ja-JP" altLang="en-US" sz="1100">
              <a:solidFill>
                <a:sysClr val="windowText" lastClr="000000"/>
              </a:solidFill>
            </a:rPr>
            <a:t>机上：机上確認</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実行コード作成後に△は存在しなくなること。</a:t>
          </a:r>
          <a:endParaRPr kumimoji="1" lang="en-US" altLang="ja-JP" sz="1100">
            <a:solidFill>
              <a:sysClr val="windowText" lastClr="000000"/>
            </a:solidFill>
          </a:endParaRPr>
        </a:p>
        <a:p>
          <a:pPr algn="l"/>
          <a:r>
            <a:rPr kumimoji="1" lang="ja-JP" altLang="en-US" sz="1100">
              <a:solidFill>
                <a:sysClr val="windowText" lastClr="000000"/>
              </a:solidFill>
            </a:rPr>
            <a:t>○以外の確認方法の場合は確認方法の横のセルに理由を記述すること。</a:t>
          </a:r>
          <a:endParaRPr kumimoji="1" lang="en-US" altLang="ja-JP" sz="1100">
            <a:solidFill>
              <a:sysClr val="windowText" lastClr="000000"/>
            </a:solidFill>
          </a:endParaRPr>
        </a:p>
      </xdr:txBody>
    </xdr:sp>
    <xdr:clientData/>
  </xdr:twoCellAnchor>
  <xdr:twoCellAnchor>
    <xdr:from>
      <xdr:col>3</xdr:col>
      <xdr:colOff>1332139</xdr:colOff>
      <xdr:row>4</xdr:row>
      <xdr:rowOff>163287</xdr:rowOff>
    </xdr:from>
    <xdr:to>
      <xdr:col>4</xdr:col>
      <xdr:colOff>1722666</xdr:colOff>
      <xdr:row>6</xdr:row>
      <xdr:rowOff>54428</xdr:rowOff>
    </xdr:to>
    <xdr:sp macro="" textlink="">
      <xdr:nvSpPr>
        <xdr:cNvPr id="12" name="四角形吹き出し 11"/>
        <xdr:cNvSpPr/>
      </xdr:nvSpPr>
      <xdr:spPr>
        <a:xfrm>
          <a:off x="3631746" y="1034144"/>
          <a:ext cx="2309134" cy="598713"/>
        </a:xfrm>
        <a:prstGeom prst="wedgeRectCallout">
          <a:avLst>
            <a:gd name="adj1" fmla="val -40819"/>
            <a:gd name="adj2" fmla="val -112135"/>
          </a:avLst>
        </a:prstGeom>
        <a:solidFill>
          <a:srgbClr val="FFFFCC"/>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a:solidFill>
                <a:sysClr val="windowText" lastClr="000000"/>
              </a:solidFill>
            </a:rPr>
            <a:t>大中項目の機能</a:t>
          </a:r>
          <a:r>
            <a:rPr kumimoji="1" lang="en-US" altLang="ja-JP" sz="1100">
              <a:solidFill>
                <a:sysClr val="windowText" lastClr="000000"/>
              </a:solidFill>
            </a:rPr>
            <a:t>ID/</a:t>
          </a:r>
          <a:r>
            <a:rPr kumimoji="1" lang="ja-JP" altLang="en-US" sz="1100">
              <a:solidFill>
                <a:sysClr val="windowText" lastClr="000000"/>
              </a:solidFill>
            </a:rPr>
            <a:t>機能名とリンクさせているので、触る必要無し。</a:t>
          </a:r>
        </a:p>
      </xdr:txBody>
    </xdr:sp>
    <xdr:clientData/>
  </xdr:twoCellAnchor>
  <xdr:twoCellAnchor>
    <xdr:from>
      <xdr:col>0</xdr:col>
      <xdr:colOff>14969</xdr:colOff>
      <xdr:row>8</xdr:row>
      <xdr:rowOff>1311730</xdr:rowOff>
    </xdr:from>
    <xdr:to>
      <xdr:col>2</xdr:col>
      <xdr:colOff>312964</xdr:colOff>
      <xdr:row>10</xdr:row>
      <xdr:rowOff>54429</xdr:rowOff>
    </xdr:to>
    <xdr:sp macro="" textlink="">
      <xdr:nvSpPr>
        <xdr:cNvPr id="13" name="正方形/長方形 12"/>
        <xdr:cNvSpPr/>
      </xdr:nvSpPr>
      <xdr:spPr>
        <a:xfrm>
          <a:off x="14969" y="3407230"/>
          <a:ext cx="1808388" cy="1491342"/>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2</xdr:col>
      <xdr:colOff>449035</xdr:colOff>
      <xdr:row>9</xdr:row>
      <xdr:rowOff>919845</xdr:rowOff>
    </xdr:from>
    <xdr:to>
      <xdr:col>3</xdr:col>
      <xdr:colOff>1551214</xdr:colOff>
      <xdr:row>10</xdr:row>
      <xdr:rowOff>59873</xdr:rowOff>
    </xdr:to>
    <xdr:sp macro="" textlink="">
      <xdr:nvSpPr>
        <xdr:cNvPr id="15" name="四角形吹き出し 14"/>
        <xdr:cNvSpPr/>
      </xdr:nvSpPr>
      <xdr:spPr>
        <a:xfrm>
          <a:off x="1959428" y="4389666"/>
          <a:ext cx="1891393" cy="514350"/>
        </a:xfrm>
        <a:prstGeom prst="wedgeRectCallout">
          <a:avLst>
            <a:gd name="adj1" fmla="val -63475"/>
            <a:gd name="adj2" fmla="val -84072"/>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a:solidFill>
                <a:sysClr val="windowText" lastClr="000000"/>
              </a:solidFill>
            </a:rPr>
            <a:t>中項目</a:t>
          </a:r>
          <a:r>
            <a:rPr kumimoji="1" lang="en-US" altLang="ja-JP" sz="1100">
              <a:solidFill>
                <a:sysClr val="windowText" lastClr="000000"/>
              </a:solidFill>
            </a:rPr>
            <a:t>ID</a:t>
          </a:r>
          <a:r>
            <a:rPr kumimoji="1" lang="ja-JP" altLang="en-US" sz="1100">
              <a:solidFill>
                <a:sysClr val="windowText" lastClr="000000"/>
              </a:solidFill>
            </a:rPr>
            <a:t>＋</a:t>
          </a:r>
          <a:r>
            <a:rPr kumimoji="1" lang="en-US" altLang="ja-JP" sz="1100">
              <a:solidFill>
                <a:sysClr val="windowText" lastClr="000000"/>
              </a:solidFill>
            </a:rPr>
            <a:t>CaseID</a:t>
          </a:r>
          <a:r>
            <a:rPr kumimoji="1" lang="ja-JP" altLang="en-US" sz="1100">
              <a:solidFill>
                <a:sysClr val="windowText" lastClr="000000"/>
              </a:solidFill>
            </a:rPr>
            <a:t>で一意。</a:t>
          </a:r>
          <a:endParaRPr kumimoji="1" lang="en-US" altLang="ja-JP" sz="1100">
            <a:solidFill>
              <a:sysClr val="windowText" lastClr="000000"/>
            </a:solidFill>
          </a:endParaRPr>
        </a:p>
        <a:p>
          <a:pPr algn="l"/>
          <a:r>
            <a:rPr kumimoji="1" lang="ja-JP" altLang="en-US" sz="1100">
              <a:solidFill>
                <a:sysClr val="windowText" lastClr="000000"/>
              </a:solidFill>
            </a:rPr>
            <a:t>テスト項目</a:t>
          </a:r>
          <a:r>
            <a:rPr kumimoji="1" lang="en-US" altLang="ja-JP" sz="1100">
              <a:solidFill>
                <a:sysClr val="windowText" lastClr="000000"/>
              </a:solidFill>
            </a:rPr>
            <a:t>ID</a:t>
          </a:r>
          <a:endParaRPr kumimoji="1" lang="ja-JP" altLang="en-US" sz="1100">
            <a:solidFill>
              <a:sysClr val="windowText" lastClr="000000"/>
            </a:solidFill>
          </a:endParaRPr>
        </a:p>
      </xdr:txBody>
    </xdr:sp>
    <xdr:clientData/>
  </xdr:twoCellAnchor>
  <xdr:twoCellAnchor>
    <xdr:from>
      <xdr:col>3</xdr:col>
      <xdr:colOff>54428</xdr:colOff>
      <xdr:row>11</xdr:row>
      <xdr:rowOff>892630</xdr:rowOff>
    </xdr:from>
    <xdr:to>
      <xdr:col>3</xdr:col>
      <xdr:colOff>1728107</xdr:colOff>
      <xdr:row>12</xdr:row>
      <xdr:rowOff>326571</xdr:rowOff>
    </xdr:to>
    <xdr:sp macro="" textlink="">
      <xdr:nvSpPr>
        <xdr:cNvPr id="16" name="四角形吹き出し 15"/>
        <xdr:cNvSpPr/>
      </xdr:nvSpPr>
      <xdr:spPr>
        <a:xfrm>
          <a:off x="2354035" y="7451273"/>
          <a:ext cx="1673679" cy="971548"/>
        </a:xfrm>
        <a:prstGeom prst="wedgeRectCallout">
          <a:avLst>
            <a:gd name="adj1" fmla="val -63475"/>
            <a:gd name="adj2" fmla="val -84072"/>
          </a:avLst>
        </a:prstGeom>
        <a:solidFill>
          <a:srgbClr val="CCEC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a:solidFill>
                <a:sysClr val="windowText" lastClr="000000"/>
              </a:solidFill>
            </a:rPr>
            <a:t>選択式：</a:t>
          </a:r>
          <a:endParaRPr kumimoji="1" lang="en-US" altLang="ja-JP" sz="1100">
            <a:solidFill>
              <a:sysClr val="windowText" lastClr="000000"/>
            </a:solidFill>
          </a:endParaRPr>
        </a:p>
        <a:p>
          <a:pPr algn="l"/>
          <a:r>
            <a:rPr kumimoji="1" lang="ja-JP" altLang="en-US" sz="1100">
              <a:solidFill>
                <a:sysClr val="windowText" lastClr="000000"/>
              </a:solidFill>
            </a:rPr>
            <a:t>正常</a:t>
          </a:r>
          <a:endParaRPr kumimoji="1" lang="en-US" altLang="ja-JP" sz="1100">
            <a:solidFill>
              <a:sysClr val="windowText" lastClr="000000"/>
            </a:solidFill>
          </a:endParaRPr>
        </a:p>
        <a:p>
          <a:pPr algn="l"/>
          <a:r>
            <a:rPr kumimoji="1" lang="ja-JP" altLang="en-US" sz="1100">
              <a:solidFill>
                <a:sysClr val="windowText" lastClr="000000"/>
              </a:solidFill>
            </a:rPr>
            <a:t>クライアントエラー</a:t>
          </a:r>
          <a:endParaRPr kumimoji="1" lang="en-US" altLang="ja-JP" sz="1100">
            <a:solidFill>
              <a:sysClr val="windowText" lastClr="000000"/>
            </a:solidFill>
          </a:endParaRPr>
        </a:p>
        <a:p>
          <a:pPr algn="l"/>
          <a:r>
            <a:rPr kumimoji="1" lang="ja-JP" altLang="en-US" sz="1100">
              <a:solidFill>
                <a:sysClr val="windowText" lastClr="000000"/>
              </a:solidFill>
            </a:rPr>
            <a:t>サーバエラー</a:t>
          </a:r>
        </a:p>
      </xdr:txBody>
    </xdr:sp>
    <xdr:clientData/>
  </xdr:twoCellAnchor>
  <xdr:twoCellAnchor>
    <xdr:from>
      <xdr:col>6</xdr:col>
      <xdr:colOff>277585</xdr:colOff>
      <xdr:row>9</xdr:row>
      <xdr:rowOff>1288599</xdr:rowOff>
    </xdr:from>
    <xdr:to>
      <xdr:col>6</xdr:col>
      <xdr:colOff>2939143</xdr:colOff>
      <xdr:row>10</xdr:row>
      <xdr:rowOff>789214</xdr:rowOff>
    </xdr:to>
    <xdr:sp macro="" textlink="">
      <xdr:nvSpPr>
        <xdr:cNvPr id="17" name="四角形吹き出し 16"/>
        <xdr:cNvSpPr/>
      </xdr:nvSpPr>
      <xdr:spPr>
        <a:xfrm>
          <a:off x="10931978" y="4758420"/>
          <a:ext cx="2661558" cy="874937"/>
        </a:xfrm>
        <a:prstGeom prst="wedgeRectCallout">
          <a:avLst>
            <a:gd name="adj1" fmla="val -28928"/>
            <a:gd name="adj2" fmla="val -8674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1100">
              <a:solidFill>
                <a:sysClr val="windowText" lastClr="000000"/>
              </a:solidFill>
            </a:rPr>
            <a:t>複数の条件、確認内容がある場合は、空白行で区切ること。</a:t>
          </a:r>
          <a:endParaRPr kumimoji="1" lang="en-US" altLang="ja-JP" sz="1100">
            <a:solidFill>
              <a:sysClr val="windowText" lastClr="000000"/>
            </a:solidFill>
          </a:endParaRPr>
        </a:p>
        <a:p>
          <a:pPr algn="l"/>
          <a:r>
            <a:rPr kumimoji="1" lang="ja-JP" altLang="en-US" sz="1100">
              <a:solidFill>
                <a:sysClr val="windowText" lastClr="000000"/>
              </a:solidFill>
            </a:rPr>
            <a:t>条件が無い場合は空白。</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_&#35430;&#39443;&#38917;&#30446;&#34920;_PRM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中項目"/>
      <sheetName val="PRMN01"/>
      <sheetName val="PRMN02"/>
      <sheetName val="PRMN03"/>
      <sheetName val="PRMN04"/>
    </sheetNames>
    <sheetDataSet>
      <sheetData sheetId="0">
        <row r="5">
          <cell r="C5" t="str">
            <v>PRMN0101</v>
          </cell>
        </row>
        <row r="6">
          <cell r="C6" t="str">
            <v>PRMN0102</v>
          </cell>
        </row>
        <row r="7">
          <cell r="C7" t="str">
            <v>PRMN0103</v>
          </cell>
        </row>
      </sheetData>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4"/>
  <sheetViews>
    <sheetView tabSelected="1" zoomScale="80" zoomScaleNormal="80" workbookViewId="0">
      <pane ySplit="4" topLeftCell="A5" activePane="bottomLeft" state="frozen"/>
      <selection pane="bottomLeft"/>
    </sheetView>
  </sheetViews>
  <sheetFormatPr defaultRowHeight="13.5" x14ac:dyDescent="0.15"/>
  <cols>
    <col min="1" max="1" width="9.75" bestFit="1" customWidth="1"/>
    <col min="2" max="2" width="41.25" customWidth="1"/>
    <col min="3" max="3" width="13.625" customWidth="1"/>
    <col min="4" max="4" width="75" customWidth="1"/>
  </cols>
  <sheetData>
    <row r="1" spans="1:4" x14ac:dyDescent="0.15">
      <c r="A1" s="1" t="s">
        <v>0</v>
      </c>
      <c r="B1" s="2" t="s">
        <v>28</v>
      </c>
      <c r="C1" s="41" t="s">
        <v>136</v>
      </c>
    </row>
    <row r="2" spans="1:4" x14ac:dyDescent="0.15">
      <c r="A2" s="3" t="s">
        <v>1</v>
      </c>
      <c r="B2" s="2" t="s">
        <v>29</v>
      </c>
      <c r="C2" s="2">
        <f>PRMN01!C2+PRMN02!C2+PRMN03!C2+PRMN04!C2</f>
        <v>23</v>
      </c>
    </row>
    <row r="4" spans="1:4" x14ac:dyDescent="0.15">
      <c r="A4" s="4" t="s">
        <v>2</v>
      </c>
      <c r="B4" s="4" t="s">
        <v>3</v>
      </c>
      <c r="C4" s="4" t="s">
        <v>4</v>
      </c>
      <c r="D4" s="4" t="s">
        <v>5</v>
      </c>
    </row>
    <row r="5" spans="1:4" x14ac:dyDescent="0.15">
      <c r="A5" s="37" t="str">
        <f>IF(B5="","",($B$1&amp;TEXT(IF(B5="","",COUNTA($B$5:B5)),"00")))</f>
        <v>PRMN01</v>
      </c>
      <c r="B5" s="23" t="s">
        <v>24</v>
      </c>
      <c r="C5" s="36" t="str">
        <f>IF(B5="",($B$1&amp;TEXT(IF(B5="",COUNTA($B$5:B5),1),"00")),A5)&amp;IF(B5&lt;&gt;"",TEXT(1,"00"),TEXT(IF(A5&lt;&gt;"",1,RIGHT(C4,2)+1),"00"))</f>
        <v>PRMN0101</v>
      </c>
      <c r="D5" s="5" t="s">
        <v>30</v>
      </c>
    </row>
    <row r="6" spans="1:4" ht="27" x14ac:dyDescent="0.15">
      <c r="A6" s="38" t="str">
        <f>IF(B6="","",($B$1&amp;TEXT(IF(B6="","",COUNTA($B$5:B6)),"00")))</f>
        <v/>
      </c>
      <c r="B6" s="24"/>
      <c r="C6" s="36" t="str">
        <f>IF(B6="",($B$1&amp;TEXT(IF(B6="",COUNTA($B$5:B6),1),"00")),A6)&amp;IF(B6&lt;&gt;"",TEXT(1,"00"),TEXT(IF(A6&lt;&gt;"",1,RIGHT(C5,2)+1),"00"))</f>
        <v>PRMN0102</v>
      </c>
      <c r="D6" s="5" t="s">
        <v>31</v>
      </c>
    </row>
    <row r="7" spans="1:4" ht="27" x14ac:dyDescent="0.15">
      <c r="A7" s="38" t="str">
        <f>IF(B7="","",($B$1&amp;TEXT(IF(B7="","",COUNTA($B$5:B7)),"00")))</f>
        <v/>
      </c>
      <c r="B7" s="24"/>
      <c r="C7" s="36" t="str">
        <f>IF(B7="",($B$1&amp;TEXT(IF(B7="",COUNTA($B$5:B7),1),"00")),A7)&amp;IF(B7&lt;&gt;"",TEXT(1,"00"),TEXT(IF(A7&lt;&gt;"",1,RIGHT(C6,2)+1),"00"))</f>
        <v>PRMN0103</v>
      </c>
      <c r="D7" s="5" t="s">
        <v>32</v>
      </c>
    </row>
    <row r="8" spans="1:4" x14ac:dyDescent="0.15">
      <c r="A8" s="37" t="str">
        <f>IF(B8="","",($B$1&amp;TEXT(IF(B8="","",COUNTA($B$5:B8)),"00")))</f>
        <v>PRMN02</v>
      </c>
      <c r="B8" s="24" t="s">
        <v>25</v>
      </c>
      <c r="C8" s="36" t="str">
        <f>IF(B8="",($B$1&amp;TEXT(IF(B8="",COUNTA($B$5:B8),1),"00")),A8)&amp;IF(B8&lt;&gt;"",TEXT(1,"00"),TEXT(IF(A8&lt;&gt;"",1,RIGHT(C7,2)+1),"00"))</f>
        <v>PRMN0201</v>
      </c>
      <c r="D8" s="5" t="s">
        <v>33</v>
      </c>
    </row>
    <row r="9" spans="1:4" x14ac:dyDescent="0.15">
      <c r="A9" s="38" t="str">
        <f>IF(B9="","",($B$1&amp;TEXT(IF(B9="","",COUNTA($B$5:B9)),"00")))</f>
        <v/>
      </c>
      <c r="B9" s="24"/>
      <c r="C9" s="36" t="str">
        <f>IF(B9="",($B$1&amp;TEXT(IF(B9="",COUNTA($B$5:B9),1),"00")),A9)&amp;IF(B9&lt;&gt;"",TEXT(1,"00"),TEXT(IF(A9&lt;&gt;"",1,RIGHT(C8,2)+1),"00"))</f>
        <v>PRMN0202</v>
      </c>
      <c r="D9" s="5" t="s">
        <v>34</v>
      </c>
    </row>
    <row r="10" spans="1:4" x14ac:dyDescent="0.15">
      <c r="A10" s="39" t="str">
        <f>IF(B10="","",($B$1&amp;TEXT(IF(B10="","",COUNTA($B$5:B10)),"00")))</f>
        <v/>
      </c>
      <c r="B10" s="24"/>
      <c r="C10" s="36" t="str">
        <f>IF(B10="",($B$1&amp;TEXT(IF(B10="",COUNTA($B$5:B10),1),"00")),A10)&amp;IF(B10&lt;&gt;"",TEXT(1,"00"),TEXT(IF(A10&lt;&gt;"",1,RIGHT(C9,2)+1),"00"))</f>
        <v>PRMN0203</v>
      </c>
      <c r="D10" s="5" t="s">
        <v>35</v>
      </c>
    </row>
    <row r="11" spans="1:4" x14ac:dyDescent="0.15">
      <c r="A11" s="38" t="str">
        <f>IF(B11="","",($B$1&amp;TEXT(IF(B11="","",COUNTA($B$5:B11)),"00")))</f>
        <v>PRMN03</v>
      </c>
      <c r="B11" s="24" t="s">
        <v>26</v>
      </c>
      <c r="C11" s="36" t="str">
        <f>IF(B11="",($B$1&amp;TEXT(IF(B11="",COUNTA($B$5:B11),1),"00")),A11)&amp;IF(B11&lt;&gt;"",TEXT(1,"00"),TEXT(IF(A11&lt;&gt;"",1,RIGHT(C10,2)+1),"00"))</f>
        <v>PRMN0301</v>
      </c>
      <c r="D11" s="5" t="s">
        <v>36</v>
      </c>
    </row>
    <row r="12" spans="1:4" x14ac:dyDescent="0.15">
      <c r="A12" s="38" t="str">
        <f>IF(B12="","",($B$1&amp;TEXT(IF(B12="","",COUNTA($B$5:B12)),"00")))</f>
        <v/>
      </c>
      <c r="B12" s="24"/>
      <c r="C12" s="36" t="str">
        <f>IF(B12="",($B$1&amp;TEXT(IF(B12="",COUNTA($B$5:B12),1),"00")),A12)&amp;IF(B12&lt;&gt;"",TEXT(1,"00"),TEXT(IF(A12&lt;&gt;"",1,RIGHT(C11,2)+1),"00"))</f>
        <v>PRMN0302</v>
      </c>
      <c r="D12" s="5" t="s">
        <v>37</v>
      </c>
    </row>
    <row r="13" spans="1:4" x14ac:dyDescent="0.15">
      <c r="A13" s="39" t="str">
        <f>IF(B13="","",($B$1&amp;TEXT(IF(B13="","",COUNTA($B$5:B13)),"00")))</f>
        <v/>
      </c>
      <c r="B13" s="24"/>
      <c r="C13" s="36" t="str">
        <f>IF(B13="",($B$1&amp;TEXT(IF(B13="",COUNTA($B$5:B13),1),"00")),A13)&amp;IF(B13&lt;&gt;"",TEXT(1,"00"),TEXT(IF(A13&lt;&gt;"",1,RIGHT(C12,2)+1),"00"))</f>
        <v>PRMN0303</v>
      </c>
      <c r="D13" s="5" t="s">
        <v>35</v>
      </c>
    </row>
    <row r="14" spans="1:4" ht="27" x14ac:dyDescent="0.15">
      <c r="A14" s="40" t="str">
        <f>IF(B14="","",($B$1&amp;TEXT(IF(B14="","",COUNTA($B$5:B14)),"00")))</f>
        <v>PRMN04</v>
      </c>
      <c r="B14" s="25" t="s">
        <v>27</v>
      </c>
      <c r="C14" s="36" t="str">
        <f>IF(B14="",($B$1&amp;TEXT(IF(B14="",COUNTA($B$5:B14),1),"00")),A14)&amp;IF(B14&lt;&gt;"",TEXT(1,"00"),TEXT(IF(A14&lt;&gt;"",1,RIGHT(C13,2)+1),"00"))</f>
        <v>PRMN0401</v>
      </c>
      <c r="D14" s="5" t="s">
        <v>38</v>
      </c>
    </row>
  </sheetData>
  <phoneticPr fontId="2"/>
  <conditionalFormatting sqref="B5">
    <cfRule type="expression" dxfId="59" priority="60">
      <formula>B5&lt;&gt;""</formula>
    </cfRule>
  </conditionalFormatting>
  <conditionalFormatting sqref="B6">
    <cfRule type="expression" dxfId="58" priority="59">
      <formula>B6&lt;&gt;""</formula>
    </cfRule>
  </conditionalFormatting>
  <conditionalFormatting sqref="B7">
    <cfRule type="expression" dxfId="57" priority="58">
      <formula>B7&lt;&gt;""</formula>
    </cfRule>
  </conditionalFormatting>
  <conditionalFormatting sqref="B8">
    <cfRule type="expression" dxfId="56" priority="57">
      <formula>B8&lt;&gt;""</formula>
    </cfRule>
  </conditionalFormatting>
  <conditionalFormatting sqref="B9">
    <cfRule type="expression" dxfId="55" priority="56">
      <formula>B9&lt;&gt;""</formula>
    </cfRule>
  </conditionalFormatting>
  <conditionalFormatting sqref="B10">
    <cfRule type="expression" dxfId="54" priority="55">
      <formula>B10&lt;&gt;""</formula>
    </cfRule>
  </conditionalFormatting>
  <conditionalFormatting sqref="B11">
    <cfRule type="expression" dxfId="53" priority="54">
      <formula>B11&lt;&gt;""</formula>
    </cfRule>
  </conditionalFormatting>
  <conditionalFormatting sqref="B12">
    <cfRule type="expression" dxfId="52" priority="53">
      <formula>B12&lt;&gt;""</formula>
    </cfRule>
  </conditionalFormatting>
  <conditionalFormatting sqref="B13">
    <cfRule type="expression" dxfId="51" priority="52">
      <formula>B13&lt;&gt;""</formula>
    </cfRule>
  </conditionalFormatting>
  <conditionalFormatting sqref="B14">
    <cfRule type="expression" dxfId="50" priority="51">
      <formula>B14&lt;&gt;""</formula>
    </cfRule>
  </conditionalFormatting>
  <conditionalFormatting sqref="A5">
    <cfRule type="expression" dxfId="49" priority="50">
      <formula>A5&lt;&gt;""</formula>
    </cfRule>
  </conditionalFormatting>
  <conditionalFormatting sqref="A8">
    <cfRule type="expression" dxfId="48" priority="47">
      <formula>A8&lt;&gt;""</formula>
    </cfRule>
  </conditionalFormatting>
  <conditionalFormatting sqref="A9">
    <cfRule type="expression" dxfId="47" priority="46">
      <formula>A9&lt;&gt;""</formula>
    </cfRule>
  </conditionalFormatting>
  <conditionalFormatting sqref="A10">
    <cfRule type="expression" dxfId="46" priority="45">
      <formula>A10&lt;&gt;""</formula>
    </cfRule>
  </conditionalFormatting>
  <conditionalFormatting sqref="A11">
    <cfRule type="expression" dxfId="45" priority="44">
      <formula>A11&lt;&gt;""</formula>
    </cfRule>
  </conditionalFormatting>
  <conditionalFormatting sqref="A12">
    <cfRule type="expression" dxfId="44" priority="43">
      <formula>A12&lt;&gt;""</formula>
    </cfRule>
  </conditionalFormatting>
  <conditionalFormatting sqref="A13">
    <cfRule type="expression" dxfId="43" priority="42">
      <formula>A13&lt;&gt;""</formula>
    </cfRule>
  </conditionalFormatting>
  <conditionalFormatting sqref="A14">
    <cfRule type="expression" dxfId="42" priority="41">
      <formula>A14&lt;&gt;""</formula>
    </cfRule>
  </conditionalFormatting>
  <conditionalFormatting sqref="A14">
    <cfRule type="expression" dxfId="41" priority="40">
      <formula>A14&lt;&gt;""</formula>
    </cfRule>
  </conditionalFormatting>
  <conditionalFormatting sqref="A11">
    <cfRule type="expression" dxfId="40" priority="39">
      <formula>A11&lt;&gt;""</formula>
    </cfRule>
  </conditionalFormatting>
  <conditionalFormatting sqref="A12">
    <cfRule type="expression" dxfId="39" priority="38">
      <formula>A12&lt;&gt;""</formula>
    </cfRule>
  </conditionalFormatting>
  <conditionalFormatting sqref="A6">
    <cfRule type="expression" dxfId="38" priority="35">
      <formula>A6&lt;&gt;""</formula>
    </cfRule>
  </conditionalFormatting>
  <conditionalFormatting sqref="A7">
    <cfRule type="expression" dxfId="37" priority="34">
      <formula>A7&lt;&gt;""</formula>
    </cfRule>
  </conditionalFormatting>
  <conditionalFormatting sqref="A8">
    <cfRule type="expression" dxfId="36" priority="33">
      <formula>A8&lt;&gt;""</formula>
    </cfRule>
  </conditionalFormatting>
  <conditionalFormatting sqref="A9">
    <cfRule type="expression" dxfId="35" priority="32">
      <formula>A9&lt;&gt;""</formula>
    </cfRule>
  </conditionalFormatting>
  <conditionalFormatting sqref="A10">
    <cfRule type="expression" dxfId="34" priority="31">
      <formula>A10&lt;&gt;""</formula>
    </cfRule>
  </conditionalFormatting>
  <conditionalFormatting sqref="A11">
    <cfRule type="expression" dxfId="33" priority="30">
      <formula>A11&lt;&gt;""</formula>
    </cfRule>
  </conditionalFormatting>
  <conditionalFormatting sqref="A12">
    <cfRule type="expression" dxfId="32" priority="29">
      <formula>A12&lt;&gt;""</formula>
    </cfRule>
  </conditionalFormatting>
  <conditionalFormatting sqref="A13">
    <cfRule type="expression" dxfId="31" priority="28">
      <formula>A13&lt;&gt;""</formula>
    </cfRule>
  </conditionalFormatting>
  <conditionalFormatting sqref="A14">
    <cfRule type="expression" dxfId="30" priority="27">
      <formula>A14&lt;&gt;""</formula>
    </cfRule>
  </conditionalFormatting>
  <conditionalFormatting sqref="A7">
    <cfRule type="expression" dxfId="29" priority="26">
      <formula>A7&lt;&gt;""</formula>
    </cfRule>
  </conditionalFormatting>
  <conditionalFormatting sqref="A9">
    <cfRule type="expression" dxfId="28" priority="25">
      <formula>A9&lt;&gt;""</formula>
    </cfRule>
  </conditionalFormatting>
  <conditionalFormatting sqref="A11">
    <cfRule type="expression" dxfId="27" priority="24">
      <formula>A11&lt;&gt;""</formula>
    </cfRule>
  </conditionalFormatting>
  <conditionalFormatting sqref="A12">
    <cfRule type="expression" dxfId="26" priority="23">
      <formula>A12&lt;&gt;""</formula>
    </cfRule>
  </conditionalFormatting>
  <conditionalFormatting sqref="A14">
    <cfRule type="expression" dxfId="25" priority="22">
      <formula>A14&lt;&gt;""</formula>
    </cfRule>
  </conditionalFormatting>
  <conditionalFormatting sqref="A14">
    <cfRule type="expression" dxfId="24" priority="21">
      <formula>A14&lt;&gt;""</formula>
    </cfRule>
  </conditionalFormatting>
  <conditionalFormatting sqref="B5">
    <cfRule type="expression" dxfId="23" priority="20">
      <formula>B5&lt;&gt;""</formula>
    </cfRule>
  </conditionalFormatting>
  <conditionalFormatting sqref="B6">
    <cfRule type="expression" dxfId="22" priority="19">
      <formula>B6&lt;&gt;""</formula>
    </cfRule>
  </conditionalFormatting>
  <conditionalFormatting sqref="B7">
    <cfRule type="expression" dxfId="21" priority="18">
      <formula>B7&lt;&gt;""</formula>
    </cfRule>
  </conditionalFormatting>
  <conditionalFormatting sqref="B8">
    <cfRule type="expression" dxfId="20" priority="17">
      <formula>B8&lt;&gt;""</formula>
    </cfRule>
  </conditionalFormatting>
  <conditionalFormatting sqref="B9">
    <cfRule type="expression" dxfId="19" priority="16">
      <formula>B9&lt;&gt;""</formula>
    </cfRule>
  </conditionalFormatting>
  <conditionalFormatting sqref="B10">
    <cfRule type="expression" dxfId="18" priority="15">
      <formula>B10&lt;&gt;""</formula>
    </cfRule>
  </conditionalFormatting>
  <conditionalFormatting sqref="B11">
    <cfRule type="expression" dxfId="17" priority="14">
      <formula>B11&lt;&gt;""</formula>
    </cfRule>
  </conditionalFormatting>
  <conditionalFormatting sqref="B12">
    <cfRule type="expression" dxfId="16" priority="13">
      <formula>B12&lt;&gt;""</formula>
    </cfRule>
  </conditionalFormatting>
  <conditionalFormatting sqref="B13">
    <cfRule type="expression" dxfId="15" priority="12">
      <formula>B13&lt;&gt;""</formula>
    </cfRule>
  </conditionalFormatting>
  <conditionalFormatting sqref="B14">
    <cfRule type="expression" dxfId="14" priority="11">
      <formula>B14&lt;&gt;""</formula>
    </cfRule>
  </conditionalFormatting>
  <conditionalFormatting sqref="B5">
    <cfRule type="expression" dxfId="13" priority="10">
      <formula>B5&lt;&gt;""</formula>
    </cfRule>
  </conditionalFormatting>
  <conditionalFormatting sqref="B6">
    <cfRule type="expression" dxfId="12" priority="9">
      <formula>B6&lt;&gt;""</formula>
    </cfRule>
  </conditionalFormatting>
  <conditionalFormatting sqref="B7">
    <cfRule type="expression" dxfId="11" priority="8">
      <formula>B7&lt;&gt;""</formula>
    </cfRule>
  </conditionalFormatting>
  <conditionalFormatting sqref="B8">
    <cfRule type="expression" dxfId="10" priority="7">
      <formula>B8&lt;&gt;""</formula>
    </cfRule>
  </conditionalFormatting>
  <conditionalFormatting sqref="B9">
    <cfRule type="expression" dxfId="9" priority="6">
      <formula>B9&lt;&gt;""</formula>
    </cfRule>
  </conditionalFormatting>
  <conditionalFormatting sqref="B10">
    <cfRule type="expression" dxfId="8" priority="5">
      <formula>B10&lt;&gt;""</formula>
    </cfRule>
  </conditionalFormatting>
  <conditionalFormatting sqref="B11">
    <cfRule type="expression" dxfId="7" priority="4">
      <formula>B11&lt;&gt;""</formula>
    </cfRule>
  </conditionalFormatting>
  <conditionalFormatting sqref="B12">
    <cfRule type="expression" dxfId="6" priority="3">
      <formula>B12&lt;&gt;""</formula>
    </cfRule>
  </conditionalFormatting>
  <conditionalFormatting sqref="B13">
    <cfRule type="expression" dxfId="5" priority="2">
      <formula>B13&lt;&gt;""</formula>
    </cfRule>
  </conditionalFormatting>
  <conditionalFormatting sqref="B14">
    <cfRule type="expression" dxfId="4" priority="1">
      <formula>B14&lt;&gt;""</formula>
    </cfRule>
  </conditionalFormatting>
  <hyperlinks>
    <hyperlink ref="A10" location="PRPT01!A1" display="PRPT01!A1"/>
    <hyperlink ref="A13" location="PRPT01!A1" display="PRPT01!A1"/>
  </hyperlinks>
  <pageMargins left="0.39370078740157483" right="0.39370078740157483" top="0.59055118110236227" bottom="0.59055118110236227" header="0.31496062992125984" footer="0.31496062992125984"/>
  <pageSetup paperSize="9" fitToHeight="0" orientation="landscape" r:id="rId1"/>
  <headerFooter>
    <oddFooter>&amp;C&amp;P/&amp;N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1" ht="27" x14ac:dyDescent="0.15">
      <c r="A1" s="46" t="s">
        <v>6</v>
      </c>
      <c r="B1" s="47"/>
      <c r="C1" s="6" t="s">
        <v>7</v>
      </c>
      <c r="D1" s="6" t="s">
        <v>8</v>
      </c>
      <c r="E1" s="6" t="s">
        <v>9</v>
      </c>
      <c r="F1" s="6" t="s">
        <v>10</v>
      </c>
      <c r="G1" s="6" t="s">
        <v>11</v>
      </c>
      <c r="H1" s="7" t="s">
        <v>12</v>
      </c>
    </row>
    <row r="2" spans="1:11" x14ac:dyDescent="0.15">
      <c r="A2" s="48" t="s">
        <v>20</v>
      </c>
      <c r="B2" s="49"/>
      <c r="C2" s="52">
        <f>COUNTA($D$9:$D$65504)</f>
        <v>16</v>
      </c>
      <c r="D2" s="21" t="str">
        <f>大中項目!B1</f>
        <v>PRMN</v>
      </c>
      <c r="E2" s="19" t="str">
        <f>大中項目!A5</f>
        <v>PRMN01</v>
      </c>
      <c r="F2" s="9" t="s">
        <v>119</v>
      </c>
      <c r="G2" s="9"/>
      <c r="H2" s="8"/>
    </row>
    <row r="3" spans="1:11" x14ac:dyDescent="0.15">
      <c r="A3" s="50"/>
      <c r="B3" s="51"/>
      <c r="C3" s="53"/>
      <c r="D3" s="21" t="str">
        <f>大中項目!B2</f>
        <v>プロパティ管理</v>
      </c>
      <c r="E3" s="26" t="str">
        <f>大中項目!B5</f>
        <v>プロパティ利用の設定方法</v>
      </c>
      <c r="F3" s="9">
        <v>41593</v>
      </c>
      <c r="G3" s="9"/>
      <c r="H3" s="9"/>
    </row>
    <row r="4" spans="1:11" x14ac:dyDescent="0.15">
      <c r="A4" s="10"/>
      <c r="B4" s="10"/>
      <c r="C4" s="10"/>
      <c r="D4" s="10"/>
      <c r="E4" s="10"/>
      <c r="F4" s="10"/>
      <c r="G4" s="10"/>
      <c r="H4" s="10"/>
      <c r="I4" s="10"/>
    </row>
    <row r="5" spans="1:11" x14ac:dyDescent="0.15">
      <c r="A5" s="54" t="s">
        <v>13</v>
      </c>
      <c r="B5" s="55"/>
      <c r="C5" s="55"/>
      <c r="D5" s="55"/>
      <c r="E5" s="55"/>
      <c r="F5" s="55"/>
      <c r="G5" s="55"/>
      <c r="H5" s="55"/>
      <c r="I5" s="56"/>
    </row>
    <row r="6" spans="1:11" ht="42" customHeight="1" x14ac:dyDescent="0.15">
      <c r="A6" s="57" t="s">
        <v>14</v>
      </c>
      <c r="B6" s="58"/>
      <c r="C6" s="58"/>
      <c r="D6" s="58"/>
      <c r="E6" s="58"/>
      <c r="F6" s="58"/>
      <c r="G6" s="58"/>
      <c r="H6" s="58"/>
      <c r="I6" s="59"/>
    </row>
    <row r="7" spans="1:11" x14ac:dyDescent="0.15">
      <c r="A7" s="11"/>
      <c r="B7" s="11"/>
      <c r="C7" s="11"/>
      <c r="D7" s="11"/>
      <c r="E7" s="11"/>
      <c r="F7" s="11"/>
      <c r="G7" s="11"/>
      <c r="H7" s="11"/>
      <c r="I7" s="11"/>
    </row>
    <row r="8" spans="1:11" ht="27" x14ac:dyDescent="0.15">
      <c r="A8" s="6" t="s">
        <v>4</v>
      </c>
      <c r="B8" s="7" t="s">
        <v>21</v>
      </c>
      <c r="C8" s="6" t="s">
        <v>15</v>
      </c>
      <c r="D8" s="6" t="s">
        <v>16</v>
      </c>
      <c r="E8" s="6" t="s">
        <v>17</v>
      </c>
      <c r="F8" s="7" t="s">
        <v>22</v>
      </c>
      <c r="G8" s="7" t="s">
        <v>23</v>
      </c>
      <c r="H8" s="6" t="s">
        <v>18</v>
      </c>
      <c r="I8" s="6" t="s">
        <v>19</v>
      </c>
      <c r="J8" s="42" t="s">
        <v>142</v>
      </c>
    </row>
    <row r="9" spans="1:11" ht="108" x14ac:dyDescent="0.15">
      <c r="A9" s="12" t="str">
        <f>[1]大中項目!C5</f>
        <v>PRMN0101</v>
      </c>
      <c r="B9" s="20">
        <f t="shared" ref="B9:B24" ca="1" si="0">IF(A9&lt;&gt;"",1,INDIRECT(ADDRESS(ROW(B9)-1,COLUMN(B9),4))+1)</f>
        <v>1</v>
      </c>
      <c r="C9" s="13" t="s">
        <v>39</v>
      </c>
      <c r="D9" s="27" t="s">
        <v>40</v>
      </c>
      <c r="E9" s="27" t="s">
        <v>41</v>
      </c>
      <c r="F9" s="27" t="s">
        <v>91</v>
      </c>
      <c r="G9" s="14"/>
      <c r="H9" s="28" t="s">
        <v>72</v>
      </c>
      <c r="I9" s="15" t="s">
        <v>73</v>
      </c>
      <c r="J9" s="45"/>
      <c r="K9" s="43"/>
    </row>
    <row r="10" spans="1:11" ht="108" x14ac:dyDescent="0.15">
      <c r="A10" s="16" t="str">
        <f>[1]大中項目!C6</f>
        <v>PRMN0102</v>
      </c>
      <c r="B10" s="20">
        <f t="shared" ca="1" si="0"/>
        <v>1</v>
      </c>
      <c r="C10" s="13" t="s">
        <v>39</v>
      </c>
      <c r="D10" s="28" t="s">
        <v>42</v>
      </c>
      <c r="E10" s="28" t="s">
        <v>43</v>
      </c>
      <c r="F10" s="28" t="s">
        <v>92</v>
      </c>
      <c r="G10" s="17"/>
      <c r="H10" s="28" t="s">
        <v>74</v>
      </c>
      <c r="I10" s="15" t="s">
        <v>83</v>
      </c>
      <c r="J10" s="44" t="s">
        <v>143</v>
      </c>
      <c r="K10" s="43"/>
    </row>
    <row r="11" spans="1:11" ht="135" x14ac:dyDescent="0.15">
      <c r="A11" s="16"/>
      <c r="B11" s="20">
        <f t="shared" ca="1" si="0"/>
        <v>2</v>
      </c>
      <c r="C11" s="13" t="s">
        <v>44</v>
      </c>
      <c r="D11" s="28" t="s">
        <v>45</v>
      </c>
      <c r="E11" s="28" t="s">
        <v>46</v>
      </c>
      <c r="F11" s="28" t="s">
        <v>93</v>
      </c>
      <c r="G11" s="17"/>
      <c r="H11" s="28" t="s">
        <v>75</v>
      </c>
      <c r="I11" s="15" t="s">
        <v>137</v>
      </c>
      <c r="J11" s="44" t="s">
        <v>144</v>
      </c>
      <c r="K11" s="43"/>
    </row>
    <row r="12" spans="1:11" ht="121.5" x14ac:dyDescent="0.15">
      <c r="A12" s="16"/>
      <c r="B12" s="20">
        <f t="shared" ca="1" si="0"/>
        <v>3</v>
      </c>
      <c r="C12" s="13" t="s">
        <v>39</v>
      </c>
      <c r="D12" s="28" t="s">
        <v>47</v>
      </c>
      <c r="E12" s="28" t="s">
        <v>48</v>
      </c>
      <c r="F12" s="28" t="s">
        <v>94</v>
      </c>
      <c r="G12" s="17"/>
      <c r="H12" s="28" t="s">
        <v>77</v>
      </c>
      <c r="I12" s="15" t="s">
        <v>138</v>
      </c>
      <c r="J12" s="45"/>
      <c r="K12" s="43"/>
    </row>
    <row r="13" spans="1:11" ht="148.5" x14ac:dyDescent="0.15">
      <c r="A13" s="16"/>
      <c r="B13" s="20">
        <f t="shared" ca="1" si="0"/>
        <v>4</v>
      </c>
      <c r="C13" s="13" t="s">
        <v>44</v>
      </c>
      <c r="D13" s="28" t="s">
        <v>49</v>
      </c>
      <c r="E13" s="28" t="s">
        <v>50</v>
      </c>
      <c r="F13" s="28" t="s">
        <v>95</v>
      </c>
      <c r="G13" s="17"/>
      <c r="H13" s="28" t="s">
        <v>78</v>
      </c>
      <c r="I13" s="15" t="s">
        <v>139</v>
      </c>
      <c r="J13" s="44" t="s">
        <v>143</v>
      </c>
      <c r="K13" s="43"/>
    </row>
    <row r="14" spans="1:11" ht="135" x14ac:dyDescent="0.15">
      <c r="A14" s="16"/>
      <c r="B14" s="20">
        <f t="shared" ca="1" si="0"/>
        <v>5</v>
      </c>
      <c r="C14" s="13" t="s">
        <v>39</v>
      </c>
      <c r="D14" s="28" t="s">
        <v>51</v>
      </c>
      <c r="E14" s="28" t="s">
        <v>52</v>
      </c>
      <c r="F14" s="28" t="s">
        <v>96</v>
      </c>
      <c r="G14" s="17"/>
      <c r="H14" s="28" t="s">
        <v>79</v>
      </c>
      <c r="I14" s="15" t="s">
        <v>140</v>
      </c>
      <c r="J14" s="44" t="s">
        <v>144</v>
      </c>
      <c r="K14" s="43"/>
    </row>
    <row r="15" spans="1:11" ht="135" x14ac:dyDescent="0.15">
      <c r="A15" s="16"/>
      <c r="B15" s="20">
        <f t="shared" ca="1" si="0"/>
        <v>6</v>
      </c>
      <c r="C15" s="13" t="s">
        <v>39</v>
      </c>
      <c r="D15" s="28" t="s">
        <v>53</v>
      </c>
      <c r="E15" s="28" t="s">
        <v>54</v>
      </c>
      <c r="F15" s="27" t="s">
        <v>97</v>
      </c>
      <c r="G15" s="17"/>
      <c r="H15" s="28" t="s">
        <v>80</v>
      </c>
      <c r="I15" s="15" t="s">
        <v>76</v>
      </c>
      <c r="J15" s="45" t="s">
        <v>145</v>
      </c>
      <c r="K15" s="43"/>
    </row>
    <row r="16" spans="1:11" ht="148.5" x14ac:dyDescent="0.15">
      <c r="A16" s="16"/>
      <c r="B16" s="20">
        <f t="shared" ca="1" si="0"/>
        <v>7</v>
      </c>
      <c r="C16" s="13" t="s">
        <v>44</v>
      </c>
      <c r="D16" s="28" t="s">
        <v>55</v>
      </c>
      <c r="E16" s="28" t="s">
        <v>56</v>
      </c>
      <c r="F16" s="29" t="s">
        <v>98</v>
      </c>
      <c r="G16" s="17"/>
      <c r="H16" s="28" t="s">
        <v>81</v>
      </c>
      <c r="I16" s="15" t="s">
        <v>141</v>
      </c>
      <c r="J16" s="45" t="s">
        <v>146</v>
      </c>
      <c r="K16" s="43"/>
    </row>
    <row r="17" spans="1:11" ht="175.5" x14ac:dyDescent="0.15">
      <c r="A17" s="16"/>
      <c r="B17" s="20">
        <f t="shared" ca="1" si="0"/>
        <v>8</v>
      </c>
      <c r="C17" s="13" t="s">
        <v>39</v>
      </c>
      <c r="D17" s="17" t="s">
        <v>57</v>
      </c>
      <c r="E17" s="17" t="s">
        <v>58</v>
      </c>
      <c r="F17" s="17" t="s">
        <v>99</v>
      </c>
      <c r="G17" s="17"/>
      <c r="H17" s="17" t="s">
        <v>82</v>
      </c>
      <c r="I17" s="15" t="s">
        <v>73</v>
      </c>
      <c r="J17" s="45"/>
      <c r="K17" s="43"/>
    </row>
    <row r="18" spans="1:11" ht="175.5" x14ac:dyDescent="0.15">
      <c r="A18" s="16"/>
      <c r="B18" s="20">
        <f t="shared" ca="1" si="0"/>
        <v>9</v>
      </c>
      <c r="C18" s="13" t="s">
        <v>39</v>
      </c>
      <c r="D18" s="14" t="s">
        <v>59</v>
      </c>
      <c r="E18" s="14" t="s">
        <v>60</v>
      </c>
      <c r="F18" s="29" t="s">
        <v>100</v>
      </c>
      <c r="G18" s="17"/>
      <c r="H18" s="14" t="s">
        <v>84</v>
      </c>
      <c r="I18" s="15" t="s">
        <v>73</v>
      </c>
      <c r="J18" s="45"/>
      <c r="K18" s="43"/>
    </row>
    <row r="19" spans="1:11" ht="148.5" x14ac:dyDescent="0.15">
      <c r="A19" s="16"/>
      <c r="B19" s="20">
        <f t="shared" ca="1" si="0"/>
        <v>10</v>
      </c>
      <c r="C19" s="13" t="s">
        <v>39</v>
      </c>
      <c r="D19" s="17" t="s">
        <v>61</v>
      </c>
      <c r="E19" s="17" t="s">
        <v>62</v>
      </c>
      <c r="F19" s="30" t="s">
        <v>101</v>
      </c>
      <c r="G19" s="17"/>
      <c r="H19" s="17" t="s">
        <v>85</v>
      </c>
      <c r="I19" s="15" t="s">
        <v>73</v>
      </c>
      <c r="J19" s="45"/>
      <c r="K19" s="43"/>
    </row>
    <row r="20" spans="1:11" ht="175.5" x14ac:dyDescent="0.15">
      <c r="A20" s="16"/>
      <c r="B20" s="20">
        <f t="shared" ca="1" si="0"/>
        <v>11</v>
      </c>
      <c r="C20" s="13" t="s">
        <v>39</v>
      </c>
      <c r="D20" s="17" t="s">
        <v>63</v>
      </c>
      <c r="E20" s="17" t="s">
        <v>64</v>
      </c>
      <c r="F20" s="30" t="s">
        <v>102</v>
      </c>
      <c r="G20" s="2"/>
      <c r="H20" s="17" t="s">
        <v>86</v>
      </c>
      <c r="I20" s="15" t="s">
        <v>73</v>
      </c>
      <c r="J20" s="45"/>
      <c r="K20" s="43"/>
    </row>
    <row r="21" spans="1:11" ht="162" x14ac:dyDescent="0.15">
      <c r="A21" s="16"/>
      <c r="B21" s="20">
        <f t="shared" ca="1" si="0"/>
        <v>12</v>
      </c>
      <c r="C21" s="13" t="s">
        <v>39</v>
      </c>
      <c r="D21" s="17" t="s">
        <v>63</v>
      </c>
      <c r="E21" s="17" t="s">
        <v>65</v>
      </c>
      <c r="F21" s="30" t="s">
        <v>103</v>
      </c>
      <c r="G21" s="2"/>
      <c r="H21" s="17" t="s">
        <v>87</v>
      </c>
      <c r="I21" s="15" t="s">
        <v>73</v>
      </c>
      <c r="J21" s="45"/>
      <c r="K21" s="43"/>
    </row>
    <row r="22" spans="1:11" ht="148.5" x14ac:dyDescent="0.15">
      <c r="A22" s="16" t="str">
        <f>[1]大中項目!C7</f>
        <v>PRMN0103</v>
      </c>
      <c r="B22" s="20">
        <f t="shared" ca="1" si="0"/>
        <v>1</v>
      </c>
      <c r="C22" s="13" t="s">
        <v>39</v>
      </c>
      <c r="D22" s="17" t="s">
        <v>66</v>
      </c>
      <c r="E22" s="17" t="s">
        <v>67</v>
      </c>
      <c r="F22" s="17" t="s">
        <v>104</v>
      </c>
      <c r="G22" s="2"/>
      <c r="H22" s="17" t="s">
        <v>88</v>
      </c>
      <c r="I22" s="15" t="s">
        <v>73</v>
      </c>
      <c r="J22" s="45"/>
      <c r="K22" s="43"/>
    </row>
    <row r="23" spans="1:11" ht="121.5" x14ac:dyDescent="0.15">
      <c r="A23" s="16"/>
      <c r="B23" s="20">
        <f t="shared" ca="1" si="0"/>
        <v>2</v>
      </c>
      <c r="C23" s="13" t="s">
        <v>39</v>
      </c>
      <c r="D23" s="17" t="s">
        <v>68</v>
      </c>
      <c r="E23" s="17" t="s">
        <v>69</v>
      </c>
      <c r="F23" s="17" t="s">
        <v>105</v>
      </c>
      <c r="G23" s="2"/>
      <c r="H23" s="17" t="s">
        <v>89</v>
      </c>
      <c r="I23" s="15" t="s">
        <v>73</v>
      </c>
      <c r="J23" s="45"/>
      <c r="K23" s="43"/>
    </row>
    <row r="24" spans="1:11" ht="81" x14ac:dyDescent="0.15">
      <c r="A24" s="18"/>
      <c r="B24" s="22">
        <f t="shared" ca="1" si="0"/>
        <v>3</v>
      </c>
      <c r="C24" s="13" t="s">
        <v>39</v>
      </c>
      <c r="D24" s="17" t="s">
        <v>70</v>
      </c>
      <c r="E24" s="17" t="s">
        <v>71</v>
      </c>
      <c r="F24" s="17" t="s">
        <v>106</v>
      </c>
      <c r="G24" s="2"/>
      <c r="H24" s="17" t="s">
        <v>90</v>
      </c>
      <c r="I24" s="15" t="s">
        <v>73</v>
      </c>
      <c r="J24" s="45"/>
      <c r="K24" s="43"/>
    </row>
  </sheetData>
  <mergeCells count="5">
    <mergeCell ref="A1:B1"/>
    <mergeCell ref="A2:B3"/>
    <mergeCell ref="C2:C3"/>
    <mergeCell ref="A5:I5"/>
    <mergeCell ref="A6:I6"/>
  </mergeCells>
  <phoneticPr fontId="2"/>
  <conditionalFormatting sqref="B9:B24 A10:B24">
    <cfRule type="expression" dxfId="3" priority="128">
      <formula>A9&lt;&gt;""</formula>
    </cfRule>
  </conditionalFormatting>
  <dataValidations count="2">
    <dataValidation type="list" allowBlank="1" showInputMessage="1" showErrorMessage="1" sqref="I9:I24">
      <formula1>"Selenium:○,Seleniumu:△,Selenium:×,JUnit:○,JUnit:△,Junit:×,手動実行,机上"</formula1>
    </dataValidation>
    <dataValidation type="list" allowBlank="1" showInputMessage="1" showErrorMessage="1" sqref="C9:C24">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
  <sheetViews>
    <sheetView zoomScale="70" zoomScaleNormal="70" workbookViewId="0">
      <pane ySplit="8" topLeftCell="A9" activePane="bottomLeft" state="frozen"/>
      <selection pane="bottomLeft" activeCell="I10" sqref="I10"/>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46" t="s">
        <v>6</v>
      </c>
      <c r="B1" s="47"/>
      <c r="C1" s="6" t="s">
        <v>7</v>
      </c>
      <c r="D1" s="6" t="s">
        <v>8</v>
      </c>
      <c r="E1" s="6" t="s">
        <v>9</v>
      </c>
      <c r="F1" s="6" t="s">
        <v>10</v>
      </c>
      <c r="G1" s="6" t="s">
        <v>11</v>
      </c>
      <c r="H1" s="7" t="s">
        <v>12</v>
      </c>
    </row>
    <row r="2" spans="1:10" x14ac:dyDescent="0.15">
      <c r="A2" s="48" t="s">
        <v>20</v>
      </c>
      <c r="B2" s="49"/>
      <c r="C2" s="52">
        <f>COUNTA($D$9:$D$65497)</f>
        <v>3</v>
      </c>
      <c r="D2" s="21" t="str">
        <f>大中項目!B1</f>
        <v>PRMN</v>
      </c>
      <c r="E2" s="19" t="str">
        <f>大中項目!A8</f>
        <v>PRMN02</v>
      </c>
      <c r="F2" s="9" t="s">
        <v>119</v>
      </c>
      <c r="G2" s="9"/>
      <c r="H2" s="8"/>
    </row>
    <row r="3" spans="1:10" x14ac:dyDescent="0.15">
      <c r="A3" s="50"/>
      <c r="B3" s="51"/>
      <c r="C3" s="53"/>
      <c r="D3" s="21" t="str">
        <f>大中項目!B2</f>
        <v>プロパティ管理</v>
      </c>
      <c r="E3" s="26" t="str">
        <f>大中項目!B8</f>
        <v>bean定義ファイルのプロパティの利用方法</v>
      </c>
      <c r="F3" s="9">
        <v>41593</v>
      </c>
      <c r="G3" s="9"/>
      <c r="H3" s="9"/>
    </row>
    <row r="4" spans="1:10" x14ac:dyDescent="0.15">
      <c r="A4" s="10"/>
      <c r="B4" s="10"/>
      <c r="C4" s="10"/>
      <c r="D4" s="10"/>
      <c r="E4" s="10"/>
      <c r="F4" s="10"/>
      <c r="G4" s="10"/>
      <c r="H4" s="10"/>
      <c r="I4" s="10"/>
    </row>
    <row r="5" spans="1:10" x14ac:dyDescent="0.15">
      <c r="A5" s="54" t="s">
        <v>13</v>
      </c>
      <c r="B5" s="55"/>
      <c r="C5" s="55"/>
      <c r="D5" s="55"/>
      <c r="E5" s="55"/>
      <c r="F5" s="55"/>
      <c r="G5" s="55"/>
      <c r="H5" s="55"/>
      <c r="I5" s="56"/>
    </row>
    <row r="6" spans="1:10" ht="42" customHeight="1" x14ac:dyDescent="0.15">
      <c r="A6" s="57" t="s">
        <v>14</v>
      </c>
      <c r="B6" s="58"/>
      <c r="C6" s="58"/>
      <c r="D6" s="58"/>
      <c r="E6" s="58"/>
      <c r="F6" s="58"/>
      <c r="G6" s="58"/>
      <c r="H6" s="58"/>
      <c r="I6" s="59"/>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202.5" x14ac:dyDescent="0.15">
      <c r="A9" s="12" t="str">
        <f>大中項目!C8</f>
        <v>PRMN0201</v>
      </c>
      <c r="B9" s="20">
        <f t="shared" ref="B9:B11" ca="1" si="0">IF(A9&lt;&gt;"",1,INDIRECT(ADDRESS(ROW(B9)-1,COLUMN(B9),4))+1)</f>
        <v>1</v>
      </c>
      <c r="C9" s="13" t="s">
        <v>39</v>
      </c>
      <c r="D9" s="14" t="s">
        <v>107</v>
      </c>
      <c r="E9" s="14" t="s">
        <v>108</v>
      </c>
      <c r="F9" s="29" t="s">
        <v>109</v>
      </c>
      <c r="G9" s="14"/>
      <c r="H9" s="14" t="s">
        <v>116</v>
      </c>
      <c r="I9" s="15" t="s">
        <v>73</v>
      </c>
    </row>
    <row r="10" spans="1:10" ht="297" x14ac:dyDescent="0.15">
      <c r="A10" s="16" t="str">
        <f>大中項目!C9</f>
        <v>PRMN0202</v>
      </c>
      <c r="B10" s="20">
        <f t="shared" ca="1" si="0"/>
        <v>1</v>
      </c>
      <c r="C10" s="31" t="s">
        <v>39</v>
      </c>
      <c r="D10" s="32" t="s">
        <v>110</v>
      </c>
      <c r="E10" s="17" t="s">
        <v>111</v>
      </c>
      <c r="F10" s="30" t="s">
        <v>112</v>
      </c>
      <c r="G10" s="17"/>
      <c r="H10" s="17" t="s">
        <v>117</v>
      </c>
      <c r="I10" s="15" t="s">
        <v>73</v>
      </c>
      <c r="J10" s="34"/>
    </row>
    <row r="11" spans="1:10" ht="162" x14ac:dyDescent="0.15">
      <c r="A11" s="33" t="str">
        <f>大中項目!C10</f>
        <v>PRMN0203</v>
      </c>
      <c r="B11" s="22">
        <f t="shared" ca="1" si="0"/>
        <v>1</v>
      </c>
      <c r="C11" s="13" t="s">
        <v>39</v>
      </c>
      <c r="D11" s="17" t="s">
        <v>113</v>
      </c>
      <c r="E11" s="17" t="s">
        <v>114</v>
      </c>
      <c r="F11" s="30" t="s">
        <v>115</v>
      </c>
      <c r="G11" s="17"/>
      <c r="H11" s="14" t="s">
        <v>118</v>
      </c>
      <c r="I11" s="15" t="s">
        <v>73</v>
      </c>
    </row>
  </sheetData>
  <mergeCells count="5">
    <mergeCell ref="A1:B1"/>
    <mergeCell ref="A2:B3"/>
    <mergeCell ref="C2:C3"/>
    <mergeCell ref="A5:I5"/>
    <mergeCell ref="A6:I6"/>
  </mergeCells>
  <phoneticPr fontId="2"/>
  <conditionalFormatting sqref="A10:B11 B9:B11">
    <cfRule type="expression" dxfId="2" priority="35">
      <formula>A9&lt;&gt;""</formula>
    </cfRule>
  </conditionalFormatting>
  <dataValidations count="2">
    <dataValidation type="list" allowBlank="1" showInputMessage="1" showErrorMessage="1" sqref="C9:C11">
      <formula1>"正常,クライアントエラー,サーバーエラー"</formula1>
    </dataValidation>
    <dataValidation type="list" allowBlank="1" showInputMessage="1" showErrorMessage="1" sqref="I9:I11">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70" zoomScaleNormal="70" workbookViewId="0">
      <pane ySplit="8" topLeftCell="A9" activePane="bottomLeft" state="frozen"/>
      <selection pane="bottomLeft" activeCell="L11" sqref="L1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46" t="s">
        <v>6</v>
      </c>
      <c r="B1" s="47"/>
      <c r="C1" s="6" t="s">
        <v>7</v>
      </c>
      <c r="D1" s="6" t="s">
        <v>8</v>
      </c>
      <c r="E1" s="6" t="s">
        <v>9</v>
      </c>
      <c r="F1" s="6" t="s">
        <v>10</v>
      </c>
      <c r="G1" s="6" t="s">
        <v>11</v>
      </c>
      <c r="H1" s="7" t="s">
        <v>12</v>
      </c>
    </row>
    <row r="2" spans="1:9" x14ac:dyDescent="0.15">
      <c r="A2" s="48" t="s">
        <v>20</v>
      </c>
      <c r="B2" s="49"/>
      <c r="C2" s="52">
        <f>COUNTA($D$9:$D$65497)</f>
        <v>3</v>
      </c>
      <c r="D2" s="21" t="str">
        <f>大中項目!B1</f>
        <v>PRMN</v>
      </c>
      <c r="E2" s="19" t="str">
        <f>大中項目!A11</f>
        <v>PRMN03</v>
      </c>
      <c r="F2" s="9" t="s">
        <v>119</v>
      </c>
      <c r="G2" s="9"/>
      <c r="H2" s="8"/>
    </row>
    <row r="3" spans="1:9" x14ac:dyDescent="0.15">
      <c r="A3" s="50"/>
      <c r="B3" s="51"/>
      <c r="C3" s="53"/>
      <c r="D3" s="21" t="str">
        <f>大中項目!B2</f>
        <v>プロパティ管理</v>
      </c>
      <c r="E3" s="26" t="str">
        <f>大中項目!B11</f>
        <v>Javaクラスでのプロパティ利用方法</v>
      </c>
      <c r="F3" s="9">
        <v>41593</v>
      </c>
      <c r="G3" s="9"/>
      <c r="H3" s="9"/>
    </row>
    <row r="4" spans="1:9" x14ac:dyDescent="0.15">
      <c r="A4" s="10"/>
      <c r="B4" s="10"/>
      <c r="C4" s="10"/>
      <c r="D4" s="10"/>
      <c r="E4" s="10"/>
      <c r="F4" s="10"/>
      <c r="G4" s="10"/>
      <c r="H4" s="10"/>
      <c r="I4" s="10"/>
    </row>
    <row r="5" spans="1:9" x14ac:dyDescent="0.15">
      <c r="A5" s="54" t="s">
        <v>13</v>
      </c>
      <c r="B5" s="55"/>
      <c r="C5" s="55"/>
      <c r="D5" s="55"/>
      <c r="E5" s="55"/>
      <c r="F5" s="55"/>
      <c r="G5" s="55"/>
      <c r="H5" s="55"/>
      <c r="I5" s="56"/>
    </row>
    <row r="6" spans="1:9" ht="42" customHeight="1" x14ac:dyDescent="0.15">
      <c r="A6" s="57" t="s">
        <v>14</v>
      </c>
      <c r="B6" s="58"/>
      <c r="C6" s="58"/>
      <c r="D6" s="58"/>
      <c r="E6" s="58"/>
      <c r="F6" s="58"/>
      <c r="G6" s="58"/>
      <c r="H6" s="58"/>
      <c r="I6" s="59"/>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89" x14ac:dyDescent="0.15">
      <c r="A9" s="12" t="str">
        <f>大中項目!C11</f>
        <v>PRMN0301</v>
      </c>
      <c r="B9" s="20">
        <f t="shared" ref="B9:B11" ca="1" si="0">IF(A9&lt;&gt;"",1,INDIRECT(ADDRESS(ROW(B9)-1,COLUMN(B9),4))+1)</f>
        <v>1</v>
      </c>
      <c r="C9" s="13" t="s">
        <v>39</v>
      </c>
      <c r="D9" s="14" t="s">
        <v>120</v>
      </c>
      <c r="E9" s="14" t="s">
        <v>121</v>
      </c>
      <c r="F9" s="29" t="s">
        <v>122</v>
      </c>
      <c r="G9" s="14"/>
      <c r="H9" s="14" t="s">
        <v>129</v>
      </c>
      <c r="I9" s="15" t="s">
        <v>73</v>
      </c>
    </row>
    <row r="10" spans="1:9" ht="202.5" x14ac:dyDescent="0.15">
      <c r="A10" s="16" t="str">
        <f>大中項目!C12</f>
        <v>PRMN0302</v>
      </c>
      <c r="B10" s="20">
        <f t="shared" ca="1" si="0"/>
        <v>1</v>
      </c>
      <c r="C10" s="31" t="s">
        <v>39</v>
      </c>
      <c r="D10" s="32" t="s">
        <v>123</v>
      </c>
      <c r="E10" s="17" t="s">
        <v>124</v>
      </c>
      <c r="F10" s="17" t="s">
        <v>125</v>
      </c>
      <c r="G10" s="17"/>
      <c r="H10" s="17" t="s">
        <v>130</v>
      </c>
      <c r="I10" s="15" t="s">
        <v>73</v>
      </c>
    </row>
    <row r="11" spans="1:9" ht="108" x14ac:dyDescent="0.15">
      <c r="A11" s="33" t="str">
        <f>大中項目!C13</f>
        <v>PRMN0303</v>
      </c>
      <c r="B11" s="22">
        <f t="shared" ca="1" si="0"/>
        <v>1</v>
      </c>
      <c r="C11" s="13" t="s">
        <v>39</v>
      </c>
      <c r="D11" s="17" t="s">
        <v>126</v>
      </c>
      <c r="E11" s="17" t="s">
        <v>127</v>
      </c>
      <c r="F11" s="30" t="s">
        <v>128</v>
      </c>
      <c r="G11" s="17"/>
      <c r="H11" s="14" t="s">
        <v>131</v>
      </c>
      <c r="I11" s="15" t="s">
        <v>73</v>
      </c>
    </row>
  </sheetData>
  <mergeCells count="5">
    <mergeCell ref="A1:B1"/>
    <mergeCell ref="A2:B3"/>
    <mergeCell ref="C2:C3"/>
    <mergeCell ref="A5:I5"/>
    <mergeCell ref="A6:I6"/>
  </mergeCells>
  <phoneticPr fontId="2"/>
  <conditionalFormatting sqref="A10:B11 B9:B11">
    <cfRule type="expression" dxfId="1" priority="35">
      <formula>A9&lt;&gt;""</formula>
    </cfRule>
  </conditionalFormatting>
  <dataValidations count="2">
    <dataValidation type="list" allowBlank="1" showInputMessage="1" showErrorMessage="1" sqref="I9:I11">
      <formula1>"Selenium:○,Seleniumu:△,Selenium:×,JUnit:○,JUnit:△,Junit:×,手動実行,机上"</formula1>
    </dataValidation>
    <dataValidation type="list" allowBlank="1" showInputMessage="1" showErrorMessage="1" sqref="C9:C11">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zoomScale="70" zoomScaleNormal="7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46" t="s">
        <v>6</v>
      </c>
      <c r="B1" s="47"/>
      <c r="C1" s="6" t="s">
        <v>7</v>
      </c>
      <c r="D1" s="6" t="s">
        <v>8</v>
      </c>
      <c r="E1" s="6" t="s">
        <v>9</v>
      </c>
      <c r="F1" s="6" t="s">
        <v>10</v>
      </c>
      <c r="G1" s="6" t="s">
        <v>11</v>
      </c>
      <c r="H1" s="7" t="s">
        <v>12</v>
      </c>
    </row>
    <row r="2" spans="1:9" x14ac:dyDescent="0.15">
      <c r="A2" s="48" t="s">
        <v>20</v>
      </c>
      <c r="B2" s="49"/>
      <c r="C2" s="52">
        <f>COUNTA($D$9:$D$65495)</f>
        <v>1</v>
      </c>
      <c r="D2" s="21" t="str">
        <f>大中項目!B1</f>
        <v>PRMN</v>
      </c>
      <c r="E2" s="19" t="str">
        <f>大中項目!A14</f>
        <v>PRMN04</v>
      </c>
      <c r="F2" s="9" t="s">
        <v>119</v>
      </c>
      <c r="G2" s="9"/>
      <c r="H2" s="8"/>
    </row>
    <row r="3" spans="1:9" x14ac:dyDescent="0.15">
      <c r="A3" s="50"/>
      <c r="B3" s="51"/>
      <c r="C3" s="53"/>
      <c r="D3" s="21" t="str">
        <f>大中項目!B2</f>
        <v>プロパティ管理</v>
      </c>
      <c r="E3" s="26" t="str">
        <f>大中項目!B14</f>
        <v>プロパティ機能の拡張方法</v>
      </c>
      <c r="F3" s="9">
        <v>41593</v>
      </c>
      <c r="G3" s="9"/>
      <c r="H3" s="9"/>
    </row>
    <row r="4" spans="1:9" x14ac:dyDescent="0.15">
      <c r="A4" s="10"/>
      <c r="B4" s="10"/>
      <c r="C4" s="10"/>
      <c r="D4" s="10"/>
      <c r="E4" s="10"/>
      <c r="F4" s="10"/>
      <c r="G4" s="10"/>
      <c r="H4" s="10"/>
      <c r="I4" s="10"/>
    </row>
    <row r="5" spans="1:9" x14ac:dyDescent="0.15">
      <c r="A5" s="54" t="s">
        <v>13</v>
      </c>
      <c r="B5" s="55"/>
      <c r="C5" s="55"/>
      <c r="D5" s="55"/>
      <c r="E5" s="55"/>
      <c r="F5" s="55"/>
      <c r="G5" s="55"/>
      <c r="H5" s="55"/>
      <c r="I5" s="56"/>
    </row>
    <row r="6" spans="1:9" ht="42" customHeight="1" x14ac:dyDescent="0.15">
      <c r="A6" s="57" t="s">
        <v>14</v>
      </c>
      <c r="B6" s="58"/>
      <c r="C6" s="58"/>
      <c r="D6" s="58"/>
      <c r="E6" s="58"/>
      <c r="F6" s="58"/>
      <c r="G6" s="58"/>
      <c r="H6" s="58"/>
      <c r="I6" s="59"/>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48.5" x14ac:dyDescent="0.15">
      <c r="A9" s="35" t="str">
        <f>大中項目!C14</f>
        <v>PRMN0401</v>
      </c>
      <c r="B9" s="22">
        <f t="shared" ref="B9" ca="1" si="0">IF(A9&lt;&gt;"",1,INDIRECT(ADDRESS(ROW(B9)-1,COLUMN(B9),4))+1)</f>
        <v>1</v>
      </c>
      <c r="C9" s="13" t="s">
        <v>39</v>
      </c>
      <c r="D9" s="14" t="s">
        <v>132</v>
      </c>
      <c r="E9" s="14" t="s">
        <v>133</v>
      </c>
      <c r="F9" s="14" t="s">
        <v>134</v>
      </c>
      <c r="G9" s="14"/>
      <c r="H9" s="14" t="s">
        <v>135</v>
      </c>
      <c r="I9" s="15" t="s">
        <v>73</v>
      </c>
    </row>
  </sheetData>
  <mergeCells count="5">
    <mergeCell ref="A1:B1"/>
    <mergeCell ref="A2:B3"/>
    <mergeCell ref="C2:C3"/>
    <mergeCell ref="A5:I5"/>
    <mergeCell ref="A6:I6"/>
  </mergeCells>
  <phoneticPr fontId="2"/>
  <conditionalFormatting sqref="B9">
    <cfRule type="expression" dxfId="0" priority="35">
      <formula>B9&lt;&gt;""</formula>
    </cfRule>
  </conditionalFormatting>
  <dataValidations count="2">
    <dataValidation type="list" allowBlank="1" showInputMessage="1" showErrorMessage="1" sqref="C9">
      <formula1>"正常,クライアントエラー,サーバーエラー"</formula1>
    </dataValidation>
    <dataValidation type="list" allowBlank="1" showInputMessage="1" showErrorMessage="1" sqref="I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大中項目</vt:lpstr>
      <vt:lpstr>PRMN01</vt:lpstr>
      <vt:lpstr>PRMN02</vt:lpstr>
      <vt:lpstr>PRMN03</vt:lpstr>
      <vt:lpstr>PRMN04</vt:lpstr>
      <vt:lpstr>PRMN01!Print_Titles</vt:lpstr>
      <vt:lpstr>PRMN02!Print_Titles</vt:lpstr>
      <vt:lpstr>PRMN03!Print_Titles</vt:lpstr>
      <vt:lpstr>PRMN04!Print_Titles</vt:lpstr>
      <vt:lpstr>大中項目!Print_Titles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ISHIWATA Shinsuke / 石綿 真介</cp:lastModifiedBy>
  <cp:lastPrinted>2013-11-12T01:02:24Z</cp:lastPrinted>
  <dcterms:created xsi:type="dcterms:W3CDTF">2013-11-07T11:05:46Z</dcterms:created>
  <dcterms:modified xsi:type="dcterms:W3CDTF">2016-01-21T14:23:44Z</dcterms:modified>
</cp:coreProperties>
</file>