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orkspace_thymeleaf\spring-functionaltest\docs\01_レイヤ毎のテスト\"/>
    </mc:Choice>
  </mc:AlternateContent>
  <bookViews>
    <workbookView xWindow="0" yWindow="1140" windowWidth="14370" windowHeight="8175" tabRatio="722" activeTab="5"/>
  </bookViews>
  <sheets>
    <sheet name="大中項目" sheetId="11" r:id="rId1"/>
    <sheet name="APLY01" sheetId="12" r:id="rId2"/>
    <sheet name="APLY02" sheetId="13" r:id="rId3"/>
    <sheet name="APLY03" sheetId="14" r:id="rId4"/>
    <sheet name="APLY04" sheetId="15" r:id="rId5"/>
    <sheet name="APLY10" sheetId="16" r:id="rId6"/>
  </sheets>
  <definedNames>
    <definedName name="_xlnm.Print_Titles" localSheetId="1">APLY01!$1:$8</definedName>
    <definedName name="_xlnm.Print_Titles" localSheetId="2">APLY02!$1:$8</definedName>
    <definedName name="_xlnm.Print_Titles" localSheetId="3">APLY03!$1:$8</definedName>
    <definedName name="_xlnm.Print_Titles" localSheetId="4">APLY04!$1:$8</definedName>
    <definedName name="_xlnm.Print_Titles" localSheetId="5">APLY10!$1:$8</definedName>
    <definedName name="_xlnm.Print_Titles" localSheetId="0">大中項目!$1:$4</definedName>
  </definedNames>
  <calcPr calcId="162913"/>
</workbook>
</file>

<file path=xl/calcChain.xml><?xml version="1.0" encoding="utf-8"?>
<calcChain xmlns="http://schemas.openxmlformats.org/spreadsheetml/2006/main">
  <c r="A33" i="11" l="1"/>
  <c r="B67" i="16"/>
  <c r="B68" i="16"/>
  <c r="B69" i="16" s="1"/>
  <c r="A65" i="16" l="1"/>
  <c r="B65" i="16" s="1"/>
  <c r="A62" i="16"/>
  <c r="B62" i="16" s="1"/>
  <c r="A59" i="16"/>
  <c r="B59" i="16" s="1"/>
  <c r="A56" i="16"/>
  <c r="B56" i="16" s="1"/>
  <c r="A53" i="16"/>
  <c r="B53" i="16" s="1"/>
  <c r="A48" i="16"/>
  <c r="B48" i="16" s="1"/>
  <c r="A41" i="16"/>
  <c r="B41" i="16" s="1"/>
  <c r="E2" i="16"/>
  <c r="D3" i="16"/>
  <c r="D2" i="16"/>
  <c r="C2" i="16"/>
  <c r="A31" i="11"/>
  <c r="A26" i="11"/>
  <c r="C25" i="11"/>
  <c r="A9" i="16" s="1"/>
  <c r="B9" i="16" s="1"/>
  <c r="B66" i="16"/>
  <c r="B54" i="16"/>
  <c r="B60" i="16"/>
  <c r="B57" i="16"/>
  <c r="B63" i="16"/>
  <c r="B10" i="16"/>
  <c r="B42" i="16"/>
  <c r="B49" i="16"/>
  <c r="A19" i="11" l="1"/>
  <c r="A18" i="11"/>
  <c r="A15" i="11"/>
  <c r="A16" i="11"/>
  <c r="A22" i="11"/>
  <c r="B11" i="16"/>
  <c r="B64" i="16"/>
  <c r="B43" i="16"/>
  <c r="B61" i="16"/>
  <c r="B55" i="16"/>
  <c r="B50" i="16"/>
  <c r="E3" i="15" l="1"/>
  <c r="E3" i="14"/>
  <c r="E3" i="13"/>
  <c r="E3" i="12"/>
  <c r="D3" i="15"/>
  <c r="D2" i="15"/>
  <c r="D3" i="14"/>
  <c r="D2" i="14"/>
  <c r="D3" i="13"/>
  <c r="D2" i="13"/>
  <c r="D3" i="12"/>
  <c r="D2" i="12"/>
  <c r="B51" i="16"/>
  <c r="B12" i="16"/>
  <c r="B44" i="16"/>
  <c r="C2" i="15" l="1"/>
  <c r="C2" i="14"/>
  <c r="C2" i="13"/>
  <c r="C2" i="12"/>
  <c r="B52" i="16"/>
  <c r="B13" i="16"/>
  <c r="B45" i="16"/>
  <c r="C2" i="11" l="1"/>
  <c r="A24" i="11"/>
  <c r="A23" i="11"/>
  <c r="A21" i="11"/>
  <c r="C21" i="11" s="1"/>
  <c r="C22" i="11" s="1"/>
  <c r="C23" i="11" s="1"/>
  <c r="A20" i="11"/>
  <c r="A17" i="11"/>
  <c r="A14" i="11"/>
  <c r="C14" i="11" s="1"/>
  <c r="C15" i="11" s="1"/>
  <c r="C16" i="11" s="1"/>
  <c r="A13" i="11"/>
  <c r="A12" i="11"/>
  <c r="A11" i="11"/>
  <c r="A10" i="11"/>
  <c r="A9" i="11"/>
  <c r="C9" i="11" s="1"/>
  <c r="A8" i="11"/>
  <c r="A7" i="11"/>
  <c r="A6" i="11"/>
  <c r="A5" i="11"/>
  <c r="B46" i="16"/>
  <c r="B14" i="16"/>
  <c r="B15" i="16" s="1"/>
  <c r="B16" i="16" s="1"/>
  <c r="B17" i="16" s="1"/>
  <c r="B18" i="16" s="1"/>
  <c r="B19" i="16" s="1"/>
  <c r="B20" i="16" s="1"/>
  <c r="B21" i="16" s="1"/>
  <c r="B22" i="16" s="1"/>
  <c r="B23" i="16" s="1"/>
  <c r="C24" i="11" l="1"/>
  <c r="C17" i="11"/>
  <c r="C18" i="11" s="1"/>
  <c r="C19" i="11" s="1"/>
  <c r="C20" i="11" s="1"/>
  <c r="C10" i="11"/>
  <c r="C11" i="11" s="1"/>
  <c r="C12" i="11" s="1"/>
  <c r="C13" i="11" s="1"/>
  <c r="A12" i="14"/>
  <c r="A20" i="15"/>
  <c r="E2" i="15"/>
  <c r="E2" i="14"/>
  <c r="C5" i="11"/>
  <c r="C6" i="11" s="1"/>
  <c r="C7" i="11" s="1"/>
  <c r="C8" i="11" s="1"/>
  <c r="E2" i="12"/>
  <c r="E2" i="13"/>
  <c r="A9" i="13"/>
  <c r="B9" i="13" s="1"/>
  <c r="B10" i="13"/>
  <c r="B47" i="16"/>
  <c r="A18" i="13" l="1"/>
  <c r="A18" i="14"/>
  <c r="A23" i="13"/>
  <c r="A15" i="12"/>
  <c r="B15" i="12" s="1"/>
  <c r="A9" i="12"/>
  <c r="B9" i="12" s="1"/>
  <c r="A9" i="14"/>
  <c r="B9" i="14" s="1"/>
  <c r="A9" i="15"/>
  <c r="B9" i="15" s="1"/>
  <c r="B12" i="14"/>
  <c r="B10" i="14"/>
  <c r="B10" i="15"/>
  <c r="B16" i="12"/>
  <c r="B11" i="13"/>
  <c r="A22" i="14" l="1"/>
  <c r="B18" i="13"/>
  <c r="B19" i="13"/>
  <c r="B17" i="12"/>
  <c r="B11" i="14"/>
  <c r="B12" i="13"/>
  <c r="B10" i="12"/>
  <c r="B13" i="14"/>
  <c r="B11" i="15"/>
  <c r="A25" i="14" l="1"/>
  <c r="B25" i="14" s="1"/>
  <c r="B23" i="13"/>
  <c r="B18" i="14"/>
  <c r="B22" i="14"/>
  <c r="B24" i="13"/>
  <c r="B14" i="14"/>
  <c r="B13" i="13"/>
  <c r="B20" i="13"/>
  <c r="B18" i="12"/>
  <c r="B19" i="14"/>
  <c r="B12" i="15"/>
  <c r="B26" i="14"/>
  <c r="B23" i="14"/>
  <c r="B20" i="15" l="1"/>
  <c r="B19" i="12"/>
  <c r="B14" i="13"/>
  <c r="B13" i="15"/>
  <c r="B14" i="15"/>
  <c r="B24" i="14"/>
  <c r="B21" i="15"/>
  <c r="B21" i="13"/>
  <c r="B22" i="13" s="1"/>
  <c r="B20" i="12"/>
  <c r="B21" i="12"/>
  <c r="B22" i="12"/>
  <c r="B15" i="14"/>
  <c r="B16" i="14" s="1"/>
  <c r="B25" i="13"/>
  <c r="B22" i="15"/>
  <c r="B27" i="14"/>
  <c r="B11" i="12"/>
  <c r="B12" i="12"/>
  <c r="B13" i="12" s="1"/>
  <c r="B17" i="14"/>
  <c r="B23" i="15"/>
  <c r="B14" i="12"/>
  <c r="B20" i="14"/>
  <c r="B21" i="14" s="1"/>
  <c r="B26" i="13"/>
  <c r="B27" i="13" s="1"/>
  <c r="B28" i="13" s="1"/>
  <c r="B29" i="13" s="1"/>
  <c r="B30" i="13" s="1"/>
  <c r="B31" i="13" s="1"/>
  <c r="B32" i="13" s="1"/>
  <c r="B33" i="13" s="1"/>
  <c r="B34" i="13" s="1"/>
  <c r="B23" i="12"/>
  <c r="B15" i="13"/>
  <c r="B16" i="13" s="1"/>
  <c r="B17" i="13" s="1"/>
  <c r="B15" i="15"/>
  <c r="B16" i="15" s="1"/>
  <c r="B17" i="15" s="1"/>
  <c r="B18" i="15" s="1"/>
  <c r="B19" i="15" s="1"/>
  <c r="B24" i="12"/>
  <c r="B25" i="12" s="1"/>
  <c r="B26" i="12" s="1"/>
</calcChain>
</file>

<file path=xl/sharedStrings.xml><?xml version="1.0" encoding="utf-8"?>
<sst xmlns="http://schemas.openxmlformats.org/spreadsheetml/2006/main" count="977" uniqueCount="392">
  <si>
    <t>機能ID</t>
    <rPh sb="0" eb="2">
      <t>キノウ</t>
    </rPh>
    <phoneticPr fontId="2"/>
  </si>
  <si>
    <t>機能名</t>
    <rPh sb="0" eb="3">
      <t>キノウメイ</t>
    </rPh>
    <phoneticPr fontId="2"/>
  </si>
  <si>
    <t>大項目ID</t>
    <rPh sb="0" eb="3">
      <t>ダイコウモク</t>
    </rPh>
    <phoneticPr fontId="2"/>
  </si>
  <si>
    <t>大項目</t>
    <rPh sb="0" eb="3">
      <t>ダイコウモク</t>
    </rPh>
    <phoneticPr fontId="2"/>
  </si>
  <si>
    <t>中項目ID</t>
    <rPh sb="0" eb="3">
      <t>チュウコウモク</t>
    </rPh>
    <phoneticPr fontId="2"/>
  </si>
  <si>
    <t>中項目</t>
    <rPh sb="0" eb="3">
      <t>チュウコウモク</t>
    </rPh>
    <phoneticPr fontId="2"/>
  </si>
  <si>
    <t>試験項目表</t>
    <rPh sb="0" eb="2">
      <t>シケン</t>
    </rPh>
    <rPh sb="2" eb="4">
      <t>コウモク</t>
    </rPh>
    <phoneticPr fontId="8"/>
  </si>
  <si>
    <t>件数</t>
    <rPh sb="0" eb="2">
      <t>ケンスウ</t>
    </rPh>
    <phoneticPr fontId="8"/>
  </si>
  <si>
    <t>機能ID/機能名</t>
    <rPh sb="0" eb="2">
      <t>キノウ</t>
    </rPh>
    <rPh sb="5" eb="7">
      <t>キノウ</t>
    </rPh>
    <rPh sb="7" eb="8">
      <t>メイ</t>
    </rPh>
    <phoneticPr fontId="8"/>
  </si>
  <si>
    <t>大項目ID/大項目名</t>
    <rPh sb="0" eb="3">
      <t>ダイコウモク</t>
    </rPh>
    <rPh sb="6" eb="9">
      <t>ダイコウモク</t>
    </rPh>
    <rPh sb="9" eb="10">
      <t>メイ</t>
    </rPh>
    <phoneticPr fontId="8"/>
  </si>
  <si>
    <t>作成者/作成日</t>
    <phoneticPr fontId="8"/>
  </si>
  <si>
    <t>更新者/更新日</t>
    <rPh sb="0" eb="3">
      <t>コウシンシャ</t>
    </rPh>
    <rPh sb="4" eb="7">
      <t>コウシンビ</t>
    </rPh>
    <phoneticPr fontId="8"/>
  </si>
  <si>
    <t>レビュー実施者/
レビュー日</t>
    <rPh sb="13" eb="14">
      <t>ビ</t>
    </rPh>
    <phoneticPr fontId="8"/>
  </si>
  <si>
    <t>特記事項</t>
    <rPh sb="0" eb="2">
      <t>トッキ</t>
    </rPh>
    <rPh sb="2" eb="4">
      <t>ジコウ</t>
    </rPh>
    <phoneticPr fontId="8"/>
  </si>
  <si>
    <t>特になし</t>
    <rPh sb="0" eb="1">
      <t>トク</t>
    </rPh>
    <phoneticPr fontId="2"/>
  </si>
  <si>
    <t>分類</t>
    <rPh sb="0" eb="2">
      <t>ブンルイ</t>
    </rPh>
    <phoneticPr fontId="2"/>
  </si>
  <si>
    <t>試験項目</t>
    <rPh sb="0" eb="2">
      <t>シケン</t>
    </rPh>
    <rPh sb="2" eb="4">
      <t>コウモク</t>
    </rPh>
    <phoneticPr fontId="2"/>
  </si>
  <si>
    <t>試験条件</t>
    <rPh sb="0" eb="2">
      <t>シケン</t>
    </rPh>
    <rPh sb="2" eb="4">
      <t>ジョウケン</t>
    </rPh>
    <phoneticPr fontId="2"/>
  </si>
  <si>
    <t>確認内容</t>
    <rPh sb="0" eb="2">
      <t>カクニン</t>
    </rPh>
    <rPh sb="2" eb="4">
      <t>ナイヨウ</t>
    </rPh>
    <phoneticPr fontId="2"/>
  </si>
  <si>
    <t>確認方法</t>
    <rPh sb="0" eb="2">
      <t>カクニン</t>
    </rPh>
    <rPh sb="2" eb="4">
      <t>ホウホウ</t>
    </rPh>
    <phoneticPr fontId="2"/>
  </si>
  <si>
    <t>大中項目へ</t>
    <rPh sb="0" eb="2">
      <t>ダイチュウ</t>
    </rPh>
    <rPh sb="2" eb="4">
      <t>コウモク</t>
    </rPh>
    <phoneticPr fontId="2"/>
  </si>
  <si>
    <t>Case
ID</t>
    <phoneticPr fontId="2"/>
  </si>
  <si>
    <t>試験条件詳細【事前条件】</t>
    <rPh sb="7" eb="9">
      <t>ジゼン</t>
    </rPh>
    <rPh sb="9" eb="11">
      <t>ジョウケン</t>
    </rPh>
    <phoneticPr fontId="8"/>
  </si>
  <si>
    <t>試験条件詳細【実施条件】</t>
    <phoneticPr fontId="8"/>
  </si>
  <si>
    <t>森田　基晃</t>
    <rPh sb="0" eb="2">
      <t>モリタ</t>
    </rPh>
    <rPh sb="3" eb="4">
      <t>モト</t>
    </rPh>
    <rPh sb="4" eb="5">
      <t>アキラ</t>
    </rPh>
    <phoneticPr fontId="2"/>
  </si>
  <si>
    <t>Selenium:○</t>
  </si>
  <si>
    <t>APLY</t>
    <phoneticPr fontId="2"/>
  </si>
  <si>
    <t>アプリケーション層</t>
    <phoneticPr fontId="2"/>
  </si>
  <si>
    <t>フォームオブジェクトの実装方法</t>
    <rPh sb="11" eb="13">
      <t>ジッソウ</t>
    </rPh>
    <rPh sb="13" eb="15">
      <t>ホウホウ</t>
    </rPh>
    <phoneticPr fontId="2"/>
  </si>
  <si>
    <t>Controllerの実装方法</t>
    <rPh sb="11" eb="13">
      <t>ジッソウ</t>
    </rPh>
    <rPh sb="13" eb="15">
      <t>ホウホウ</t>
    </rPh>
    <phoneticPr fontId="2"/>
  </si>
  <si>
    <t>Controller共通処理の実装方法</t>
    <rPh sb="10" eb="12">
      <t>キョウツウ</t>
    </rPh>
    <rPh sb="12" eb="14">
      <t>ショリ</t>
    </rPh>
    <rPh sb="15" eb="17">
      <t>ジッソウ</t>
    </rPh>
    <rPh sb="17" eb="19">
      <t>ホウホウ</t>
    </rPh>
    <phoneticPr fontId="2"/>
  </si>
  <si>
    <t>リクエスト処理メソッドの引数を設定できることの確認</t>
    <rPh sb="5" eb="7">
      <t>ショリ</t>
    </rPh>
    <rPh sb="12" eb="14">
      <t>ヒキスウ</t>
    </rPh>
    <rPh sb="15" eb="17">
      <t>セッテイ</t>
    </rPh>
    <rPh sb="23" eb="25">
      <t>カクニン</t>
    </rPh>
    <phoneticPr fontId="2"/>
  </si>
  <si>
    <t>フォームオブジェクト作成時の初期化処理を設定できることの確認</t>
    <rPh sb="10" eb="12">
      <t>サクセイ</t>
    </rPh>
    <rPh sb="12" eb="13">
      <t>ジ</t>
    </rPh>
    <rPh sb="14" eb="17">
      <t>ショキカ</t>
    </rPh>
    <rPh sb="17" eb="19">
      <t>ショリ</t>
    </rPh>
    <rPh sb="20" eb="22">
      <t>セッテイ</t>
    </rPh>
    <rPh sb="28" eb="30">
      <t>カクニン</t>
    </rPh>
    <phoneticPr fontId="2"/>
  </si>
  <si>
    <t>フォームオブジェクトバインド時の値変換処理を設定できることの確認</t>
    <rPh sb="14" eb="15">
      <t>ジ</t>
    </rPh>
    <rPh sb="16" eb="17">
      <t>アタイ</t>
    </rPh>
    <rPh sb="17" eb="19">
      <t>ヘンカン</t>
    </rPh>
    <rPh sb="19" eb="21">
      <t>ショリ</t>
    </rPh>
    <rPh sb="22" eb="24">
      <t>セッテイ</t>
    </rPh>
    <rPh sb="30" eb="32">
      <t>カクニン</t>
    </rPh>
    <phoneticPr fontId="2"/>
  </si>
  <si>
    <t>HTTPリクエストにより実行するリクエスト処理メソッドを設定できることの確認</t>
    <rPh sb="12" eb="14">
      <t>ジッコウ</t>
    </rPh>
    <rPh sb="21" eb="23">
      <t>ショリ</t>
    </rPh>
    <rPh sb="28" eb="30">
      <t>セッテイ</t>
    </rPh>
    <rPh sb="36" eb="38">
      <t>カクニン</t>
    </rPh>
    <phoneticPr fontId="2"/>
  </si>
  <si>
    <t>リクエスト処理メソッド前後に実行される共通処理を設定できることの確認</t>
    <rPh sb="5" eb="7">
      <t>ショリ</t>
    </rPh>
    <rPh sb="11" eb="13">
      <t>ゼンゴ</t>
    </rPh>
    <rPh sb="14" eb="16">
      <t>ジッコウ</t>
    </rPh>
    <rPh sb="19" eb="21">
      <t>キョウツウ</t>
    </rPh>
    <rPh sb="21" eb="23">
      <t>ショリ</t>
    </rPh>
    <rPh sb="24" eb="26">
      <t>セッテイ</t>
    </rPh>
    <rPh sb="32" eb="34">
      <t>カクニン</t>
    </rPh>
    <phoneticPr fontId="2"/>
  </si>
  <si>
    <t>HTMLフォームからリクエストパラメータのフォームオブジェクトへバインドできることの確認</t>
    <rPh sb="42" eb="44">
      <t>カクニン</t>
    </rPh>
    <phoneticPr fontId="2"/>
  </si>
  <si>
    <t>リクエスト処理メソッドの共通処理を設定できることの確認</t>
    <phoneticPr fontId="2"/>
  </si>
  <si>
    <t>JSPの実装方法</t>
    <rPh sb="4" eb="6">
      <t>ジッソウ</t>
    </rPh>
    <rPh sb="6" eb="8">
      <t>ホウホウ</t>
    </rPh>
    <phoneticPr fontId="2"/>
  </si>
  <si>
    <t>共通JSPを設定できることの確認</t>
    <rPh sb="0" eb="2">
      <t>キョウツウ</t>
    </rPh>
    <rPh sb="6" eb="8">
      <t>セッテイ</t>
    </rPh>
    <rPh sb="14" eb="16">
      <t>カクニン</t>
    </rPh>
    <phoneticPr fontId="2"/>
  </si>
  <si>
    <t>モデルに格納された値を表示できることの確認</t>
    <rPh sb="19" eb="21">
      <t>カクニン</t>
    </rPh>
    <phoneticPr fontId="2"/>
  </si>
  <si>
    <t>モデルに格納された値により条件分岐して表示切替ができることの確認</t>
    <rPh sb="30" eb="32">
      <t>カクニン</t>
    </rPh>
    <phoneticPr fontId="2"/>
  </si>
  <si>
    <t>モデルに格納されたコレクション型の値を表示できることの確認</t>
    <rPh sb="27" eb="29">
      <t>カクニン</t>
    </rPh>
    <phoneticPr fontId="2"/>
  </si>
  <si>
    <t>フォームオブジェクトからHTMLフォームへバインドできることの確認</t>
    <rPh sb="31" eb="33">
      <t>カクニン</t>
    </rPh>
    <phoneticPr fontId="2"/>
  </si>
  <si>
    <t>正常</t>
  </si>
  <si>
    <t>4.3.2.2 フォームオブジェクトの初期化方法</t>
    <rPh sb="19" eb="22">
      <t>ショキカ</t>
    </rPh>
    <rPh sb="22" eb="24">
      <t>ホウホウ</t>
    </rPh>
    <phoneticPr fontId="2"/>
  </si>
  <si>
    <t>4.3.2.4. リクエストパラメータのバインディング方法</t>
    <rPh sb="27" eb="29">
      <t>ホウホウ</t>
    </rPh>
    <phoneticPr fontId="2"/>
  </si>
  <si>
    <t>4.3.1.4.2. URLのパスから値を取得する</t>
    <rPh sb="19" eb="20">
      <t>アタイ</t>
    </rPh>
    <rPh sb="21" eb="23">
      <t>シュトク</t>
    </rPh>
    <phoneticPr fontId="2"/>
  </si>
  <si>
    <t>4.3.1.4.3. リクエストパラメータを個別に取得する</t>
    <rPh sb="22" eb="24">
      <t>コベツ</t>
    </rPh>
    <rPh sb="25" eb="27">
      <t>シュトク</t>
    </rPh>
    <phoneticPr fontId="2"/>
  </si>
  <si>
    <t>4.3.1.4.7. リダイレクト先へリクエストパラメータを渡す</t>
    <rPh sb="17" eb="18">
      <t>サキ</t>
    </rPh>
    <rPh sb="30" eb="31">
      <t>ワタ</t>
    </rPh>
    <phoneticPr fontId="2"/>
  </si>
  <si>
    <t>4.3.1.4.8. リダイレクト先URLのパスに値を埋め込む</t>
    <rPh sb="17" eb="18">
      <t>サキ</t>
    </rPh>
    <rPh sb="25" eb="26">
      <t>アタイ</t>
    </rPh>
    <rPh sb="27" eb="28">
      <t>ウ</t>
    </rPh>
    <rPh sb="29" eb="30">
      <t>コ</t>
    </rPh>
    <phoneticPr fontId="2"/>
  </si>
  <si>
    <t>4.3.1.4.9. Cookieから値を取得する</t>
    <rPh sb="19" eb="20">
      <t>アタイ</t>
    </rPh>
    <rPh sb="21" eb="23">
      <t>シュトク</t>
    </rPh>
    <phoneticPr fontId="2"/>
  </si>
  <si>
    <t>4.3.1.4.10. Cookieに値を書き込む</t>
    <rPh sb="19" eb="20">
      <t>アタイ</t>
    </rPh>
    <rPh sb="21" eb="22">
      <t>カ</t>
    </rPh>
    <rPh sb="23" eb="24">
      <t>コ</t>
    </rPh>
    <phoneticPr fontId="2"/>
  </si>
  <si>
    <t>4.3.4.2.1. HandlerMethodArgumentResolverの実装</t>
    <rPh sb="41" eb="43">
      <t>ジッソウ</t>
    </rPh>
    <phoneticPr fontId="2"/>
  </si>
  <si>
    <t>4.3.2.1.1. フィールド単位の数値型変換</t>
    <rPh sb="16" eb="18">
      <t>タンイ</t>
    </rPh>
    <rPh sb="19" eb="21">
      <t>スウチ</t>
    </rPh>
    <rPh sb="21" eb="22">
      <t>カタ</t>
    </rPh>
    <rPh sb="22" eb="24">
      <t>ヘンカン</t>
    </rPh>
    <phoneticPr fontId="2"/>
  </si>
  <si>
    <t>4.3.2.1.2. フィールド単位の日時型変換</t>
    <rPh sb="16" eb="18">
      <t>タンイ</t>
    </rPh>
    <rPh sb="19" eb="21">
      <t>ニチジ</t>
    </rPh>
    <rPh sb="21" eb="22">
      <t>カタ</t>
    </rPh>
    <rPh sb="22" eb="24">
      <t>ヘンカン</t>
    </rPh>
    <phoneticPr fontId="2"/>
  </si>
  <si>
    <t>4.3.2.1.3. Controller単位の型変換</t>
    <rPh sb="21" eb="23">
      <t>タンイ</t>
    </rPh>
    <rPh sb="24" eb="25">
      <t>カタ</t>
    </rPh>
    <rPh sb="25" eb="27">
      <t>ヘンカン</t>
    </rPh>
    <phoneticPr fontId="2"/>
  </si>
  <si>
    <t>4.3.2.4.1. バインディング結果の判定</t>
    <rPh sb="18" eb="20">
      <t>ケッカ</t>
    </rPh>
    <rPh sb="21" eb="23">
      <t>ハンテイ</t>
    </rPh>
    <phoneticPr fontId="2"/>
  </si>
  <si>
    <t>4.3.3.1.1. インクルード用の共通JSPの作成</t>
    <rPh sb="17" eb="18">
      <t>ヨウ</t>
    </rPh>
    <rPh sb="19" eb="21">
      <t>キョウツウ</t>
    </rPh>
    <rPh sb="25" eb="27">
      <t>サクセイ</t>
    </rPh>
    <phoneticPr fontId="2"/>
  </si>
  <si>
    <t>4.3.3.1.2. モデルに格納されている値を表示する</t>
    <rPh sb="15" eb="17">
      <t>カクノウ</t>
    </rPh>
    <rPh sb="22" eb="23">
      <t>アタイ</t>
    </rPh>
    <rPh sb="24" eb="26">
      <t>ヒョウジ</t>
    </rPh>
    <phoneticPr fontId="2"/>
  </si>
  <si>
    <t>4.3.3.1.3. モデルに格納されている数値を表示する</t>
    <rPh sb="15" eb="17">
      <t>カクノウ</t>
    </rPh>
    <rPh sb="22" eb="24">
      <t>スウチ</t>
    </rPh>
    <rPh sb="25" eb="27">
      <t>ヒョウジ</t>
    </rPh>
    <phoneticPr fontId="2"/>
  </si>
  <si>
    <t>4.3.3.1.4. モデルに格納されている日時を表示する</t>
    <rPh sb="15" eb="17">
      <t>カクノウ</t>
    </rPh>
    <rPh sb="22" eb="24">
      <t>ニチジ</t>
    </rPh>
    <rPh sb="25" eb="27">
      <t>ヒョウジ</t>
    </rPh>
    <phoneticPr fontId="2"/>
  </si>
  <si>
    <t>4.3.3.1.10. 条件によって表示を切り替える</t>
    <rPh sb="12" eb="14">
      <t>ジョウケン</t>
    </rPh>
    <rPh sb="18" eb="20">
      <t>ヒョウジ</t>
    </rPh>
    <rPh sb="21" eb="22">
      <t>キ</t>
    </rPh>
    <rPh sb="23" eb="24">
      <t>カ</t>
    </rPh>
    <phoneticPr fontId="2"/>
  </si>
  <si>
    <t>4.3.3.1.11. コレクションの要素に対して表示処理を繰り返す</t>
    <rPh sb="19" eb="21">
      <t>ヨウソ</t>
    </rPh>
    <rPh sb="22" eb="23">
      <t>タイ</t>
    </rPh>
    <rPh sb="25" eb="27">
      <t>ヒョウジ</t>
    </rPh>
    <rPh sb="27" eb="29">
      <t>ショリ</t>
    </rPh>
    <rPh sb="30" eb="31">
      <t>ク</t>
    </rPh>
    <rPh sb="32" eb="33">
      <t>カエ</t>
    </rPh>
    <phoneticPr fontId="2"/>
  </si>
  <si>
    <t>4.3.2.3. HTML formへのバインディング方法</t>
    <rPh sb="27" eb="29">
      <t>ホウホウ</t>
    </rPh>
    <phoneticPr fontId="2"/>
  </si>
  <si>
    <t>4.3.4.1.1. Servlet Filterの実装</t>
    <rPh sb="26" eb="28">
      <t>ジッソウ</t>
    </rPh>
    <phoneticPr fontId="2"/>
  </si>
  <si>
    <t>4.3.4.1.2. HandlerInterceptorの実装</t>
    <rPh sb="30" eb="32">
      <t>ジッソウ</t>
    </rPh>
    <phoneticPr fontId="2"/>
  </si>
  <si>
    <t>4.3.1.2.1. リクエストパスでマッピング</t>
    <phoneticPr fontId="2"/>
  </si>
  <si>
    <t>HTTPリクエストを送信する。</t>
    <rPh sb="10" eb="12">
      <t>ソウシン</t>
    </rPh>
    <phoneticPr fontId="2"/>
  </si>
  <si>
    <t>4.3.1.2.2. HTTPメソッドでマッピング</t>
    <phoneticPr fontId="2"/>
  </si>
  <si>
    <t>4.3.1.2.3. リクエストパラメータでマッピング</t>
    <phoneticPr fontId="2"/>
  </si>
  <si>
    <t>対応ガイドライン</t>
    <rPh sb="0" eb="2">
      <t>タイオウ</t>
    </rPh>
    <phoneticPr fontId="2"/>
  </si>
  <si>
    <t>正常</t>
    <phoneticPr fontId="2"/>
  </si>
  <si>
    <t xml:space="preserve">リクエスト処理メソッドに対応したリクエストパスのHTTPリクエストを送信する。
HTTPリクエストにフォーム情報を含めて送信する。
</t>
    <rPh sb="5" eb="7">
      <t>ショリ</t>
    </rPh>
    <rPh sb="12" eb="14">
      <t>タイオウ</t>
    </rPh>
    <rPh sb="34" eb="36">
      <t>ソウシン</t>
    </rPh>
    <rPh sb="55" eb="57">
      <t>ジョウホウ</t>
    </rPh>
    <rPh sb="58" eb="59">
      <t>フク</t>
    </rPh>
    <rPh sb="61" eb="63">
      <t>ソウシン</t>
    </rPh>
    <phoneticPr fontId="2"/>
  </si>
  <si>
    <t>4.3.4.2.2. @ControllerAdviceの実装 @ExceptionHandler</t>
    <rPh sb="29" eb="31">
      <t>ジッソウ</t>
    </rPh>
    <phoneticPr fontId="2"/>
  </si>
  <si>
    <t>サーバーエラー</t>
  </si>
  <si>
    <t xml:space="preserve">リクエスト処理メソッドに対応したリクエストパスのHTTPリクエストを送信する。
HTTPリクエストに入力値エラーが発生するフォーム情報を含めて送信する。
</t>
    <rPh sb="5" eb="7">
      <t>ショリ</t>
    </rPh>
    <rPh sb="12" eb="14">
      <t>タイオウ</t>
    </rPh>
    <rPh sb="34" eb="36">
      <t>ソウシン</t>
    </rPh>
    <rPh sb="51" eb="54">
      <t>ニュウリョクチ</t>
    </rPh>
    <rPh sb="58" eb="60">
      <t>ハッセイ</t>
    </rPh>
    <rPh sb="66" eb="68">
      <t>ジョウホウ</t>
    </rPh>
    <rPh sb="69" eb="70">
      <t>フク</t>
    </rPh>
    <rPh sb="72" eb="74">
      <t>ソウシン</t>
    </rPh>
    <phoneticPr fontId="2"/>
  </si>
  <si>
    <t xml:space="preserve">リクエスト処理メソッドに対応したリクエストパスのHTTPリクエストを送信する。
HTTPリクエストに入力値エラーが発生しないフォーム情報を含めて送信する。
</t>
    <rPh sb="5" eb="7">
      <t>ショリ</t>
    </rPh>
    <rPh sb="12" eb="14">
      <t>タイオウ</t>
    </rPh>
    <rPh sb="34" eb="36">
      <t>ソウシン</t>
    </rPh>
    <rPh sb="51" eb="54">
      <t>ニュウリョクチ</t>
    </rPh>
    <rPh sb="58" eb="60">
      <t>ハッセイ</t>
    </rPh>
    <rPh sb="67" eb="69">
      <t>ジョウホウ</t>
    </rPh>
    <rPh sb="70" eb="71">
      <t>フク</t>
    </rPh>
    <rPh sb="73" eb="75">
      <t>ソウシン</t>
    </rPh>
    <phoneticPr fontId="2"/>
  </si>
  <si>
    <t xml:space="preserve">リクエスト処理メソッドに対応したリクエストパスのHTTPリクエストを送信する。
HTTPリクエストにグローバルエラーが発生するフォーム情報を含めて送信する。
</t>
    <rPh sb="5" eb="7">
      <t>ショリ</t>
    </rPh>
    <rPh sb="12" eb="14">
      <t>タイオウ</t>
    </rPh>
    <rPh sb="34" eb="36">
      <t>ソウシン</t>
    </rPh>
    <rPh sb="60" eb="62">
      <t>ハッセイ</t>
    </rPh>
    <rPh sb="68" eb="70">
      <t>ジョウホウ</t>
    </rPh>
    <rPh sb="71" eb="72">
      <t>フク</t>
    </rPh>
    <rPh sb="74" eb="76">
      <t>ソウシン</t>
    </rPh>
    <phoneticPr fontId="2"/>
  </si>
  <si>
    <t xml:space="preserve">リクエスト処理メソッドに対応したリクエストパスのHTTPリクエストを送信する。
HTTPリクエストにフィールドエラーが発生しないフォーム情報を含めて送信する。
</t>
    <rPh sb="5" eb="7">
      <t>ショリ</t>
    </rPh>
    <rPh sb="12" eb="14">
      <t>タイオウ</t>
    </rPh>
    <rPh sb="34" eb="36">
      <t>ソウシン</t>
    </rPh>
    <rPh sb="60" eb="62">
      <t>ハッセイ</t>
    </rPh>
    <rPh sb="69" eb="71">
      <t>ジョウホウ</t>
    </rPh>
    <rPh sb="72" eb="73">
      <t>フク</t>
    </rPh>
    <rPh sb="75" eb="77">
      <t>ソウシン</t>
    </rPh>
    <phoneticPr fontId="2"/>
  </si>
  <si>
    <t xml:space="preserve">リクエスト処理メソッドに対応したリクエストパスのHTTPリクエストを送信する。
HTTPリクエストにフィールドエラーが発生するフォーム情報を含めて送信する。
</t>
    <rPh sb="5" eb="7">
      <t>ショリ</t>
    </rPh>
    <rPh sb="12" eb="14">
      <t>タイオウ</t>
    </rPh>
    <rPh sb="34" eb="36">
      <t>ソウシン</t>
    </rPh>
    <rPh sb="60" eb="62">
      <t>ハッセイ</t>
    </rPh>
    <rPh sb="68" eb="70">
      <t>ジョウホウ</t>
    </rPh>
    <rPh sb="71" eb="72">
      <t>フク</t>
    </rPh>
    <rPh sb="74" eb="76">
      <t>ソウシン</t>
    </rPh>
    <phoneticPr fontId="2"/>
  </si>
  <si>
    <t xml:space="preserve">リクエスト処理メソッドに対応したリクエストパスのHTTPリクエストを送信する。
HTTPリクエストに指定したフィールドエラーが発生しないフォーム情報を含めて送信する。
</t>
    <rPh sb="5" eb="7">
      <t>ショリ</t>
    </rPh>
    <rPh sb="12" eb="14">
      <t>タイオウ</t>
    </rPh>
    <rPh sb="34" eb="36">
      <t>ソウシン</t>
    </rPh>
    <rPh sb="51" eb="53">
      <t>シテイ</t>
    </rPh>
    <rPh sb="64" eb="66">
      <t>ハッセイ</t>
    </rPh>
    <rPh sb="73" eb="75">
      <t>ジョウホウ</t>
    </rPh>
    <rPh sb="76" eb="77">
      <t>フク</t>
    </rPh>
    <rPh sb="79" eb="81">
      <t>ソウシン</t>
    </rPh>
    <phoneticPr fontId="2"/>
  </si>
  <si>
    <t xml:space="preserve">リクエスト処理メソッドに対応したリクエストパスのHTTPリクエストを送信する。
HTTPリクエストに指定したフィールドエラーが発生するフォーム情報を含めて送信する。
</t>
    <rPh sb="5" eb="7">
      <t>ショリ</t>
    </rPh>
    <rPh sb="12" eb="14">
      <t>タイオウ</t>
    </rPh>
    <rPh sb="34" eb="36">
      <t>ソウシン</t>
    </rPh>
    <rPh sb="51" eb="53">
      <t>シテイ</t>
    </rPh>
    <rPh sb="64" eb="66">
      <t>ハッセイ</t>
    </rPh>
    <rPh sb="72" eb="74">
      <t>ジョウホウ</t>
    </rPh>
    <rPh sb="75" eb="76">
      <t>フク</t>
    </rPh>
    <rPh sb="78" eb="80">
      <t>ソウシン</t>
    </rPh>
    <phoneticPr fontId="2"/>
  </si>
  <si>
    <t xml:space="preserve">共通処理クラス１に@InitBinder、@ModelAttributeアノテーションを付与したメソッドを作成し、ログ出力処理を入れる。
共通処理クラス２に@InitBinder、@ModelAttributeアノテーションを付与したメソッドを作成し、ログ出力処理を入れる。
共通処理クラス３に@InitBinder、@ModelAttributeアノテーションを付与したメソッドを作成し、ログ出力処理を入れる。
共通処理クラス１に@ControllerAdvice @Order(0)を設定する。
共通処理クラス２に@ControllerAdvice @Order(1)を設定する。
共通処理クラス３に@ControllerAdvice @Order(2)を設定する。
</t>
    <rPh sb="0" eb="2">
      <t>キョウツウ</t>
    </rPh>
    <rPh sb="2" eb="4">
      <t>ショリ</t>
    </rPh>
    <rPh sb="44" eb="46">
      <t>フヨ</t>
    </rPh>
    <rPh sb="53" eb="55">
      <t>サクセイ</t>
    </rPh>
    <rPh sb="59" eb="61">
      <t>シュツリョク</t>
    </rPh>
    <rPh sb="61" eb="63">
      <t>ショリ</t>
    </rPh>
    <rPh sb="64" eb="65">
      <t>イ</t>
    </rPh>
    <rPh sb="70" eb="72">
      <t>キョウツウ</t>
    </rPh>
    <rPh sb="72" eb="74">
      <t>ショリ</t>
    </rPh>
    <rPh sb="140" eb="142">
      <t>キョウツウ</t>
    </rPh>
    <rPh sb="142" eb="144">
      <t>ショリ</t>
    </rPh>
    <rPh sb="210" eb="212">
      <t>キョウツウ</t>
    </rPh>
    <rPh sb="247" eb="249">
      <t>セッテイ</t>
    </rPh>
    <rPh sb="254" eb="256">
      <t>キョウツウ</t>
    </rPh>
    <rPh sb="256" eb="258">
      <t>ショリ</t>
    </rPh>
    <rPh sb="291" eb="293">
      <t>セッテイ</t>
    </rPh>
    <rPh sb="298" eb="300">
      <t>キョウツウ</t>
    </rPh>
    <rPh sb="300" eb="302">
      <t>ショリ</t>
    </rPh>
    <rPh sb="335" eb="337">
      <t>セッテイ</t>
    </rPh>
    <phoneticPr fontId="2"/>
  </si>
  <si>
    <t>JUnit:○</t>
  </si>
  <si>
    <t xml:space="preserve">フォームオブジェクトを定義する。
リクエスト処理メソッドの引数にフォームオブジェクトを設定する。
リクエスト処理メソッドの引数にBindingResultオブジェクトを設定する。
</t>
    <rPh sb="11" eb="13">
      <t>テイギ</t>
    </rPh>
    <rPh sb="23" eb="25">
      <t>ショリ</t>
    </rPh>
    <rPh sb="30" eb="32">
      <t>ヒキスウ</t>
    </rPh>
    <rPh sb="44" eb="46">
      <t>セッテイ</t>
    </rPh>
    <rPh sb="56" eb="58">
      <t>ショリ</t>
    </rPh>
    <rPh sb="63" eb="65">
      <t>ヒキスウ</t>
    </rPh>
    <rPh sb="86" eb="88">
      <t>セッテイ</t>
    </rPh>
    <phoneticPr fontId="2"/>
  </si>
  <si>
    <t xml:space="preserve">リクエスト処理メソッドに実行条件のリクエストパスを設定できること。
</t>
    <rPh sb="5" eb="7">
      <t>ショリ</t>
    </rPh>
    <rPh sb="12" eb="14">
      <t>ジッコウ</t>
    </rPh>
    <rPh sb="14" eb="16">
      <t>ジョウケン</t>
    </rPh>
    <rPh sb="25" eb="27">
      <t>セッテイ</t>
    </rPh>
    <phoneticPr fontId="2"/>
  </si>
  <si>
    <t xml:space="preserve">リクエスト処理メソッドに実行条件のHTTPメソッドを設定できること。
</t>
    <rPh sb="5" eb="7">
      <t>ショリ</t>
    </rPh>
    <rPh sb="12" eb="14">
      <t>ジッコウ</t>
    </rPh>
    <rPh sb="14" eb="16">
      <t>ジョウケン</t>
    </rPh>
    <rPh sb="26" eb="28">
      <t>セッテイ</t>
    </rPh>
    <phoneticPr fontId="2"/>
  </si>
  <si>
    <t xml:space="preserve">リクエスト処理メソッドに実行条件のリクエストパラメータを設定できること。
</t>
    <rPh sb="5" eb="7">
      <t>ショリ</t>
    </rPh>
    <rPh sb="12" eb="14">
      <t>ジッコウ</t>
    </rPh>
    <rPh sb="14" eb="16">
      <t>ジョウケン</t>
    </rPh>
    <rPh sb="28" eb="30">
      <t>セッテイ</t>
    </rPh>
    <phoneticPr fontId="2"/>
  </si>
  <si>
    <t xml:space="preserve">リクエスト処理メソッドに実行条件のリクエストパラメータの否定を設定できること。
</t>
    <rPh sb="5" eb="7">
      <t>ショリ</t>
    </rPh>
    <rPh sb="12" eb="14">
      <t>ジッコウ</t>
    </rPh>
    <rPh sb="14" eb="16">
      <t>ジョウケン</t>
    </rPh>
    <rPh sb="28" eb="30">
      <t>ヒテイ</t>
    </rPh>
    <rPh sb="31" eb="33">
      <t>セッテイ</t>
    </rPh>
    <phoneticPr fontId="2"/>
  </si>
  <si>
    <t xml:space="preserve">HTTPリクエストを送信する。
</t>
    <rPh sb="10" eb="12">
      <t>ソウシン</t>
    </rPh>
    <phoneticPr fontId="2"/>
  </si>
  <si>
    <t xml:space="preserve">リクエスト処理メソッドに@RequestMappingアノテーションでパスを設定する。
</t>
    <rPh sb="5" eb="7">
      <t>ショリ</t>
    </rPh>
    <rPh sb="38" eb="40">
      <t>セッテイ</t>
    </rPh>
    <phoneticPr fontId="2"/>
  </si>
  <si>
    <t xml:space="preserve">リクエスト処理メソッドに@RequestMappingアノテーションでHTTPメソッド種別を設定する。
</t>
    <rPh sb="5" eb="7">
      <t>ショリ</t>
    </rPh>
    <rPh sb="43" eb="45">
      <t>シュベツ</t>
    </rPh>
    <rPh sb="46" eb="48">
      <t>セッテイ</t>
    </rPh>
    <phoneticPr fontId="2"/>
  </si>
  <si>
    <t xml:space="preserve">リクエスト処理メソッドに@RequestMappingアノテーションでリクエストパラメータを設定する。
</t>
    <rPh sb="5" eb="7">
      <t>ショリ</t>
    </rPh>
    <rPh sb="46" eb="48">
      <t>セッテイ</t>
    </rPh>
    <phoneticPr fontId="2"/>
  </si>
  <si>
    <t xml:space="preserve">リクエスト処理メソッドに@RequestMappingアノテーションでリクエストパラメータの否定を設定する。
</t>
    <rPh sb="5" eb="7">
      <t>ショリ</t>
    </rPh>
    <rPh sb="46" eb="48">
      <t>ヒテイ</t>
    </rPh>
    <rPh sb="49" eb="51">
      <t>セッテイ</t>
    </rPh>
    <phoneticPr fontId="2"/>
  </si>
  <si>
    <t xml:space="preserve">リクエスト処理メソッドに対応したリクエストパスのHTTPリクエストを送信する。
</t>
    <rPh sb="5" eb="7">
      <t>ショリ</t>
    </rPh>
    <rPh sb="12" eb="14">
      <t>タイオウ</t>
    </rPh>
    <rPh sb="34" eb="36">
      <t>ソウシン</t>
    </rPh>
    <phoneticPr fontId="2"/>
  </si>
  <si>
    <t xml:space="preserve">リクエスト処理メソッドに対応したHTTPメソッドのHTTPリクエストを送信する。
</t>
    <rPh sb="5" eb="7">
      <t>ショリ</t>
    </rPh>
    <rPh sb="12" eb="14">
      <t>タイオウ</t>
    </rPh>
    <rPh sb="35" eb="37">
      <t>ソウシン</t>
    </rPh>
    <phoneticPr fontId="2"/>
  </si>
  <si>
    <t xml:space="preserve">リクエスト処理メソッドに対応したリクエストパラメータのHTTPリクエストを送信する。
</t>
    <rPh sb="5" eb="7">
      <t>ショリ</t>
    </rPh>
    <rPh sb="12" eb="14">
      <t>タイオウ</t>
    </rPh>
    <rPh sb="37" eb="39">
      <t>ソウシン</t>
    </rPh>
    <phoneticPr fontId="2"/>
  </si>
  <si>
    <t xml:space="preserve">実行条件に対応したリクエスト処理メソッドの応答に対応する画面が表示されること。
</t>
    <rPh sb="0" eb="2">
      <t>ジッコウ</t>
    </rPh>
    <rPh sb="2" eb="4">
      <t>ジョウケン</t>
    </rPh>
    <rPh sb="5" eb="7">
      <t>タイオウ</t>
    </rPh>
    <rPh sb="14" eb="16">
      <t>ショリ</t>
    </rPh>
    <rPh sb="21" eb="23">
      <t>オウトウ</t>
    </rPh>
    <rPh sb="24" eb="26">
      <t>タイオウ</t>
    </rPh>
    <rPh sb="28" eb="30">
      <t>ガメン</t>
    </rPh>
    <rPh sb="31" eb="33">
      <t>ヒョウジ</t>
    </rPh>
    <phoneticPr fontId="2"/>
  </si>
  <si>
    <t xml:space="preserve">リクエスト処理メソッドの引数にリクエストパスの一部を設定できること。
</t>
    <rPh sb="5" eb="7">
      <t>ショリ</t>
    </rPh>
    <rPh sb="12" eb="14">
      <t>ヒキスウ</t>
    </rPh>
    <rPh sb="23" eb="25">
      <t>イチブ</t>
    </rPh>
    <rPh sb="26" eb="28">
      <t>セッテイ</t>
    </rPh>
    <phoneticPr fontId="2"/>
  </si>
  <si>
    <t xml:space="preserve">リクエスト処理メソッドに@RequestMappingアノテーションでパスを設定する。
@RequestMappingアノテーションに設定するパス内で取得したい部分を{変数名}形式でパス変数に設定する。
リクエスト処理メソッドの引数に@PathVariableアノテーションでパス変数を設定する。
</t>
    <rPh sb="5" eb="7">
      <t>ショリ</t>
    </rPh>
    <rPh sb="38" eb="40">
      <t>セッテイ</t>
    </rPh>
    <rPh sb="68" eb="70">
      <t>セッテイ</t>
    </rPh>
    <rPh sb="74" eb="75">
      <t>ナイ</t>
    </rPh>
    <rPh sb="76" eb="78">
      <t>シュトク</t>
    </rPh>
    <rPh sb="81" eb="83">
      <t>ブブン</t>
    </rPh>
    <rPh sb="85" eb="88">
      <t>ヘンスウメイ</t>
    </rPh>
    <rPh sb="89" eb="91">
      <t>ケイシキ</t>
    </rPh>
    <rPh sb="94" eb="96">
      <t>ヘンスウ</t>
    </rPh>
    <rPh sb="97" eb="99">
      <t>セッテイ</t>
    </rPh>
    <rPh sb="109" eb="111">
      <t>ショリ</t>
    </rPh>
    <rPh sb="116" eb="118">
      <t>ヒキスウ</t>
    </rPh>
    <rPh sb="142" eb="144">
      <t>ヘンスウ</t>
    </rPh>
    <rPh sb="145" eb="147">
      <t>セッテイ</t>
    </rPh>
    <phoneticPr fontId="2"/>
  </si>
  <si>
    <t xml:space="preserve">実行条件に対応したリクエスト処理メソッドの応答に対応する画面が表示されること。
表示画面の内容に取得したパス変数の結果が反映されること。
</t>
    <rPh sb="0" eb="2">
      <t>ジッコウ</t>
    </rPh>
    <rPh sb="2" eb="4">
      <t>ジョウケン</t>
    </rPh>
    <rPh sb="5" eb="7">
      <t>タイオウ</t>
    </rPh>
    <rPh sb="14" eb="16">
      <t>ショリ</t>
    </rPh>
    <rPh sb="21" eb="23">
      <t>オウトウ</t>
    </rPh>
    <rPh sb="24" eb="26">
      <t>タイオウ</t>
    </rPh>
    <rPh sb="28" eb="30">
      <t>ガメン</t>
    </rPh>
    <rPh sb="31" eb="33">
      <t>ヒョウジ</t>
    </rPh>
    <rPh sb="41" eb="43">
      <t>ヒョウジ</t>
    </rPh>
    <rPh sb="43" eb="45">
      <t>ガメン</t>
    </rPh>
    <rPh sb="46" eb="48">
      <t>ナイヨウ</t>
    </rPh>
    <rPh sb="49" eb="51">
      <t>シュトク</t>
    </rPh>
    <rPh sb="55" eb="57">
      <t>ヘンスウ</t>
    </rPh>
    <rPh sb="58" eb="60">
      <t>ケッカ</t>
    </rPh>
    <rPh sb="61" eb="63">
      <t>ハンエイ</t>
    </rPh>
    <phoneticPr fontId="2"/>
  </si>
  <si>
    <t xml:space="preserve">リクエスト処理メソッドの引数にリクエストパスのデフォルト値取得でエラーとなること。
（debugモードのみ対応の動作確認）
</t>
    <rPh sb="5" eb="7">
      <t>ショリ</t>
    </rPh>
    <rPh sb="12" eb="14">
      <t>ヒキスウ</t>
    </rPh>
    <rPh sb="28" eb="29">
      <t>アタイ</t>
    </rPh>
    <rPh sb="29" eb="31">
      <t>シュトク</t>
    </rPh>
    <rPh sb="54" eb="56">
      <t>タイオウ</t>
    </rPh>
    <rPh sb="57" eb="59">
      <t>ドウサ</t>
    </rPh>
    <rPh sb="59" eb="61">
      <t>カクニン</t>
    </rPh>
    <phoneticPr fontId="2"/>
  </si>
  <si>
    <t xml:space="preserve">リクエスト処理メソッドに@RequestMappingアノテーションでパスを設定する。
@RequestMappingアノテーションに設定するパス内で取得したい部分を{変数名}形式でパス変数に設定する。
リクエスト処理メソッドの引数に@PathVariableアノテーションでパス変数を省略する。
</t>
    <rPh sb="5" eb="7">
      <t>ショリ</t>
    </rPh>
    <rPh sb="38" eb="40">
      <t>セッテイ</t>
    </rPh>
    <rPh sb="68" eb="70">
      <t>セッテイ</t>
    </rPh>
    <rPh sb="74" eb="75">
      <t>ナイ</t>
    </rPh>
    <rPh sb="76" eb="78">
      <t>シュトク</t>
    </rPh>
    <rPh sb="81" eb="83">
      <t>ブブン</t>
    </rPh>
    <rPh sb="85" eb="88">
      <t>ヘンスウメイ</t>
    </rPh>
    <rPh sb="89" eb="91">
      <t>ケイシキ</t>
    </rPh>
    <rPh sb="94" eb="96">
      <t>ヘンスウ</t>
    </rPh>
    <rPh sb="97" eb="99">
      <t>セッテイ</t>
    </rPh>
    <rPh sb="109" eb="111">
      <t>ショリ</t>
    </rPh>
    <rPh sb="116" eb="118">
      <t>ヒキスウ</t>
    </rPh>
    <rPh sb="142" eb="144">
      <t>ヘンスウ</t>
    </rPh>
    <rPh sb="145" eb="147">
      <t>ショウリャク</t>
    </rPh>
    <phoneticPr fontId="2"/>
  </si>
  <si>
    <t xml:space="preserve">実行条件に対応したリクエスト処理メソッドの応答に対応する画面が表示されること。
表示画面の内容からパス変数の結果が取得できていないこと。
</t>
    <rPh sb="0" eb="2">
      <t>ジッコウ</t>
    </rPh>
    <rPh sb="2" eb="4">
      <t>ジョウケン</t>
    </rPh>
    <rPh sb="5" eb="7">
      <t>タイオウ</t>
    </rPh>
    <rPh sb="14" eb="16">
      <t>ショリ</t>
    </rPh>
    <rPh sb="21" eb="23">
      <t>オウトウ</t>
    </rPh>
    <rPh sb="24" eb="26">
      <t>タイオウ</t>
    </rPh>
    <rPh sb="28" eb="30">
      <t>ガメン</t>
    </rPh>
    <rPh sb="31" eb="33">
      <t>ヒョウジ</t>
    </rPh>
    <rPh sb="41" eb="43">
      <t>ヒョウジ</t>
    </rPh>
    <rPh sb="43" eb="45">
      <t>ガメン</t>
    </rPh>
    <rPh sb="46" eb="48">
      <t>ナイヨウ</t>
    </rPh>
    <rPh sb="52" eb="54">
      <t>ヘンスウ</t>
    </rPh>
    <rPh sb="55" eb="57">
      <t>ケッカ</t>
    </rPh>
    <rPh sb="58" eb="60">
      <t>シュトク</t>
    </rPh>
    <phoneticPr fontId="2"/>
  </si>
  <si>
    <t xml:space="preserve">リクエスト処理メソッドの引数にリクエストパラメータを個別に設定できること。
</t>
    <rPh sb="5" eb="7">
      <t>ショリ</t>
    </rPh>
    <rPh sb="12" eb="14">
      <t>ヒキスウ</t>
    </rPh>
    <rPh sb="26" eb="28">
      <t>コベツ</t>
    </rPh>
    <rPh sb="29" eb="31">
      <t>セッテイ</t>
    </rPh>
    <phoneticPr fontId="2"/>
  </si>
  <si>
    <t xml:space="preserve">リクエスト処理メソッドに@RequestMappingアノテーションでパスを設定する。
リクエスト処理メソッドの引数に@RequestParamアノテーションでリクエストパラメータを設定する。
</t>
    <rPh sb="5" eb="7">
      <t>ショリ</t>
    </rPh>
    <rPh sb="38" eb="40">
      <t>セッテイ</t>
    </rPh>
    <rPh sb="50" eb="52">
      <t>ショリ</t>
    </rPh>
    <rPh sb="57" eb="59">
      <t>ヒキスウ</t>
    </rPh>
    <rPh sb="92" eb="94">
      <t>セッテイ</t>
    </rPh>
    <phoneticPr fontId="2"/>
  </si>
  <si>
    <t xml:space="preserve">リクエスト処理メソッドに対応したリクエストパスのHTTPリクエストを送信する。
リクエストに取得対象のリクエストパラメータを設定する。
</t>
    <rPh sb="5" eb="7">
      <t>ショリ</t>
    </rPh>
    <rPh sb="12" eb="14">
      <t>タイオウ</t>
    </rPh>
    <rPh sb="34" eb="36">
      <t>ソウシン</t>
    </rPh>
    <phoneticPr fontId="2"/>
  </si>
  <si>
    <t xml:space="preserve">実行条件に対応したリクエスト処理メソッドの応答に対応する画面が表示されること。
表示画面の内容に取得したリクエストパラメータの結果が反映されること。
</t>
    <rPh sb="0" eb="2">
      <t>ジッコウ</t>
    </rPh>
    <rPh sb="2" eb="4">
      <t>ジョウケン</t>
    </rPh>
    <rPh sb="5" eb="7">
      <t>タイオウ</t>
    </rPh>
    <rPh sb="14" eb="16">
      <t>ショリ</t>
    </rPh>
    <rPh sb="21" eb="23">
      <t>オウトウ</t>
    </rPh>
    <rPh sb="24" eb="26">
      <t>タイオウ</t>
    </rPh>
    <rPh sb="28" eb="30">
      <t>ガメン</t>
    </rPh>
    <rPh sb="31" eb="33">
      <t>ヒョウジ</t>
    </rPh>
    <rPh sb="41" eb="43">
      <t>ヒョウジ</t>
    </rPh>
    <rPh sb="43" eb="45">
      <t>ガメン</t>
    </rPh>
    <rPh sb="46" eb="48">
      <t>ナイヨウ</t>
    </rPh>
    <rPh sb="49" eb="51">
      <t>シュトク</t>
    </rPh>
    <rPh sb="64" eb="66">
      <t>ケッカ</t>
    </rPh>
    <rPh sb="67" eb="69">
      <t>ハンエイ</t>
    </rPh>
    <phoneticPr fontId="2"/>
  </si>
  <si>
    <t xml:space="preserve">リクエスト処理メソッドの引数にリクエストパラメータを個別に設定できること。
（required = false指定がない場合のエラー確認）
</t>
    <rPh sb="5" eb="7">
      <t>ショリ</t>
    </rPh>
    <rPh sb="12" eb="14">
      <t>ヒキスウ</t>
    </rPh>
    <rPh sb="26" eb="28">
      <t>コベツ</t>
    </rPh>
    <rPh sb="29" eb="31">
      <t>セッテイ</t>
    </rPh>
    <rPh sb="56" eb="58">
      <t>シテイ</t>
    </rPh>
    <rPh sb="61" eb="63">
      <t>バアイ</t>
    </rPh>
    <rPh sb="67" eb="69">
      <t>カクニン</t>
    </rPh>
    <phoneticPr fontId="2"/>
  </si>
  <si>
    <t xml:space="preserve">リクエスト処理メソッドに@RequestMappingアノテーションでパスを設定する。
リクエスト処理メソッドの引数に@RequestParamアノテーションでリクエストパラメータを設定し、required = falseを記述しない。
</t>
    <rPh sb="5" eb="7">
      <t>ショリ</t>
    </rPh>
    <rPh sb="38" eb="40">
      <t>セッテイ</t>
    </rPh>
    <rPh sb="50" eb="52">
      <t>ショリ</t>
    </rPh>
    <rPh sb="57" eb="59">
      <t>ヒキスウ</t>
    </rPh>
    <rPh sb="92" eb="94">
      <t>セッテイ</t>
    </rPh>
    <rPh sb="113" eb="115">
      <t>キジュツ</t>
    </rPh>
    <phoneticPr fontId="2"/>
  </si>
  <si>
    <t xml:space="preserve">リクエスト処理メソッドに対応したリクエストパスのHTTPリクエストを送信する。
リクエストに取得対象のリクエストパラメータを設定しない。
</t>
    <rPh sb="5" eb="7">
      <t>ショリ</t>
    </rPh>
    <rPh sb="12" eb="14">
      <t>タイオウ</t>
    </rPh>
    <rPh sb="34" eb="36">
      <t>ソウシン</t>
    </rPh>
    <phoneticPr fontId="2"/>
  </si>
  <si>
    <t xml:space="preserve">エラー画面になること。
</t>
    <rPh sb="3" eb="5">
      <t>ガメン</t>
    </rPh>
    <phoneticPr fontId="2"/>
  </si>
  <si>
    <t xml:space="preserve">リクエスト処理メソッドの引数にリダイレクト属性オブジェクトを設定し、リダイレクト先に情報を渡せること。
</t>
    <rPh sb="5" eb="7">
      <t>ショリ</t>
    </rPh>
    <rPh sb="12" eb="14">
      <t>ヒキスウ</t>
    </rPh>
    <rPh sb="21" eb="23">
      <t>ゾクセイ</t>
    </rPh>
    <rPh sb="30" eb="32">
      <t>セッテイ</t>
    </rPh>
    <rPh sb="40" eb="41">
      <t>サキ</t>
    </rPh>
    <rPh sb="42" eb="44">
      <t>ジョウホウ</t>
    </rPh>
    <rPh sb="45" eb="46">
      <t>ワタ</t>
    </rPh>
    <phoneticPr fontId="2"/>
  </si>
  <si>
    <t xml:space="preserve">リクエスト処理メソッドに@RequestMappingアノテーションでパスを設定する。
リクエスト処理メソッドの引数にリダイレクト属性オブジェクトを設定する。
リクエスト処理メソッドでリダイレクト属性オブジェクトにリダイレクト先に渡したい情報を設定する。
</t>
    <rPh sb="66" eb="68">
      <t>ゾクセイ</t>
    </rPh>
    <rPh sb="75" eb="77">
      <t>セッテイ</t>
    </rPh>
    <rPh sb="87" eb="89">
      <t>ショリ</t>
    </rPh>
    <rPh sb="100" eb="102">
      <t>ゾクセイ</t>
    </rPh>
    <rPh sb="115" eb="116">
      <t>サキ</t>
    </rPh>
    <rPh sb="117" eb="118">
      <t>ワタ</t>
    </rPh>
    <rPh sb="121" eb="123">
      <t>ジョウホウ</t>
    </rPh>
    <rPh sb="124" eb="126">
      <t>セッテイ</t>
    </rPh>
    <phoneticPr fontId="2"/>
  </si>
  <si>
    <t xml:space="preserve">リクエスト処理メソッドに対応したリクエストパスのHTTPリクエストを送信する。
</t>
    <phoneticPr fontId="2"/>
  </si>
  <si>
    <t xml:space="preserve">実行条件に対応したリクエスト処理メソッドの応答に対応する画面が表示されること。
画面遷移先はリダイレクトされた画面であること。
表示画面の内容にリダイレクト先に渡した情報の結果が反映されること。
</t>
    <rPh sb="0" eb="2">
      <t>ジッコウ</t>
    </rPh>
    <rPh sb="2" eb="4">
      <t>ジョウケン</t>
    </rPh>
    <rPh sb="5" eb="7">
      <t>タイオウ</t>
    </rPh>
    <rPh sb="14" eb="16">
      <t>ショリ</t>
    </rPh>
    <rPh sb="21" eb="23">
      <t>オウトウ</t>
    </rPh>
    <rPh sb="24" eb="26">
      <t>タイオウ</t>
    </rPh>
    <rPh sb="28" eb="30">
      <t>ガメン</t>
    </rPh>
    <rPh sb="31" eb="33">
      <t>ヒョウジ</t>
    </rPh>
    <rPh sb="41" eb="43">
      <t>ガメン</t>
    </rPh>
    <rPh sb="43" eb="45">
      <t>センイ</t>
    </rPh>
    <rPh sb="45" eb="46">
      <t>サキ</t>
    </rPh>
    <rPh sb="56" eb="58">
      <t>ガメン</t>
    </rPh>
    <rPh sb="66" eb="68">
      <t>ヒョウジ</t>
    </rPh>
    <rPh sb="68" eb="70">
      <t>ガメン</t>
    </rPh>
    <rPh sb="71" eb="73">
      <t>ナイヨウ</t>
    </rPh>
    <rPh sb="80" eb="81">
      <t>サキ</t>
    </rPh>
    <rPh sb="82" eb="83">
      <t>ワタ</t>
    </rPh>
    <rPh sb="85" eb="87">
      <t>ジョウホウ</t>
    </rPh>
    <rPh sb="88" eb="90">
      <t>ケッカ</t>
    </rPh>
    <rPh sb="91" eb="93">
      <t>ハンエイ</t>
    </rPh>
    <phoneticPr fontId="2"/>
  </si>
  <si>
    <t xml:space="preserve">リクエスト処理メソッドの引数にリダイレクト属性オブジェクトを設定し、リダイレクト先URLに使用する値を設定できること。
</t>
    <rPh sb="5" eb="7">
      <t>ショリ</t>
    </rPh>
    <rPh sb="12" eb="14">
      <t>ヒキスウ</t>
    </rPh>
    <rPh sb="21" eb="23">
      <t>ゾクセイ</t>
    </rPh>
    <rPh sb="30" eb="32">
      <t>セッテイ</t>
    </rPh>
    <rPh sb="40" eb="41">
      <t>サキ</t>
    </rPh>
    <rPh sb="45" eb="47">
      <t>シヨウ</t>
    </rPh>
    <rPh sb="49" eb="50">
      <t>アタイ</t>
    </rPh>
    <rPh sb="51" eb="53">
      <t>セッテイ</t>
    </rPh>
    <phoneticPr fontId="2"/>
  </si>
  <si>
    <t xml:space="preserve">リクエスト処理メソッドに@RequestMappingアノテーションでパスを設定する。
リクエスト処理メソッドの引数にリダイレクト属性オブジェクトを設定する。
リクエスト処理メソッドの戻り値に指定するパスに{xxx}形式でパス変数を設定する。
リダイレクト処理メソッドでリダイレクト属性オブジェクトにリダイレクト先URLに使用する値を{xxx}で指定したxxxの名前で設定する。
</t>
    <rPh sb="5" eb="7">
      <t>ショリ</t>
    </rPh>
    <rPh sb="38" eb="40">
      <t>セッテイ</t>
    </rPh>
    <rPh sb="50" eb="52">
      <t>ショリ</t>
    </rPh>
    <rPh sb="57" eb="59">
      <t>ヒキスウ</t>
    </rPh>
    <rPh sb="66" eb="68">
      <t>ゾクセイ</t>
    </rPh>
    <rPh sb="75" eb="77">
      <t>セッテイ</t>
    </rPh>
    <rPh sb="87" eb="89">
      <t>ショリ</t>
    </rPh>
    <rPh sb="94" eb="95">
      <t>モド</t>
    </rPh>
    <rPh sb="96" eb="97">
      <t>チ</t>
    </rPh>
    <rPh sb="98" eb="100">
      <t>シテイ</t>
    </rPh>
    <rPh sb="110" eb="112">
      <t>ケイシキ</t>
    </rPh>
    <rPh sb="115" eb="117">
      <t>ヘンスウ</t>
    </rPh>
    <rPh sb="118" eb="120">
      <t>セッテイ</t>
    </rPh>
    <rPh sb="131" eb="133">
      <t>ショリ</t>
    </rPh>
    <rPh sb="144" eb="146">
      <t>ゾクセイ</t>
    </rPh>
    <rPh sb="159" eb="160">
      <t>サキ</t>
    </rPh>
    <rPh sb="164" eb="166">
      <t>シヨウ</t>
    </rPh>
    <rPh sb="168" eb="169">
      <t>アタイ</t>
    </rPh>
    <rPh sb="176" eb="178">
      <t>シテイ</t>
    </rPh>
    <rPh sb="184" eb="186">
      <t>ナマエ</t>
    </rPh>
    <rPh sb="187" eb="189">
      <t>セッテイ</t>
    </rPh>
    <phoneticPr fontId="2"/>
  </si>
  <si>
    <t xml:space="preserve">実行条件に対応したリクエスト処理メソッドの応答に対応する画面が表示されること。
画面遷移先はリダイレクトされた画面であること。
リダイレクト属性オブジェクトに設定した値がリダイレクトURLに反映されていること。
</t>
    <rPh sb="0" eb="2">
      <t>ジッコウ</t>
    </rPh>
    <rPh sb="2" eb="4">
      <t>ジョウケン</t>
    </rPh>
    <rPh sb="5" eb="7">
      <t>タイオウ</t>
    </rPh>
    <rPh sb="14" eb="16">
      <t>ショリ</t>
    </rPh>
    <rPh sb="21" eb="23">
      <t>オウトウ</t>
    </rPh>
    <rPh sb="24" eb="26">
      <t>タイオウ</t>
    </rPh>
    <rPh sb="28" eb="30">
      <t>ガメン</t>
    </rPh>
    <rPh sb="31" eb="33">
      <t>ヒョウジ</t>
    </rPh>
    <rPh sb="41" eb="43">
      <t>ガメン</t>
    </rPh>
    <rPh sb="43" eb="45">
      <t>センイ</t>
    </rPh>
    <rPh sb="45" eb="46">
      <t>サキ</t>
    </rPh>
    <rPh sb="56" eb="58">
      <t>ガメン</t>
    </rPh>
    <rPh sb="72" eb="74">
      <t>ゾクセイ</t>
    </rPh>
    <rPh sb="81" eb="83">
      <t>セッテイ</t>
    </rPh>
    <rPh sb="85" eb="86">
      <t>アタイ</t>
    </rPh>
    <rPh sb="97" eb="99">
      <t>ハンエイ</t>
    </rPh>
    <phoneticPr fontId="2"/>
  </si>
  <si>
    <t xml:space="preserve">リクエスト処理メソッドの引数にCookie情報から取得した値を設定できること。
</t>
    <rPh sb="5" eb="7">
      <t>ショリ</t>
    </rPh>
    <rPh sb="12" eb="14">
      <t>ヒキスウ</t>
    </rPh>
    <rPh sb="21" eb="23">
      <t>ジョウホウ</t>
    </rPh>
    <rPh sb="25" eb="27">
      <t>シュトク</t>
    </rPh>
    <rPh sb="29" eb="30">
      <t>アタイ</t>
    </rPh>
    <rPh sb="31" eb="33">
      <t>セッテイ</t>
    </rPh>
    <phoneticPr fontId="2"/>
  </si>
  <si>
    <t xml:space="preserve">リクエスト処理メソッドに@RequestMappingアノテーションでパスを設定する。
リクエスト処理メソッドの引数に@CookieValueアノテーションでCookie値を設定する。
</t>
    <rPh sb="5" eb="7">
      <t>ショリ</t>
    </rPh>
    <rPh sb="38" eb="40">
      <t>セッテイ</t>
    </rPh>
    <rPh sb="86" eb="87">
      <t>アタイ</t>
    </rPh>
    <rPh sb="88" eb="90">
      <t>セッテイ</t>
    </rPh>
    <phoneticPr fontId="2"/>
  </si>
  <si>
    <t xml:space="preserve">リクエスト処理メソッドに対応したリクエストパスのHTTPリクエストを送信する。
HTTPリクエストにCookie値を付与して送信する。
</t>
    <rPh sb="5" eb="7">
      <t>ショリ</t>
    </rPh>
    <rPh sb="12" eb="14">
      <t>タイオウ</t>
    </rPh>
    <rPh sb="34" eb="36">
      <t>ソウシン</t>
    </rPh>
    <rPh sb="57" eb="58">
      <t>アタイ</t>
    </rPh>
    <rPh sb="59" eb="61">
      <t>フヨ</t>
    </rPh>
    <rPh sb="63" eb="65">
      <t>ソウシン</t>
    </rPh>
    <phoneticPr fontId="2"/>
  </si>
  <si>
    <t xml:space="preserve">実行条件に対応したリクエスト処理メソッドの応答に対応する画面が表示されること。
表示画面の内容に取得したCookie値の結果が反映されること。
</t>
    <rPh sb="0" eb="2">
      <t>ジッコウ</t>
    </rPh>
    <rPh sb="2" eb="4">
      <t>ジョウケン</t>
    </rPh>
    <rPh sb="5" eb="7">
      <t>タイオウ</t>
    </rPh>
    <rPh sb="14" eb="16">
      <t>ショリ</t>
    </rPh>
    <rPh sb="21" eb="23">
      <t>オウトウ</t>
    </rPh>
    <rPh sb="24" eb="26">
      <t>タイオウ</t>
    </rPh>
    <rPh sb="28" eb="30">
      <t>ガメン</t>
    </rPh>
    <rPh sb="31" eb="33">
      <t>ヒョウジ</t>
    </rPh>
    <rPh sb="41" eb="43">
      <t>ヒョウジ</t>
    </rPh>
    <rPh sb="43" eb="45">
      <t>ガメン</t>
    </rPh>
    <rPh sb="46" eb="48">
      <t>ナイヨウ</t>
    </rPh>
    <rPh sb="49" eb="51">
      <t>シュトク</t>
    </rPh>
    <rPh sb="59" eb="60">
      <t>アタイ</t>
    </rPh>
    <rPh sb="61" eb="63">
      <t>ケッカ</t>
    </rPh>
    <rPh sb="64" eb="66">
      <t>ハンエイ</t>
    </rPh>
    <phoneticPr fontId="2"/>
  </si>
  <si>
    <t xml:space="preserve">リクエスト情報メソッドの引数にHTTPサーブレット応答オブジェクトを渡し、Cookie値を設定できること。
</t>
    <rPh sb="5" eb="7">
      <t>ジョウホウ</t>
    </rPh>
    <rPh sb="12" eb="14">
      <t>ヒキスウ</t>
    </rPh>
    <rPh sb="25" eb="27">
      <t>オウトウ</t>
    </rPh>
    <rPh sb="34" eb="35">
      <t>ワタ</t>
    </rPh>
    <rPh sb="43" eb="44">
      <t>アタイ</t>
    </rPh>
    <rPh sb="45" eb="47">
      <t>セッテイ</t>
    </rPh>
    <phoneticPr fontId="2"/>
  </si>
  <si>
    <t xml:space="preserve">リクエスト処理メソッドに@RequestMappingアノテーションでパスを設定する。
リクエスト処理メソッドの引数にHTTPサーブレット応答オブジェクトを設定する。
リクエスト処理メソッドでHTTPサーブレット応答オブジェクトにCookie値を設定する。
</t>
    <rPh sb="5" eb="7">
      <t>ショリ</t>
    </rPh>
    <rPh sb="38" eb="40">
      <t>セッテイ</t>
    </rPh>
    <rPh sb="70" eb="72">
      <t>オウトウ</t>
    </rPh>
    <rPh sb="79" eb="81">
      <t>セッテイ</t>
    </rPh>
    <rPh sb="108" eb="110">
      <t>オウトウ</t>
    </rPh>
    <rPh sb="123" eb="124">
      <t>アタイ</t>
    </rPh>
    <phoneticPr fontId="2"/>
  </si>
  <si>
    <t xml:space="preserve">実行条件に対応したリクエスト処理メソッドの応答に対応する画面が表示されること。
ローカルのCookie値が更新されること。
</t>
    <rPh sb="0" eb="2">
      <t>ジッコウ</t>
    </rPh>
    <rPh sb="2" eb="4">
      <t>ジョウケン</t>
    </rPh>
    <rPh sb="5" eb="7">
      <t>タイオウ</t>
    </rPh>
    <rPh sb="14" eb="16">
      <t>ショリ</t>
    </rPh>
    <rPh sb="21" eb="23">
      <t>オウトウ</t>
    </rPh>
    <rPh sb="24" eb="26">
      <t>タイオウ</t>
    </rPh>
    <rPh sb="28" eb="30">
      <t>ガメン</t>
    </rPh>
    <rPh sb="31" eb="33">
      <t>ヒョウジ</t>
    </rPh>
    <rPh sb="52" eb="53">
      <t>アタイ</t>
    </rPh>
    <rPh sb="54" eb="56">
      <t>コウシン</t>
    </rPh>
    <phoneticPr fontId="2"/>
  </si>
  <si>
    <t xml:space="preserve">実行条件に対応したリクエスト処理メソッドの応答に対応する画面が表示されること。
表示画面に共通情報Beanの内容が表示されること。
</t>
    <rPh sb="0" eb="2">
      <t>ジッコウ</t>
    </rPh>
    <rPh sb="2" eb="4">
      <t>ジョウケン</t>
    </rPh>
    <rPh sb="5" eb="7">
      <t>タイオウ</t>
    </rPh>
    <rPh sb="14" eb="16">
      <t>ショリ</t>
    </rPh>
    <rPh sb="21" eb="23">
      <t>オウトウ</t>
    </rPh>
    <rPh sb="24" eb="26">
      <t>タイオウ</t>
    </rPh>
    <rPh sb="28" eb="30">
      <t>ガメン</t>
    </rPh>
    <rPh sb="31" eb="33">
      <t>ヒョウジ</t>
    </rPh>
    <rPh sb="41" eb="43">
      <t>ヒョウジ</t>
    </rPh>
    <rPh sb="43" eb="45">
      <t>ガメン</t>
    </rPh>
    <rPh sb="46" eb="48">
      <t>キョウツウ</t>
    </rPh>
    <rPh sb="48" eb="50">
      <t>ジョウホウ</t>
    </rPh>
    <rPh sb="55" eb="57">
      <t>ナイヨウ</t>
    </rPh>
    <rPh sb="58" eb="60">
      <t>ヒョウジ</t>
    </rPh>
    <phoneticPr fontId="2"/>
  </si>
  <si>
    <t xml:space="preserve">共通情報Bean格納メソッドを作成し、リクエスト処理メソッドの引数に共通情報Beanを設定できること。
</t>
    <rPh sb="0" eb="2">
      <t>キョウツウ</t>
    </rPh>
    <rPh sb="2" eb="4">
      <t>ジョウホウ</t>
    </rPh>
    <rPh sb="8" eb="10">
      <t>カクノウ</t>
    </rPh>
    <rPh sb="15" eb="17">
      <t>サクセイ</t>
    </rPh>
    <rPh sb="24" eb="26">
      <t>ショリ</t>
    </rPh>
    <rPh sb="31" eb="33">
      <t>ヒキスウ</t>
    </rPh>
    <rPh sb="34" eb="36">
      <t>キョウツウ</t>
    </rPh>
    <rPh sb="36" eb="38">
      <t>ジョウホウ</t>
    </rPh>
    <rPh sb="43" eb="45">
      <t>セッテイ</t>
    </rPh>
    <phoneticPr fontId="2"/>
  </si>
  <si>
    <t xml:space="preserve">共通情報Bean格納メソッドを作成し、リクエスト処理メソッドの引数に共通情報Beanを設定できること。
（APLY0102009の別Controller確認）
</t>
    <rPh sb="0" eb="2">
      <t>キョウツウ</t>
    </rPh>
    <rPh sb="2" eb="4">
      <t>ジョウホウ</t>
    </rPh>
    <rPh sb="8" eb="10">
      <t>カクノウ</t>
    </rPh>
    <rPh sb="15" eb="17">
      <t>サクセイ</t>
    </rPh>
    <rPh sb="24" eb="26">
      <t>ショリ</t>
    </rPh>
    <rPh sb="31" eb="33">
      <t>ヒキスウ</t>
    </rPh>
    <rPh sb="34" eb="36">
      <t>キョウツウ</t>
    </rPh>
    <rPh sb="36" eb="38">
      <t>ジョウホウ</t>
    </rPh>
    <rPh sb="43" eb="45">
      <t>セッテイ</t>
    </rPh>
    <rPh sb="66" eb="67">
      <t>ベツ</t>
    </rPh>
    <rPh sb="77" eb="79">
      <t>カクニン</t>
    </rPh>
    <phoneticPr fontId="2"/>
  </si>
  <si>
    <t xml:space="preserve">APLY0102009とは別Controllerのリクエスト処理メソッドに対応したリクエストパスのHTTPリクエストを送信する。
</t>
    <rPh sb="13" eb="14">
      <t>ベツ</t>
    </rPh>
    <rPh sb="30" eb="32">
      <t>ショリ</t>
    </rPh>
    <rPh sb="37" eb="39">
      <t>タイオウ</t>
    </rPh>
    <rPh sb="59" eb="61">
      <t>ソウシン</t>
    </rPh>
    <phoneticPr fontId="2"/>
  </si>
  <si>
    <t xml:space="preserve">フォームオブジェクトのフィールドに数値書式"#,#"を設定して、バインド時に変換できること。
</t>
    <rPh sb="17" eb="19">
      <t>スウチ</t>
    </rPh>
    <rPh sb="19" eb="21">
      <t>ショシキ</t>
    </rPh>
    <rPh sb="27" eb="29">
      <t>セッテイ</t>
    </rPh>
    <rPh sb="36" eb="37">
      <t>ジ</t>
    </rPh>
    <rPh sb="38" eb="40">
      <t>ヘンカン</t>
    </rPh>
    <phoneticPr fontId="2"/>
  </si>
  <si>
    <t xml:space="preserve">リクエスト処理メソッドに対応したリクエストパスのHTTPリクエストを送信する。
HTTPリクエストに数値（1,500などカンマ付数値）を含むフォーム情報を送信する。
</t>
    <rPh sb="5" eb="7">
      <t>ショリ</t>
    </rPh>
    <rPh sb="12" eb="14">
      <t>タイオウ</t>
    </rPh>
    <rPh sb="34" eb="36">
      <t>ソウシン</t>
    </rPh>
    <rPh sb="51" eb="53">
      <t>スウチ</t>
    </rPh>
    <rPh sb="64" eb="65">
      <t>ツ</t>
    </rPh>
    <rPh sb="65" eb="67">
      <t>スウチ</t>
    </rPh>
    <rPh sb="69" eb="70">
      <t>フク</t>
    </rPh>
    <rPh sb="75" eb="77">
      <t>ジョウホウ</t>
    </rPh>
    <rPh sb="78" eb="80">
      <t>ソウシン</t>
    </rPh>
    <phoneticPr fontId="2"/>
  </si>
  <si>
    <t xml:space="preserve">実行条件に対応したリクエスト処理メソッドの応答に対応する画面が表示されること。
表示画面に変換された数値の結果が表示され、正しく変換ができていること。
</t>
    <rPh sb="0" eb="2">
      <t>ジッコウ</t>
    </rPh>
    <rPh sb="2" eb="4">
      <t>ジョウケン</t>
    </rPh>
    <rPh sb="5" eb="7">
      <t>タイオウ</t>
    </rPh>
    <rPh sb="14" eb="16">
      <t>ショリ</t>
    </rPh>
    <rPh sb="21" eb="23">
      <t>オウトウ</t>
    </rPh>
    <rPh sb="24" eb="26">
      <t>タイオウ</t>
    </rPh>
    <rPh sb="28" eb="30">
      <t>ガメン</t>
    </rPh>
    <rPh sb="31" eb="33">
      <t>ヒョウジ</t>
    </rPh>
    <rPh sb="46" eb="48">
      <t>ヘンカン</t>
    </rPh>
    <rPh sb="51" eb="53">
      <t>スウチ</t>
    </rPh>
    <rPh sb="57" eb="59">
      <t>ヒョウジ</t>
    </rPh>
    <rPh sb="62" eb="63">
      <t>タダ</t>
    </rPh>
    <rPh sb="65" eb="67">
      <t>ヘンカン</t>
    </rPh>
    <phoneticPr fontId="2"/>
  </si>
  <si>
    <t xml:space="preserve">リクエスト処理メソッドに対応したリクエストパスのHTTPリクエストを送信する。
HTTPリクエストに数値（1500など）を含むフォーム情報を送信する。
</t>
    <rPh sb="5" eb="7">
      <t>ショリ</t>
    </rPh>
    <rPh sb="12" eb="14">
      <t>タイオウ</t>
    </rPh>
    <rPh sb="34" eb="36">
      <t>ソウシン</t>
    </rPh>
    <rPh sb="51" eb="53">
      <t>スウチ</t>
    </rPh>
    <rPh sb="62" eb="63">
      <t>フク</t>
    </rPh>
    <rPh sb="68" eb="70">
      <t>ジョウホウ</t>
    </rPh>
    <rPh sb="71" eb="73">
      <t>ソウシン</t>
    </rPh>
    <phoneticPr fontId="2"/>
  </si>
  <si>
    <t xml:space="preserve">フォームオブジェクトのフィールドに数値形式（NUMBER）を設定して、バインド時に変換できること。
</t>
    <rPh sb="17" eb="19">
      <t>スウチ</t>
    </rPh>
    <rPh sb="19" eb="21">
      <t>ケイシキ</t>
    </rPh>
    <rPh sb="30" eb="32">
      <t>セッテイ</t>
    </rPh>
    <rPh sb="39" eb="40">
      <t>ジ</t>
    </rPh>
    <rPh sb="41" eb="43">
      <t>ヘンカン</t>
    </rPh>
    <phoneticPr fontId="2"/>
  </si>
  <si>
    <t xml:space="preserve">フォームオブジェクトのフィールドに数値形式（CURRENCY）を設定して、バインド時に変換できること。
</t>
    <rPh sb="17" eb="19">
      <t>スウチ</t>
    </rPh>
    <rPh sb="19" eb="21">
      <t>ケイシキ</t>
    </rPh>
    <rPh sb="32" eb="34">
      <t>セッテイ</t>
    </rPh>
    <rPh sb="41" eb="42">
      <t>ジ</t>
    </rPh>
    <rPh sb="43" eb="45">
      <t>ヘンカン</t>
    </rPh>
    <phoneticPr fontId="2"/>
  </si>
  <si>
    <t xml:space="preserve">リクエスト処理メソッドに対応したリクエストパスのHTTPリクエストを送信する。
HTTPリクエストに数値（\1500など通貨数値）を含むフォーム情報を送信する。
</t>
    <rPh sb="5" eb="7">
      <t>ショリ</t>
    </rPh>
    <rPh sb="12" eb="14">
      <t>タイオウ</t>
    </rPh>
    <rPh sb="34" eb="36">
      <t>ソウシン</t>
    </rPh>
    <rPh sb="51" eb="53">
      <t>スウチ</t>
    </rPh>
    <rPh sb="61" eb="63">
      <t>ツウカ</t>
    </rPh>
    <rPh sb="63" eb="65">
      <t>スウチ</t>
    </rPh>
    <rPh sb="67" eb="68">
      <t>フク</t>
    </rPh>
    <rPh sb="73" eb="75">
      <t>ジョウホウ</t>
    </rPh>
    <rPh sb="76" eb="78">
      <t>ソウシン</t>
    </rPh>
    <phoneticPr fontId="2"/>
  </si>
  <si>
    <t xml:space="preserve">リクエスト処理メソッドに対応したリクエストパスのHTTPリクエストを送信する。
HTTPリクエストに数値（50%など）を含むフォーム情報を送信する。
</t>
    <rPh sb="5" eb="7">
      <t>ショリ</t>
    </rPh>
    <rPh sb="12" eb="14">
      <t>タイオウ</t>
    </rPh>
    <rPh sb="34" eb="36">
      <t>ソウシン</t>
    </rPh>
    <rPh sb="51" eb="53">
      <t>スウチ</t>
    </rPh>
    <rPh sb="61" eb="62">
      <t>フク</t>
    </rPh>
    <rPh sb="67" eb="69">
      <t>ジョウホウ</t>
    </rPh>
    <rPh sb="70" eb="72">
      <t>ソウシン</t>
    </rPh>
    <phoneticPr fontId="2"/>
  </si>
  <si>
    <t xml:space="preserve">フォームオブジェクトのフィールドに数値形式（PERCENT）を設定して、バインド時に変換できること。
</t>
    <rPh sb="17" eb="19">
      <t>スウチ</t>
    </rPh>
    <rPh sb="19" eb="21">
      <t>ケイシキ</t>
    </rPh>
    <rPh sb="31" eb="33">
      <t>セッテイ</t>
    </rPh>
    <rPh sb="40" eb="41">
      <t>ジ</t>
    </rPh>
    <rPh sb="42" eb="44">
      <t>ヘンカン</t>
    </rPh>
    <phoneticPr fontId="2"/>
  </si>
  <si>
    <t xml:space="preserve">フォームオブジェクトのフィールドに日時書式を設定して、バインド時に変換できること。
</t>
    <rPh sb="17" eb="19">
      <t>ニチジ</t>
    </rPh>
    <rPh sb="19" eb="21">
      <t>ショシキ</t>
    </rPh>
    <rPh sb="22" eb="24">
      <t>セッテイ</t>
    </rPh>
    <rPh sb="31" eb="32">
      <t>ジ</t>
    </rPh>
    <rPh sb="33" eb="35">
      <t>ヘンカン</t>
    </rPh>
    <phoneticPr fontId="2"/>
  </si>
  <si>
    <t xml:space="preserve">リクエスト処理メソッドに対応したリクエストパスのHTTPリクエストを送信する。
HTTPリクエストに日時（20131201など）を含むフォーム情報を送信する。
</t>
    <rPh sb="5" eb="7">
      <t>ショリ</t>
    </rPh>
    <rPh sb="12" eb="14">
      <t>タイオウ</t>
    </rPh>
    <rPh sb="34" eb="36">
      <t>ソウシン</t>
    </rPh>
    <rPh sb="51" eb="53">
      <t>ニチジ</t>
    </rPh>
    <rPh sb="66" eb="67">
      <t>フク</t>
    </rPh>
    <rPh sb="72" eb="74">
      <t>ジョウホウ</t>
    </rPh>
    <rPh sb="75" eb="77">
      <t>ソウシン</t>
    </rPh>
    <phoneticPr fontId="2"/>
  </si>
  <si>
    <t xml:space="preserve">実行条件に対応したリクエスト処理メソッドの応答に対応する画面が表示されること。
表示画面に変換された日時の結果が表示され、正しく変換ができていること。
</t>
    <rPh sb="0" eb="2">
      <t>ジッコウ</t>
    </rPh>
    <rPh sb="2" eb="4">
      <t>ジョウケン</t>
    </rPh>
    <rPh sb="5" eb="7">
      <t>タイオウ</t>
    </rPh>
    <rPh sb="14" eb="16">
      <t>ショリ</t>
    </rPh>
    <rPh sb="21" eb="23">
      <t>オウトウ</t>
    </rPh>
    <rPh sb="24" eb="26">
      <t>タイオウ</t>
    </rPh>
    <rPh sb="28" eb="30">
      <t>ガメン</t>
    </rPh>
    <rPh sb="31" eb="33">
      <t>ヒョウジ</t>
    </rPh>
    <rPh sb="46" eb="48">
      <t>ヘンカン</t>
    </rPh>
    <rPh sb="51" eb="53">
      <t>ニチジ</t>
    </rPh>
    <rPh sb="57" eb="59">
      <t>ヒョウジ</t>
    </rPh>
    <rPh sb="62" eb="63">
      <t>タダ</t>
    </rPh>
    <rPh sb="65" eb="67">
      <t>ヘンカン</t>
    </rPh>
    <phoneticPr fontId="2"/>
  </si>
  <si>
    <t xml:space="preserve">実行条件に対応したリクエスト処理メソッドの応答に対応する画面が表示されること。
表示画面に変換されたフィールド値が表示されること。
</t>
    <rPh sb="0" eb="2">
      <t>ジッコウ</t>
    </rPh>
    <rPh sb="2" eb="4">
      <t>ジョウケン</t>
    </rPh>
    <rPh sb="5" eb="7">
      <t>タイオウ</t>
    </rPh>
    <rPh sb="14" eb="16">
      <t>ショリ</t>
    </rPh>
    <rPh sb="21" eb="23">
      <t>オウトウ</t>
    </rPh>
    <rPh sb="24" eb="26">
      <t>タイオウ</t>
    </rPh>
    <rPh sb="28" eb="30">
      <t>ガメン</t>
    </rPh>
    <rPh sb="31" eb="33">
      <t>ヒョウジ</t>
    </rPh>
    <rPh sb="46" eb="48">
      <t>ヘンカン</t>
    </rPh>
    <rPh sb="56" eb="57">
      <t>アタイ</t>
    </rPh>
    <rPh sb="58" eb="60">
      <t>ヒョウジ</t>
    </rPh>
    <phoneticPr fontId="2"/>
  </si>
  <si>
    <t xml:space="preserve">値変換メソッドを作成し、フォームオブジェクト作成時に変換された値がバインドできること。
（@InitBinderアノテーションに属性名の指定なし）
</t>
    <rPh sb="0" eb="1">
      <t>アタイ</t>
    </rPh>
    <rPh sb="1" eb="3">
      <t>ヘンカン</t>
    </rPh>
    <rPh sb="8" eb="10">
      <t>サクセイ</t>
    </rPh>
    <rPh sb="22" eb="24">
      <t>サクセイ</t>
    </rPh>
    <rPh sb="24" eb="25">
      <t>ジ</t>
    </rPh>
    <rPh sb="26" eb="28">
      <t>ヘンカン</t>
    </rPh>
    <rPh sb="31" eb="32">
      <t>アタイ</t>
    </rPh>
    <rPh sb="65" eb="67">
      <t>ゾクセイ</t>
    </rPh>
    <rPh sb="67" eb="68">
      <t>メイ</t>
    </rPh>
    <rPh sb="69" eb="71">
      <t>シテイ</t>
    </rPh>
    <phoneticPr fontId="2"/>
  </si>
  <si>
    <t xml:space="preserve">値変換メソッドを作成し、フォームオブジェクト作成時に変換された値がバインドできること。
（@InitBinderアノテーションに属性名の指定あり）
</t>
    <rPh sb="0" eb="1">
      <t>アタイ</t>
    </rPh>
    <rPh sb="1" eb="3">
      <t>ヘンカン</t>
    </rPh>
    <rPh sb="8" eb="10">
      <t>サクセイ</t>
    </rPh>
    <rPh sb="22" eb="24">
      <t>サクセイ</t>
    </rPh>
    <rPh sb="24" eb="25">
      <t>ジ</t>
    </rPh>
    <rPh sb="26" eb="28">
      <t>ヘンカン</t>
    </rPh>
    <rPh sb="31" eb="32">
      <t>アタイ</t>
    </rPh>
    <rPh sb="65" eb="67">
      <t>ゾクセイ</t>
    </rPh>
    <rPh sb="67" eb="68">
      <t>メイ</t>
    </rPh>
    <rPh sb="69" eb="71">
      <t>シテイ</t>
    </rPh>
    <phoneticPr fontId="2"/>
  </si>
  <si>
    <t xml:space="preserve">実行条件に対応したリクエスト処理メソッドの応答に対応する画面が表示されること。
表示画面に変換されたフィールド値が表示されること。
</t>
    <rPh sb="0" eb="2">
      <t>ジッコウ</t>
    </rPh>
    <rPh sb="2" eb="4">
      <t>ジョウケン</t>
    </rPh>
    <rPh sb="5" eb="7">
      <t>タイオウ</t>
    </rPh>
    <rPh sb="14" eb="16">
      <t>ショリ</t>
    </rPh>
    <rPh sb="21" eb="23">
      <t>オウトウ</t>
    </rPh>
    <rPh sb="24" eb="26">
      <t>タイオウ</t>
    </rPh>
    <rPh sb="28" eb="30">
      <t>ガメン</t>
    </rPh>
    <rPh sb="31" eb="33">
      <t>ヒョウジ</t>
    </rPh>
    <phoneticPr fontId="2"/>
  </si>
  <si>
    <t xml:space="preserve">フォームオブジェクト初期化メソッドを作成し、作成されたオブジェクトがモデルに格納されること。
（@ModelAttribute属性名なし）
</t>
    <rPh sb="10" eb="13">
      <t>ショキカ</t>
    </rPh>
    <rPh sb="18" eb="20">
      <t>サクセイ</t>
    </rPh>
    <rPh sb="22" eb="24">
      <t>サクセイ</t>
    </rPh>
    <rPh sb="38" eb="40">
      <t>カクノウ</t>
    </rPh>
    <rPh sb="64" eb="66">
      <t>ゾクセイ</t>
    </rPh>
    <rPh sb="66" eb="67">
      <t>メイ</t>
    </rPh>
    <phoneticPr fontId="2"/>
  </si>
  <si>
    <t xml:space="preserve">実行条件に対応したリクエスト処理メソッドの応答に対応する画面が表示されること。
表示画面にフォームに設定した値が表示されること。
</t>
    <rPh sb="0" eb="2">
      <t>ジッコウ</t>
    </rPh>
    <rPh sb="2" eb="4">
      <t>ジョウケン</t>
    </rPh>
    <rPh sb="5" eb="7">
      <t>タイオウ</t>
    </rPh>
    <rPh sb="14" eb="16">
      <t>ショリ</t>
    </rPh>
    <rPh sb="21" eb="23">
      <t>オウトウ</t>
    </rPh>
    <rPh sb="24" eb="26">
      <t>タイオウ</t>
    </rPh>
    <rPh sb="28" eb="30">
      <t>ガメン</t>
    </rPh>
    <rPh sb="31" eb="33">
      <t>ヒョウジ</t>
    </rPh>
    <rPh sb="51" eb="53">
      <t>セッテイ</t>
    </rPh>
    <rPh sb="55" eb="56">
      <t>アタイ</t>
    </rPh>
    <rPh sb="57" eb="59">
      <t>ヒョウジ</t>
    </rPh>
    <phoneticPr fontId="2"/>
  </si>
  <si>
    <t xml:space="preserve">フォームオブジェクト初期化メソッドを作成し、作成されたオブジェクトがモデルに格納されること。
（＠ModelAttribute属性名あり）
</t>
    <rPh sb="10" eb="13">
      <t>ショキカ</t>
    </rPh>
    <rPh sb="18" eb="20">
      <t>サクセイ</t>
    </rPh>
    <rPh sb="22" eb="24">
      <t>サクセイ</t>
    </rPh>
    <rPh sb="38" eb="40">
      <t>カクノウ</t>
    </rPh>
    <rPh sb="64" eb="66">
      <t>ゾクセイ</t>
    </rPh>
    <rPh sb="66" eb="67">
      <t>メイ</t>
    </rPh>
    <phoneticPr fontId="2"/>
  </si>
  <si>
    <t xml:space="preserve">フォームオブジェクト初期化メソッドに引数を設定し、作成されたオブジェクトに引数の値を格納してモデルに格納されること。
</t>
    <rPh sb="10" eb="13">
      <t>ショキカ</t>
    </rPh>
    <rPh sb="18" eb="20">
      <t>ヒキスウ</t>
    </rPh>
    <rPh sb="21" eb="23">
      <t>セッテイ</t>
    </rPh>
    <rPh sb="25" eb="27">
      <t>サクセイ</t>
    </rPh>
    <rPh sb="37" eb="39">
      <t>ヒキスウ</t>
    </rPh>
    <rPh sb="40" eb="41">
      <t>アタイ</t>
    </rPh>
    <rPh sb="42" eb="44">
      <t>カクノウ</t>
    </rPh>
    <rPh sb="50" eb="52">
      <t>カクノウ</t>
    </rPh>
    <phoneticPr fontId="2"/>
  </si>
  <si>
    <t xml:space="preserve">リクエスト処理メソッドに対応したリクエストパスのHTTPリクエストを送信する。
HTTPリクエストにCookie情報を含めて送信する。
</t>
    <rPh sb="5" eb="7">
      <t>ショリ</t>
    </rPh>
    <rPh sb="12" eb="14">
      <t>タイオウ</t>
    </rPh>
    <rPh sb="34" eb="36">
      <t>ソウシン</t>
    </rPh>
    <rPh sb="57" eb="59">
      <t>ジョウホウ</t>
    </rPh>
    <rPh sb="60" eb="61">
      <t>フク</t>
    </rPh>
    <rPh sb="63" eb="65">
      <t>ソウシン</t>
    </rPh>
    <phoneticPr fontId="2"/>
  </si>
  <si>
    <t xml:space="preserve">実行条件に対応したリクエスト処理メソッドの応答に対応する画面が表示されること。
表示画面にCookie値が表示されること。
</t>
    <rPh sb="0" eb="2">
      <t>ジッコウ</t>
    </rPh>
    <rPh sb="2" eb="4">
      <t>ジョウケン</t>
    </rPh>
    <rPh sb="5" eb="7">
      <t>タイオウ</t>
    </rPh>
    <rPh sb="14" eb="16">
      <t>ショリ</t>
    </rPh>
    <rPh sb="21" eb="23">
      <t>オウトウ</t>
    </rPh>
    <rPh sb="24" eb="26">
      <t>タイオウ</t>
    </rPh>
    <rPh sb="28" eb="30">
      <t>ガメン</t>
    </rPh>
    <rPh sb="31" eb="33">
      <t>ヒョウジ</t>
    </rPh>
    <rPh sb="52" eb="53">
      <t>アタイ</t>
    </rPh>
    <rPh sb="54" eb="56">
      <t>ヒョウジ</t>
    </rPh>
    <phoneticPr fontId="2"/>
  </si>
  <si>
    <t xml:space="preserve">実行条件に対応したリクエスト処理メソッドの応答に対応する画面が表示されること。
表示画面の内容にフォームオブジェクトの結果が反映されること。
</t>
    <rPh sb="0" eb="2">
      <t>ジッコウ</t>
    </rPh>
    <rPh sb="2" eb="4">
      <t>ジョウケン</t>
    </rPh>
    <rPh sb="5" eb="7">
      <t>タイオウ</t>
    </rPh>
    <rPh sb="14" eb="16">
      <t>ショリ</t>
    </rPh>
    <rPh sb="21" eb="23">
      <t>オウトウ</t>
    </rPh>
    <rPh sb="24" eb="26">
      <t>タイオウ</t>
    </rPh>
    <rPh sb="28" eb="30">
      <t>ガメン</t>
    </rPh>
    <rPh sb="31" eb="33">
      <t>ヒョウジ</t>
    </rPh>
    <phoneticPr fontId="2"/>
  </si>
  <si>
    <t xml:space="preserve">フォームオブジェクトを定義する。
リクエスト処理メソッドの引数にフォームオブジェクトを設定する。
引数のフォームオブジェクトに@Validatedアノテーションを付与する。
</t>
    <rPh sb="11" eb="13">
      <t>テイギ</t>
    </rPh>
    <rPh sb="23" eb="25">
      <t>ショリ</t>
    </rPh>
    <rPh sb="30" eb="32">
      <t>ヒキスウ</t>
    </rPh>
    <rPh sb="44" eb="46">
      <t>セッテイ</t>
    </rPh>
    <rPh sb="51" eb="53">
      <t>ヒキスウ</t>
    </rPh>
    <rPh sb="83" eb="85">
      <t>フヨ</t>
    </rPh>
    <phoneticPr fontId="2"/>
  </si>
  <si>
    <t xml:space="preserve">リクエスト処理メソッドの引数にリクエストパラメータをまとめて取得したフォームオブジェクトを設定できること。
（属性名の指定なし）
</t>
    <rPh sb="5" eb="7">
      <t>ショリ</t>
    </rPh>
    <rPh sb="12" eb="14">
      <t>ヒキスウ</t>
    </rPh>
    <rPh sb="30" eb="32">
      <t>シュトク</t>
    </rPh>
    <rPh sb="45" eb="47">
      <t>セッテイ</t>
    </rPh>
    <rPh sb="56" eb="58">
      <t>ゾクセイ</t>
    </rPh>
    <rPh sb="58" eb="59">
      <t>メイ</t>
    </rPh>
    <rPh sb="60" eb="62">
      <t>シテイ</t>
    </rPh>
    <phoneticPr fontId="2"/>
  </si>
  <si>
    <t xml:space="preserve">リクエスト処理メソッドの引数にリクエストパラメータをまとめて取得したフォームオブジェクトを設定できること。
（属性名の指定あり）
</t>
    <rPh sb="5" eb="7">
      <t>ショリ</t>
    </rPh>
    <rPh sb="12" eb="14">
      <t>ヒキスウ</t>
    </rPh>
    <rPh sb="30" eb="32">
      <t>シュトク</t>
    </rPh>
    <rPh sb="45" eb="47">
      <t>セッテイ</t>
    </rPh>
    <rPh sb="56" eb="58">
      <t>ゾクセイ</t>
    </rPh>
    <rPh sb="58" eb="59">
      <t>メイ</t>
    </rPh>
    <rPh sb="60" eb="62">
      <t>シテイ</t>
    </rPh>
    <phoneticPr fontId="2"/>
  </si>
  <si>
    <t xml:space="preserve">フォームオブジェクトを定義する。
リクエスト処理メソッドの引数にフォームオブジェクトを設定する。
引数のフォームオブジェクトに@ModelAttribute("xxx")で属性名を指定、及び @Validatedアノテーションを付与する。
</t>
    <rPh sb="11" eb="13">
      <t>テイギ</t>
    </rPh>
    <rPh sb="23" eb="25">
      <t>ショリ</t>
    </rPh>
    <rPh sb="30" eb="32">
      <t>ヒキスウ</t>
    </rPh>
    <rPh sb="44" eb="46">
      <t>セッテイ</t>
    </rPh>
    <rPh sb="51" eb="53">
      <t>ヒキスウ</t>
    </rPh>
    <rPh sb="88" eb="90">
      <t>ゾクセイ</t>
    </rPh>
    <rPh sb="90" eb="91">
      <t>メイ</t>
    </rPh>
    <rPh sb="92" eb="94">
      <t>シテイ</t>
    </rPh>
    <rPh sb="95" eb="96">
      <t>オヨ</t>
    </rPh>
    <rPh sb="116" eb="118">
      <t>フヨ</t>
    </rPh>
    <phoneticPr fontId="2"/>
  </si>
  <si>
    <t xml:space="preserve">実行条件に対応したリクエスト処理メソッドの応答に対応する画面が表示されること。
表示画面にhasErrors()によるエラー判別による処理分岐内容が反映されること。
</t>
    <rPh sb="0" eb="2">
      <t>ジッコウ</t>
    </rPh>
    <rPh sb="2" eb="4">
      <t>ジョウケン</t>
    </rPh>
    <rPh sb="5" eb="7">
      <t>タイオウ</t>
    </rPh>
    <rPh sb="14" eb="16">
      <t>ショリ</t>
    </rPh>
    <rPh sb="21" eb="23">
      <t>オウトウ</t>
    </rPh>
    <rPh sb="24" eb="26">
      <t>タイオウ</t>
    </rPh>
    <rPh sb="28" eb="30">
      <t>ガメン</t>
    </rPh>
    <rPh sb="31" eb="33">
      <t>ヒョウジ</t>
    </rPh>
    <rPh sb="63" eb="65">
      <t>ハンベツ</t>
    </rPh>
    <rPh sb="68" eb="70">
      <t>ショリ</t>
    </rPh>
    <rPh sb="70" eb="72">
      <t>ブンキ</t>
    </rPh>
    <rPh sb="72" eb="74">
      <t>ナイヨウ</t>
    </rPh>
    <phoneticPr fontId="2"/>
  </si>
  <si>
    <t xml:space="preserve">フォームオブジェクトを定義する。
リクエスト処理メソッドの引数にフォームオブジェクトを設定する。
リクエスト処理メソッドの引数にBindingResultオブジェクトを設定する。
</t>
    <rPh sb="11" eb="13">
      <t>テイギ</t>
    </rPh>
    <rPh sb="23" eb="25">
      <t>ショリ</t>
    </rPh>
    <rPh sb="30" eb="32">
      <t>ヒキスウ</t>
    </rPh>
    <rPh sb="44" eb="46">
      <t>セッテイ</t>
    </rPh>
    <rPh sb="56" eb="58">
      <t>ショリ</t>
    </rPh>
    <rPh sb="63" eb="65">
      <t>ヒキスウ</t>
    </rPh>
    <rPh sb="86" eb="88">
      <t>セッテイ</t>
    </rPh>
    <phoneticPr fontId="2"/>
  </si>
  <si>
    <t xml:space="preserve">フォームオブジェクトへのバインドエラーを取得できること。
（.hasError）
</t>
    <rPh sb="20" eb="22">
      <t>シュトク</t>
    </rPh>
    <phoneticPr fontId="2"/>
  </si>
  <si>
    <t xml:space="preserve">実行条件に対応したリクエスト処理メソッドの応答に対応する画面が表示されること。
表示画面にhasGlobalErrors()によるエラー判別分岐内容が反映されること。
</t>
    <rPh sb="0" eb="2">
      <t>ジッコウ</t>
    </rPh>
    <rPh sb="2" eb="4">
      <t>ジョウケン</t>
    </rPh>
    <rPh sb="5" eb="7">
      <t>タイオウ</t>
    </rPh>
    <rPh sb="14" eb="16">
      <t>ショリ</t>
    </rPh>
    <rPh sb="21" eb="23">
      <t>オウトウ</t>
    </rPh>
    <rPh sb="24" eb="26">
      <t>タイオウ</t>
    </rPh>
    <rPh sb="28" eb="30">
      <t>ガメン</t>
    </rPh>
    <rPh sb="31" eb="33">
      <t>ヒョウジ</t>
    </rPh>
    <rPh sb="69" eb="71">
      <t>ハンベツ</t>
    </rPh>
    <rPh sb="71" eb="73">
      <t>ブンキ</t>
    </rPh>
    <rPh sb="73" eb="75">
      <t>ナイヨウ</t>
    </rPh>
    <phoneticPr fontId="2"/>
  </si>
  <si>
    <t xml:space="preserve">リクエスト処理メソッドに対応したリクエストパスのHTTPリクエストを送信する。
HTTPリクエストにグローバルエラーが発生しないフォーム情報を含めて送信する。
</t>
    <rPh sb="5" eb="7">
      <t>ショリ</t>
    </rPh>
    <rPh sb="12" eb="14">
      <t>タイオウ</t>
    </rPh>
    <rPh sb="34" eb="36">
      <t>ソウシン</t>
    </rPh>
    <rPh sb="60" eb="62">
      <t>ハッセイ</t>
    </rPh>
    <rPh sb="69" eb="71">
      <t>ジョウホウ</t>
    </rPh>
    <rPh sb="72" eb="73">
      <t>フク</t>
    </rPh>
    <rPh sb="75" eb="77">
      <t>ソウシン</t>
    </rPh>
    <phoneticPr fontId="2"/>
  </si>
  <si>
    <t xml:space="preserve">フォームオブジェクトへのバインドエラーを取得できること。
（hasGlobalError）
</t>
    <rPh sb="20" eb="22">
      <t>シュトク</t>
    </rPh>
    <phoneticPr fontId="2"/>
  </si>
  <si>
    <t xml:space="preserve">実行条件に対応したリクエスト処理メソッドの応答に対応する画面が表示されること。
表示画面にhasFieldErrors()によるエラー判別分岐内容が反映されること。
</t>
    <rPh sb="0" eb="2">
      <t>ジッコウ</t>
    </rPh>
    <rPh sb="2" eb="4">
      <t>ジョウケン</t>
    </rPh>
    <rPh sb="5" eb="7">
      <t>タイオウ</t>
    </rPh>
    <rPh sb="14" eb="16">
      <t>ショリ</t>
    </rPh>
    <rPh sb="21" eb="23">
      <t>オウトウ</t>
    </rPh>
    <rPh sb="24" eb="26">
      <t>タイオウ</t>
    </rPh>
    <rPh sb="28" eb="30">
      <t>ガメン</t>
    </rPh>
    <rPh sb="31" eb="33">
      <t>ヒョウジ</t>
    </rPh>
    <rPh sb="68" eb="70">
      <t>ハンベツ</t>
    </rPh>
    <rPh sb="70" eb="72">
      <t>ブンキ</t>
    </rPh>
    <rPh sb="72" eb="74">
      <t>ナイヨウ</t>
    </rPh>
    <phoneticPr fontId="2"/>
  </si>
  <si>
    <t xml:space="preserve">フォームオブジェクトへのバインドエラーを取得できること。
（hasFieldError）
</t>
    <rPh sb="20" eb="22">
      <t>シュトク</t>
    </rPh>
    <phoneticPr fontId="2"/>
  </si>
  <si>
    <t xml:space="preserve">実行条件に対応したリクエスト処理メソッドの応答に対応する画面が表示されること。
表示画面にhasFieldErrors(String field)によるエラー判別分岐内容が反映されること。
</t>
    <rPh sb="0" eb="2">
      <t>ジッコウ</t>
    </rPh>
    <rPh sb="2" eb="4">
      <t>ジョウケン</t>
    </rPh>
    <rPh sb="5" eb="7">
      <t>タイオウ</t>
    </rPh>
    <rPh sb="14" eb="16">
      <t>ショリ</t>
    </rPh>
    <rPh sb="21" eb="23">
      <t>オウトウ</t>
    </rPh>
    <rPh sb="24" eb="26">
      <t>タイオウ</t>
    </rPh>
    <rPh sb="28" eb="30">
      <t>ガメン</t>
    </rPh>
    <rPh sb="31" eb="33">
      <t>ヒョウジ</t>
    </rPh>
    <rPh sb="80" eb="82">
      <t>ハンベツ</t>
    </rPh>
    <rPh sb="82" eb="84">
      <t>ブンキ</t>
    </rPh>
    <rPh sb="84" eb="86">
      <t>ナイヨウ</t>
    </rPh>
    <rPh sb="87" eb="89">
      <t>ハンエイ</t>
    </rPh>
    <phoneticPr fontId="2"/>
  </si>
  <si>
    <t xml:space="preserve">フォームオブジェクトへのバインドエラーを取得できること。
（hasFieldError(String field)）
</t>
    <rPh sb="20" eb="22">
      <t>シュトク</t>
    </rPh>
    <phoneticPr fontId="2"/>
  </si>
  <si>
    <t xml:space="preserve">共通JSPを設定できること。
</t>
    <rPh sb="0" eb="2">
      <t>キョウツウ</t>
    </rPh>
    <rPh sb="6" eb="8">
      <t>セッテイ</t>
    </rPh>
    <phoneticPr fontId="2"/>
  </si>
  <si>
    <t xml:space="preserve">共通JSPを作成する。
WEBアプリ設定ファイル（web.xml）に共通JSPの読込みを定義する。
リクエスト処理メソッドに@RequestMappingアノテーションでパスを設定する。
リクエスト処理メソッドの応答にはHTML(JSP)への相対パスを設定する。
</t>
    <rPh sb="0" eb="2">
      <t>キョウツウ</t>
    </rPh>
    <rPh sb="6" eb="8">
      <t>サクセイ</t>
    </rPh>
    <rPh sb="19" eb="21">
      <t>セッテイ</t>
    </rPh>
    <rPh sb="35" eb="37">
      <t>キョウツウ</t>
    </rPh>
    <rPh sb="41" eb="43">
      <t>ヨミコ</t>
    </rPh>
    <rPh sb="45" eb="47">
      <t>テイギ</t>
    </rPh>
    <rPh sb="102" eb="104">
      <t>ショリ</t>
    </rPh>
    <rPh sb="109" eb="111">
      <t>オウトウ</t>
    </rPh>
    <rPh sb="124" eb="126">
      <t>ソウタイ</t>
    </rPh>
    <rPh sb="129" eb="131">
      <t>セッテイ</t>
    </rPh>
    <phoneticPr fontId="2"/>
  </si>
  <si>
    <t xml:space="preserve">実行条件に対応したリクエスト処理メソッドの応答に対応する画面が表示されること。
表示画面にリクエストパラメータの値がHTMLエスケープされて表示されること。
</t>
    <rPh sb="0" eb="2">
      <t>ジッコウ</t>
    </rPh>
    <rPh sb="2" eb="4">
      <t>ジョウケン</t>
    </rPh>
    <rPh sb="5" eb="7">
      <t>タイオウ</t>
    </rPh>
    <rPh sb="14" eb="16">
      <t>ショリ</t>
    </rPh>
    <rPh sb="21" eb="23">
      <t>オウトウ</t>
    </rPh>
    <rPh sb="24" eb="26">
      <t>タイオウ</t>
    </rPh>
    <rPh sb="28" eb="30">
      <t>ガメン</t>
    </rPh>
    <rPh sb="31" eb="33">
      <t>ヒョウジ</t>
    </rPh>
    <rPh sb="41" eb="43">
      <t>ヒョウジ</t>
    </rPh>
    <rPh sb="43" eb="45">
      <t>ガメン</t>
    </rPh>
    <rPh sb="57" eb="58">
      <t>アタイ</t>
    </rPh>
    <rPh sb="71" eb="73">
      <t>ヒョウジ</t>
    </rPh>
    <phoneticPr fontId="2"/>
  </si>
  <si>
    <t xml:space="preserve">リクエスト処理メソッドに対応したリクエストパスのHTTPリクエストを送信する。
HTTPリクエストにリクエストパラメータを含めて送信する。
表示するパラメータに"&lt;font color="red"&gt;Sample&lt;/font&gt;"のようなHTML文字列を設定する。
</t>
    <rPh sb="5" eb="7">
      <t>ショリ</t>
    </rPh>
    <rPh sb="12" eb="14">
      <t>タイオウ</t>
    </rPh>
    <rPh sb="34" eb="36">
      <t>ソウシン</t>
    </rPh>
    <rPh sb="62" eb="63">
      <t>フク</t>
    </rPh>
    <rPh sb="65" eb="67">
      <t>ソウシン</t>
    </rPh>
    <rPh sb="72" eb="74">
      <t>ヒョウジ</t>
    </rPh>
    <rPh sb="123" eb="126">
      <t>モジレツ</t>
    </rPh>
    <rPh sb="127" eb="129">
      <t>セッテイ</t>
    </rPh>
    <phoneticPr fontId="2"/>
  </si>
  <si>
    <t xml:space="preserve">リクエスト処理メソッドの応答に対応するJSPを作成する。
JSPでモデルに含まれる値を$f:h()形式で表示する。
</t>
    <rPh sb="5" eb="7">
      <t>ショリ</t>
    </rPh>
    <rPh sb="12" eb="14">
      <t>オウトウ</t>
    </rPh>
    <rPh sb="15" eb="17">
      <t>タイオウ</t>
    </rPh>
    <rPh sb="23" eb="25">
      <t>サクセイ</t>
    </rPh>
    <rPh sb="38" eb="39">
      <t>フク</t>
    </rPh>
    <rPh sb="42" eb="43">
      <t>アタイ</t>
    </rPh>
    <rPh sb="50" eb="52">
      <t>ケイシキ</t>
    </rPh>
    <rPh sb="53" eb="55">
      <t>ヒョウジ</t>
    </rPh>
    <phoneticPr fontId="2"/>
  </si>
  <si>
    <t xml:space="preserve">モデルに格納された値を表示できること。（$f:h()形式）
</t>
    <rPh sb="4" eb="6">
      <t>カクノウ</t>
    </rPh>
    <rPh sb="9" eb="10">
      <t>アタイ</t>
    </rPh>
    <rPh sb="11" eb="13">
      <t>ヒョウジ</t>
    </rPh>
    <rPh sb="26" eb="28">
      <t>ケイシキ</t>
    </rPh>
    <phoneticPr fontId="2"/>
  </si>
  <si>
    <t xml:space="preserve">モデルに格納された値を表示できること。（&lt;c:out value=${}&gt;形式）
</t>
    <rPh sb="4" eb="6">
      <t>カクノウ</t>
    </rPh>
    <rPh sb="9" eb="10">
      <t>アタイ</t>
    </rPh>
    <rPh sb="11" eb="13">
      <t>ヒョウジ</t>
    </rPh>
    <rPh sb="37" eb="39">
      <t>ケイシキ</t>
    </rPh>
    <phoneticPr fontId="2"/>
  </si>
  <si>
    <t xml:space="preserve">リクエスト処理メソッドの応答に対応するJSPを作成する。
JSPでモデルに含まれる値を&lt;c:out value=${}&gt;形式で表示する。
</t>
    <rPh sb="5" eb="7">
      <t>ショリ</t>
    </rPh>
    <rPh sb="12" eb="14">
      <t>オウトウ</t>
    </rPh>
    <rPh sb="15" eb="17">
      <t>タイオウ</t>
    </rPh>
    <rPh sb="23" eb="25">
      <t>サクセイ</t>
    </rPh>
    <rPh sb="38" eb="39">
      <t>フク</t>
    </rPh>
    <rPh sb="42" eb="43">
      <t>アタイ</t>
    </rPh>
    <rPh sb="61" eb="63">
      <t>ケイシキ</t>
    </rPh>
    <rPh sb="64" eb="66">
      <t>ヒョウジ</t>
    </rPh>
    <phoneticPr fontId="2"/>
  </si>
  <si>
    <t xml:space="preserve">リクエスト処理メソッドに対応したリクエストパスのHTTPリクエストを送信する。
HTTPリクエストにリクエストパラメータを含めて送信する。
表示するパラメータに"&lt;font color="red"&gt;Sample&lt;/font&gt;"のようなHTML文字列を設定する
</t>
    <rPh sb="5" eb="7">
      <t>ショリ</t>
    </rPh>
    <rPh sb="12" eb="14">
      <t>タイオウ</t>
    </rPh>
    <rPh sb="34" eb="36">
      <t>ソウシン</t>
    </rPh>
    <rPh sb="62" eb="63">
      <t>フク</t>
    </rPh>
    <rPh sb="65" eb="67">
      <t>ソウシン</t>
    </rPh>
    <phoneticPr fontId="2"/>
  </si>
  <si>
    <t xml:space="preserve">実行条件に対応したリクエスト処理メソッドの応答に対応する画面が表示されること。
表示画面に指定した書式で数値が表示されること。
</t>
    <rPh sb="0" eb="2">
      <t>ジッコウ</t>
    </rPh>
    <rPh sb="2" eb="4">
      <t>ジョウケン</t>
    </rPh>
    <rPh sb="5" eb="7">
      <t>タイオウ</t>
    </rPh>
    <rPh sb="14" eb="16">
      <t>ショリ</t>
    </rPh>
    <rPh sb="21" eb="23">
      <t>オウトウ</t>
    </rPh>
    <rPh sb="24" eb="26">
      <t>タイオウ</t>
    </rPh>
    <rPh sb="28" eb="30">
      <t>ガメン</t>
    </rPh>
    <rPh sb="31" eb="33">
      <t>ヒョウジ</t>
    </rPh>
    <rPh sb="41" eb="43">
      <t>ヒョウジ</t>
    </rPh>
    <rPh sb="43" eb="45">
      <t>ガメン</t>
    </rPh>
    <rPh sb="46" eb="48">
      <t>シテイ</t>
    </rPh>
    <rPh sb="50" eb="52">
      <t>ショシキ</t>
    </rPh>
    <rPh sb="53" eb="55">
      <t>スウチ</t>
    </rPh>
    <rPh sb="56" eb="58">
      <t>ヒョウジ</t>
    </rPh>
    <phoneticPr fontId="2"/>
  </si>
  <si>
    <t xml:space="preserve">リクエスト処理メソッドに対応したリクエストパスのHTTPリクエストを送信する。
HTTPリクエストに数値のリクエストパラメータを含めて送信する。
</t>
    <rPh sb="5" eb="7">
      <t>ショリ</t>
    </rPh>
    <rPh sb="12" eb="14">
      <t>タイオウ</t>
    </rPh>
    <rPh sb="34" eb="36">
      <t>ソウシン</t>
    </rPh>
    <rPh sb="51" eb="53">
      <t>スウチ</t>
    </rPh>
    <rPh sb="65" eb="66">
      <t>フク</t>
    </rPh>
    <rPh sb="68" eb="70">
      <t>ソウシン</t>
    </rPh>
    <phoneticPr fontId="2"/>
  </si>
  <si>
    <t xml:space="preserve">リクエスト処理メソッドの応答に対応するJSPを作成する。
JSPでモデルに含まれる数値を&lt;fmt:formatNumber value="${}" pattern=""&gt;形式で表示する。
</t>
    <rPh sb="5" eb="7">
      <t>ショリ</t>
    </rPh>
    <rPh sb="12" eb="14">
      <t>オウトウ</t>
    </rPh>
    <rPh sb="15" eb="17">
      <t>タイオウ</t>
    </rPh>
    <rPh sb="23" eb="25">
      <t>サクセイ</t>
    </rPh>
    <rPh sb="38" eb="39">
      <t>フク</t>
    </rPh>
    <rPh sb="42" eb="44">
      <t>スウチ</t>
    </rPh>
    <rPh sb="86" eb="88">
      <t>ケイシキ</t>
    </rPh>
    <rPh sb="89" eb="91">
      <t>ヒョウジ</t>
    </rPh>
    <phoneticPr fontId="2"/>
  </si>
  <si>
    <t xml:space="preserve">モデルに格納された数値を指定した書式で表示できること。（&lt;fmt:formatNumber value="${}" pattern=""&gt;形式）
</t>
    <rPh sb="4" eb="6">
      <t>カクノウ</t>
    </rPh>
    <rPh sb="9" eb="11">
      <t>スウチ</t>
    </rPh>
    <rPh sb="12" eb="14">
      <t>シテイ</t>
    </rPh>
    <rPh sb="16" eb="18">
      <t>ショシキ</t>
    </rPh>
    <rPh sb="19" eb="21">
      <t>ヒョウジ</t>
    </rPh>
    <rPh sb="69" eb="71">
      <t>ケイシキ</t>
    </rPh>
    <phoneticPr fontId="2"/>
  </si>
  <si>
    <t xml:space="preserve">モデルに格納された日時を指定した書式で表示できること。
（fmt:formatDate value="${}" pattern=""&gt;形式）
</t>
    <rPh sb="4" eb="6">
      <t>カクノウ</t>
    </rPh>
    <rPh sb="9" eb="11">
      <t>ニチジ</t>
    </rPh>
    <rPh sb="12" eb="14">
      <t>シテイ</t>
    </rPh>
    <rPh sb="16" eb="18">
      <t>ショシキ</t>
    </rPh>
    <rPh sb="19" eb="21">
      <t>ヒョウジ</t>
    </rPh>
    <rPh sb="67" eb="69">
      <t>ケイシキ</t>
    </rPh>
    <phoneticPr fontId="2"/>
  </si>
  <si>
    <t xml:space="preserve">リクエスト処理メソッドの応答に対応するJSPを作成する。
JSPでモデルに含まれる日時を&lt;fmt:formatDate value="${}" pattern=""&gt;形式で表示する。
</t>
    <rPh sb="5" eb="7">
      <t>ショリ</t>
    </rPh>
    <rPh sb="12" eb="14">
      <t>オウトウ</t>
    </rPh>
    <rPh sb="15" eb="17">
      <t>タイオウ</t>
    </rPh>
    <rPh sb="23" eb="25">
      <t>サクセイ</t>
    </rPh>
    <rPh sb="38" eb="39">
      <t>フク</t>
    </rPh>
    <rPh sb="42" eb="44">
      <t>ニチジ</t>
    </rPh>
    <rPh sb="84" eb="86">
      <t>ケイシキ</t>
    </rPh>
    <rPh sb="87" eb="89">
      <t>ヒョウジ</t>
    </rPh>
    <phoneticPr fontId="2"/>
  </si>
  <si>
    <t xml:space="preserve">リクエスト処理メソッドに対応したリクエストパスのHTTPリクエストを送信する。
HTTPリクエストに日時のリクエストパラメータを含めて送信する。
</t>
    <rPh sb="5" eb="7">
      <t>ショリ</t>
    </rPh>
    <rPh sb="12" eb="14">
      <t>タイオウ</t>
    </rPh>
    <rPh sb="34" eb="36">
      <t>ソウシン</t>
    </rPh>
    <rPh sb="51" eb="53">
      <t>ニチジ</t>
    </rPh>
    <rPh sb="65" eb="66">
      <t>フク</t>
    </rPh>
    <rPh sb="68" eb="70">
      <t>ソウシン</t>
    </rPh>
    <phoneticPr fontId="2"/>
  </si>
  <si>
    <t xml:space="preserve">実行条件に対応したリクエスト処理メソッドの応答に対応する画面が表示されること。
表示画面に指定した書式で日時が表示されること。
</t>
    <rPh sb="0" eb="2">
      <t>ジッコウ</t>
    </rPh>
    <rPh sb="2" eb="4">
      <t>ジョウケン</t>
    </rPh>
    <rPh sb="5" eb="7">
      <t>タイオウ</t>
    </rPh>
    <rPh sb="14" eb="16">
      <t>ショリ</t>
    </rPh>
    <rPh sb="21" eb="23">
      <t>オウトウ</t>
    </rPh>
    <rPh sb="24" eb="26">
      <t>タイオウ</t>
    </rPh>
    <rPh sb="28" eb="30">
      <t>ガメン</t>
    </rPh>
    <rPh sb="31" eb="33">
      <t>ヒョウジ</t>
    </rPh>
    <rPh sb="41" eb="43">
      <t>ヒョウジ</t>
    </rPh>
    <rPh sb="43" eb="45">
      <t>ガメン</t>
    </rPh>
    <rPh sb="46" eb="48">
      <t>シテイ</t>
    </rPh>
    <rPh sb="50" eb="52">
      <t>ショシキ</t>
    </rPh>
    <rPh sb="53" eb="55">
      <t>ニチジ</t>
    </rPh>
    <rPh sb="56" eb="58">
      <t>ヒョウジ</t>
    </rPh>
    <phoneticPr fontId="2"/>
  </si>
  <si>
    <t xml:space="preserve">実行条件に対応したリクエスト処理メソッドの応答に対応する画面が表示されること。
表示画面の内容が指定した条件で表示切替されること。
</t>
    <rPh sb="0" eb="2">
      <t>ジッコウ</t>
    </rPh>
    <rPh sb="2" eb="4">
      <t>ジョウケン</t>
    </rPh>
    <rPh sb="5" eb="7">
      <t>タイオウ</t>
    </rPh>
    <rPh sb="14" eb="16">
      <t>ショリ</t>
    </rPh>
    <rPh sb="21" eb="23">
      <t>オウトウ</t>
    </rPh>
    <rPh sb="24" eb="26">
      <t>タイオウ</t>
    </rPh>
    <rPh sb="28" eb="30">
      <t>ガメン</t>
    </rPh>
    <rPh sb="31" eb="33">
      <t>ヒョウジ</t>
    </rPh>
    <rPh sb="41" eb="43">
      <t>ヒョウジ</t>
    </rPh>
    <rPh sb="43" eb="45">
      <t>ガメン</t>
    </rPh>
    <rPh sb="46" eb="48">
      <t>ナイヨウ</t>
    </rPh>
    <rPh sb="49" eb="51">
      <t>シテイ</t>
    </rPh>
    <rPh sb="53" eb="55">
      <t>ジョウケン</t>
    </rPh>
    <rPh sb="56" eb="58">
      <t>ヒョウジ</t>
    </rPh>
    <rPh sb="58" eb="60">
      <t>キリカエ</t>
    </rPh>
    <phoneticPr fontId="2"/>
  </si>
  <si>
    <t xml:space="preserve">実行条件に対応したリクエスト処理メソッドの応答に対応する画面が表示されること。
表示画面の内容が指定した条件で表示切替されること。
</t>
    <rPh sb="0" eb="2">
      <t>ジッコウ</t>
    </rPh>
    <rPh sb="2" eb="4">
      <t>ジョウケン</t>
    </rPh>
    <rPh sb="5" eb="7">
      <t>タイオウ</t>
    </rPh>
    <rPh sb="14" eb="16">
      <t>ショリ</t>
    </rPh>
    <rPh sb="21" eb="23">
      <t>オウトウ</t>
    </rPh>
    <rPh sb="24" eb="26">
      <t>タイオウ</t>
    </rPh>
    <rPh sb="28" eb="30">
      <t>ガメン</t>
    </rPh>
    <rPh sb="31" eb="33">
      <t>ヒョウジ</t>
    </rPh>
    <phoneticPr fontId="2"/>
  </si>
  <si>
    <t xml:space="preserve">リクエスト処理メソッドに対応したリクエストパスのHTTPリクエストを送信する。
HTTPリクエストにリクエストパラメータを含めて送信する。
</t>
    <rPh sb="5" eb="7">
      <t>ショリ</t>
    </rPh>
    <rPh sb="12" eb="14">
      <t>タイオウ</t>
    </rPh>
    <rPh sb="34" eb="36">
      <t>ソウシン</t>
    </rPh>
    <rPh sb="62" eb="63">
      <t>フク</t>
    </rPh>
    <rPh sb="65" eb="67">
      <t>ソウシン</t>
    </rPh>
    <phoneticPr fontId="2"/>
  </si>
  <si>
    <t xml:space="preserve">リクエスト処理メソッドの応答に対応するJSPを作成する。
JSPでモデルに含まれる値で表示切替を設定する。
</t>
    <rPh sb="5" eb="7">
      <t>ショリ</t>
    </rPh>
    <rPh sb="12" eb="14">
      <t>オウトウ</t>
    </rPh>
    <rPh sb="15" eb="17">
      <t>タイオウ</t>
    </rPh>
    <rPh sb="23" eb="25">
      <t>サクセイ</t>
    </rPh>
    <rPh sb="38" eb="39">
      <t>フク</t>
    </rPh>
    <rPh sb="42" eb="43">
      <t>アタイ</t>
    </rPh>
    <rPh sb="44" eb="46">
      <t>ヒョウジ</t>
    </rPh>
    <rPh sb="46" eb="48">
      <t>キリカエ</t>
    </rPh>
    <rPh sb="49" eb="51">
      <t>セッテイ</t>
    </rPh>
    <phoneticPr fontId="2"/>
  </si>
  <si>
    <t xml:space="preserve">モデルに格納された値により条件分岐して表示切替ができること。（c:when/c:otherwise形式）
</t>
    <rPh sb="4" eb="6">
      <t>カクノウ</t>
    </rPh>
    <rPh sb="9" eb="10">
      <t>アタイ</t>
    </rPh>
    <rPh sb="13" eb="15">
      <t>ジョウケン</t>
    </rPh>
    <rPh sb="15" eb="17">
      <t>ブンキ</t>
    </rPh>
    <rPh sb="19" eb="21">
      <t>ヒョウジ</t>
    </rPh>
    <rPh sb="21" eb="23">
      <t>キリカエ</t>
    </rPh>
    <rPh sb="49" eb="51">
      <t>ケイシキ</t>
    </rPh>
    <phoneticPr fontId="2"/>
  </si>
  <si>
    <t xml:space="preserve">モデルに格納された値により条件分岐して表示切替ができること。（c:if形式）
</t>
    <rPh sb="4" eb="6">
      <t>カクノウ</t>
    </rPh>
    <rPh sb="9" eb="10">
      <t>アタイ</t>
    </rPh>
    <rPh sb="13" eb="15">
      <t>ジョウケン</t>
    </rPh>
    <rPh sb="15" eb="17">
      <t>ブンキ</t>
    </rPh>
    <rPh sb="19" eb="21">
      <t>ヒョウジ</t>
    </rPh>
    <rPh sb="21" eb="23">
      <t>キリカエ</t>
    </rPh>
    <rPh sb="35" eb="37">
      <t>ケイシキ</t>
    </rPh>
    <phoneticPr fontId="2"/>
  </si>
  <si>
    <t xml:space="preserve">モデルに格納されたコレクション型の値を画面表示表示できること。
</t>
    <rPh sb="4" eb="6">
      <t>カクノウ</t>
    </rPh>
    <rPh sb="15" eb="16">
      <t>ガタ</t>
    </rPh>
    <rPh sb="17" eb="18">
      <t>アタイ</t>
    </rPh>
    <rPh sb="19" eb="21">
      <t>ガメン</t>
    </rPh>
    <rPh sb="21" eb="23">
      <t>ヒョウジ</t>
    </rPh>
    <rPh sb="23" eb="25">
      <t>ヒョウジ</t>
    </rPh>
    <phoneticPr fontId="2"/>
  </si>
  <si>
    <t xml:space="preserve">リクエスト処理メソッドの応答に対応するJSPを作成する。
JSPでモデルに含まれるコレクション型の表示を設定する。（&lt;c:forEach&gt;形式）
</t>
    <rPh sb="5" eb="7">
      <t>ショリ</t>
    </rPh>
    <rPh sb="12" eb="14">
      <t>オウトウ</t>
    </rPh>
    <rPh sb="15" eb="17">
      <t>タイオウ</t>
    </rPh>
    <rPh sb="23" eb="25">
      <t>サクセイ</t>
    </rPh>
    <rPh sb="38" eb="39">
      <t>フク</t>
    </rPh>
    <rPh sb="48" eb="49">
      <t>ガタ</t>
    </rPh>
    <rPh sb="50" eb="52">
      <t>ヒョウジ</t>
    </rPh>
    <rPh sb="53" eb="55">
      <t>セッテイ</t>
    </rPh>
    <rPh sb="70" eb="72">
      <t>ケイシキ</t>
    </rPh>
    <phoneticPr fontId="2"/>
  </si>
  <si>
    <t xml:space="preserve">リクエスト処理メソッドに対応したリクエストパスのHTTPリクエストを送信する。
HTTPリクエストにコレクション型のリクエストパラメータに複数データを設定して送信する。
</t>
    <rPh sb="5" eb="7">
      <t>ショリ</t>
    </rPh>
    <rPh sb="12" eb="14">
      <t>タイオウ</t>
    </rPh>
    <rPh sb="34" eb="36">
      <t>ソウシン</t>
    </rPh>
    <rPh sb="57" eb="58">
      <t>ガタ</t>
    </rPh>
    <rPh sb="70" eb="72">
      <t>フクスウ</t>
    </rPh>
    <rPh sb="76" eb="78">
      <t>セッテイ</t>
    </rPh>
    <rPh sb="80" eb="82">
      <t>ソウシン</t>
    </rPh>
    <phoneticPr fontId="2"/>
  </si>
  <si>
    <t xml:space="preserve">実行条件に対応したリクエスト処理メソッドの応答に対応する画面が表示されること。
表示画面にコレクション型の値が表示されること。
</t>
    <rPh sb="0" eb="2">
      <t>ジッコウ</t>
    </rPh>
    <rPh sb="2" eb="4">
      <t>ジョウケン</t>
    </rPh>
    <rPh sb="5" eb="7">
      <t>タイオウ</t>
    </rPh>
    <rPh sb="14" eb="16">
      <t>ショリ</t>
    </rPh>
    <rPh sb="21" eb="23">
      <t>オウトウ</t>
    </rPh>
    <rPh sb="24" eb="26">
      <t>タイオウ</t>
    </rPh>
    <rPh sb="28" eb="30">
      <t>ガメン</t>
    </rPh>
    <rPh sb="31" eb="33">
      <t>ヒョウジ</t>
    </rPh>
    <rPh sb="41" eb="43">
      <t>ヒョウジ</t>
    </rPh>
    <rPh sb="43" eb="45">
      <t>ガメン</t>
    </rPh>
    <rPh sb="52" eb="53">
      <t>ガタ</t>
    </rPh>
    <rPh sb="54" eb="55">
      <t>アタイ</t>
    </rPh>
    <rPh sb="56" eb="58">
      <t>ヒョウジ</t>
    </rPh>
    <phoneticPr fontId="2"/>
  </si>
  <si>
    <t xml:space="preserve">実行条件に対応したリクエスト処理メソッドの応答に対応する画面が表示されること。
表示画面にフォームオブジェクトが表示されること。
</t>
    <rPh sb="0" eb="2">
      <t>ジッコウ</t>
    </rPh>
    <rPh sb="2" eb="4">
      <t>ジョウケン</t>
    </rPh>
    <rPh sb="5" eb="7">
      <t>タイオウ</t>
    </rPh>
    <rPh sb="14" eb="16">
      <t>ショリ</t>
    </rPh>
    <rPh sb="21" eb="23">
      <t>オウトウ</t>
    </rPh>
    <rPh sb="24" eb="26">
      <t>タイオウ</t>
    </rPh>
    <rPh sb="28" eb="30">
      <t>ガメン</t>
    </rPh>
    <rPh sb="31" eb="33">
      <t>ヒョウジ</t>
    </rPh>
    <rPh sb="41" eb="43">
      <t>ヒョウジ</t>
    </rPh>
    <rPh sb="43" eb="45">
      <t>ガメン</t>
    </rPh>
    <rPh sb="57" eb="59">
      <t>ヒョウジ</t>
    </rPh>
    <phoneticPr fontId="2"/>
  </si>
  <si>
    <t xml:space="preserve">リクエスト処理メソッドの応答に対応するJSPを作成する。
JSPでモデルに含まれるフォームオブジェクトの表示を設定する。
</t>
    <rPh sb="5" eb="7">
      <t>ショリ</t>
    </rPh>
    <rPh sb="12" eb="14">
      <t>オウトウ</t>
    </rPh>
    <rPh sb="15" eb="17">
      <t>タイオウ</t>
    </rPh>
    <rPh sb="23" eb="25">
      <t>サクセイ</t>
    </rPh>
    <rPh sb="38" eb="39">
      <t>フク</t>
    </rPh>
    <rPh sb="53" eb="55">
      <t>ヒョウジ</t>
    </rPh>
    <rPh sb="56" eb="58">
      <t>セッテイ</t>
    </rPh>
    <phoneticPr fontId="2"/>
  </si>
  <si>
    <t xml:space="preserve">フォームオブジェクトからHTMLフォームへバインドできること。
</t>
    <phoneticPr fontId="2"/>
  </si>
  <si>
    <t xml:space="preserve">リクエスト処理メソッドの実行前に処理されるサーブレットフィルタを設定できること。
</t>
    <rPh sb="5" eb="7">
      <t>ショリ</t>
    </rPh>
    <rPh sb="12" eb="14">
      <t>ジッコウ</t>
    </rPh>
    <rPh sb="14" eb="15">
      <t>マエ</t>
    </rPh>
    <rPh sb="16" eb="18">
      <t>ショリ</t>
    </rPh>
    <rPh sb="32" eb="34">
      <t>セッテイ</t>
    </rPh>
    <phoneticPr fontId="2"/>
  </si>
  <si>
    <t xml:space="preserve">フィルタ処理メソッドを作成する。
フィルタ処理メソッドにクライアントのIPアドレスのログ出力処理を作成する。
WEBアプリ定義ファイル（web.xml）にフィルタを定義する。
</t>
    <rPh sb="4" eb="6">
      <t>ショリ</t>
    </rPh>
    <rPh sb="11" eb="13">
      <t>サクセイ</t>
    </rPh>
    <rPh sb="22" eb="24">
      <t>ショリ</t>
    </rPh>
    <rPh sb="45" eb="47">
      <t>シュツリョク</t>
    </rPh>
    <rPh sb="47" eb="49">
      <t>ショリ</t>
    </rPh>
    <rPh sb="50" eb="52">
      <t>サクセイ</t>
    </rPh>
    <rPh sb="63" eb="65">
      <t>テイギ</t>
    </rPh>
    <rPh sb="84" eb="86">
      <t>テイギ</t>
    </rPh>
    <phoneticPr fontId="2"/>
  </si>
  <si>
    <t xml:space="preserve">リクエスト処理メソッドに対応したリクエストパスのHTTPリクエストを送信する。
</t>
    <phoneticPr fontId="2"/>
  </si>
  <si>
    <t xml:space="preserve">実行条件に対応したリクエスト処理メソッドの応答に対応する画面が表示されること。
ログにクライアントのIPアドレスが出力されていること。
</t>
    <rPh sb="0" eb="2">
      <t>ジッコウ</t>
    </rPh>
    <rPh sb="2" eb="4">
      <t>ジョウケン</t>
    </rPh>
    <rPh sb="5" eb="7">
      <t>タイオウ</t>
    </rPh>
    <rPh sb="14" eb="16">
      <t>ショリ</t>
    </rPh>
    <rPh sb="21" eb="23">
      <t>オウトウ</t>
    </rPh>
    <rPh sb="24" eb="26">
      <t>タイオウ</t>
    </rPh>
    <rPh sb="28" eb="30">
      <t>ガメン</t>
    </rPh>
    <rPh sb="31" eb="33">
      <t>ヒョウジ</t>
    </rPh>
    <rPh sb="58" eb="60">
      <t>シュツリョク</t>
    </rPh>
    <phoneticPr fontId="2"/>
  </si>
  <si>
    <t xml:space="preserve">リクエスト処理メソッドに対応したリクエストパスのHTTPリクエストを送信する。
</t>
    <phoneticPr fontId="2"/>
  </si>
  <si>
    <t xml:space="preserve">フィルタ処理メソッドを作成する。
フィルタ処理メソッドにクライアントのIPアドレスのログ出力処理を作成する。
WEBアプリ定義ファイル（web.xml）にフィルタを定義する。
Spring設定ファイル（applicationContext.xml）にフィルタを定義する。
</t>
    <rPh sb="4" eb="6">
      <t>ショリ</t>
    </rPh>
    <rPh sb="11" eb="13">
      <t>サクセイ</t>
    </rPh>
    <rPh sb="63" eb="65">
      <t>テイギ</t>
    </rPh>
    <rPh sb="84" eb="86">
      <t>テイギ</t>
    </rPh>
    <rPh sb="97" eb="99">
      <t>セッテイ</t>
    </rPh>
    <rPh sb="133" eb="135">
      <t>テイギ</t>
    </rPh>
    <phoneticPr fontId="2"/>
  </si>
  <si>
    <t xml:space="preserve">リクエスト処理メソッドの実行前に処理されるサーブレットフィルタを設定できること。（Spring FrameworkのBean形式、別の設定方法）
</t>
    <rPh sb="62" eb="64">
      <t>ケイシキ</t>
    </rPh>
    <rPh sb="65" eb="66">
      <t>ベツ</t>
    </rPh>
    <rPh sb="67" eb="69">
      <t>セッテイ</t>
    </rPh>
    <rPh sb="69" eb="71">
      <t>ホウホウ</t>
    </rPh>
    <phoneticPr fontId="2"/>
  </si>
  <si>
    <t xml:space="preserve">リクエスト処理メソッドの共通処理を実行順序を指定して複数設定できること。
</t>
    <rPh sb="5" eb="7">
      <t>ショリ</t>
    </rPh>
    <rPh sb="12" eb="14">
      <t>キョウツウ</t>
    </rPh>
    <rPh sb="14" eb="16">
      <t>ショリ</t>
    </rPh>
    <rPh sb="17" eb="19">
      <t>ジッコウ</t>
    </rPh>
    <rPh sb="19" eb="21">
      <t>ジュンジョ</t>
    </rPh>
    <rPh sb="22" eb="24">
      <t>シテイ</t>
    </rPh>
    <rPh sb="26" eb="28">
      <t>フクスウ</t>
    </rPh>
    <rPh sb="28" eb="30">
      <t>セッテイ</t>
    </rPh>
    <phoneticPr fontId="2"/>
  </si>
  <si>
    <t xml:space="preserve">リクエスト処理メソッドに対応したリクエストパスのHTTPリクエストを送信する。
</t>
    <phoneticPr fontId="2"/>
  </si>
  <si>
    <t xml:space="preserve">例外処理メソッドの応答に対応する画面が表示されること。
ログに、共通処理クラス１の処理、共通処理クラス２の処理、共通処理クラス３の処理が順番に出力されていること。
</t>
    <rPh sb="0" eb="2">
      <t>レイガイ</t>
    </rPh>
    <rPh sb="2" eb="4">
      <t>ショリ</t>
    </rPh>
    <rPh sb="9" eb="11">
      <t>オウトウ</t>
    </rPh>
    <rPh sb="12" eb="14">
      <t>タイオウ</t>
    </rPh>
    <rPh sb="16" eb="18">
      <t>ガメン</t>
    </rPh>
    <rPh sb="19" eb="21">
      <t>ヒョウジ</t>
    </rPh>
    <rPh sb="33" eb="35">
      <t>キョウツウ</t>
    </rPh>
    <rPh sb="35" eb="37">
      <t>ショリ</t>
    </rPh>
    <rPh sb="42" eb="44">
      <t>ショリ</t>
    </rPh>
    <rPh sb="45" eb="47">
      <t>キョウツウ</t>
    </rPh>
    <rPh sb="47" eb="49">
      <t>ショリ</t>
    </rPh>
    <rPh sb="54" eb="56">
      <t>ショリ</t>
    </rPh>
    <rPh sb="57" eb="59">
      <t>キョウツウ</t>
    </rPh>
    <rPh sb="59" eb="61">
      <t>ショリ</t>
    </rPh>
    <rPh sb="66" eb="68">
      <t>ショリ</t>
    </rPh>
    <rPh sb="69" eb="71">
      <t>ジュンバン</t>
    </rPh>
    <rPh sb="72" eb="74">
      <t>シュツリョク</t>
    </rPh>
    <phoneticPr fontId="2"/>
  </si>
  <si>
    <t xml:space="preserve">ログからリクエスト処理メソッド前にpreHandle処理が実行されていることを確認する。
ログからリクエスト処理メソッド後にpostHandle処理が実行されていることを確認する。
ログからリクエスト処理メソッド後にafterHandle処理が実行されていることを確認する。
</t>
    <rPh sb="9" eb="11">
      <t>ショリ</t>
    </rPh>
    <rPh sb="15" eb="16">
      <t>マエ</t>
    </rPh>
    <rPh sb="26" eb="28">
      <t>ショリ</t>
    </rPh>
    <rPh sb="29" eb="31">
      <t>ジッコウ</t>
    </rPh>
    <rPh sb="39" eb="41">
      <t>カクニン</t>
    </rPh>
    <rPh sb="55" eb="57">
      <t>ショリ</t>
    </rPh>
    <rPh sb="61" eb="62">
      <t>アト</t>
    </rPh>
    <rPh sb="73" eb="75">
      <t>ショリ</t>
    </rPh>
    <rPh sb="76" eb="78">
      <t>ジッコウ</t>
    </rPh>
    <rPh sb="86" eb="88">
      <t>カクニン</t>
    </rPh>
    <rPh sb="102" eb="104">
      <t>ショリ</t>
    </rPh>
    <rPh sb="108" eb="109">
      <t>アト</t>
    </rPh>
    <rPh sb="121" eb="123">
      <t>ショリ</t>
    </rPh>
    <rPh sb="124" eb="126">
      <t>ジッコウ</t>
    </rPh>
    <rPh sb="134" eb="136">
      <t>カクニン</t>
    </rPh>
    <phoneticPr fontId="2"/>
  </si>
  <si>
    <t xml:space="preserve">リクエスト処理メソッドを作成する。
共通処理メソッドpreHandleにログ出力処理を作成する。
共通処理メソッドpostHandleにログ出力処理を作成する。
共通処理メソッドafterHandleにログ出力処理を作成する。
SpringMVC定義ファイル（spring-mvc.xml）に共通処理を定義する。
</t>
    <rPh sb="5" eb="7">
      <t>ショリ</t>
    </rPh>
    <rPh sb="12" eb="14">
      <t>サクセイ</t>
    </rPh>
    <rPh sb="19" eb="21">
      <t>キョウツウ</t>
    </rPh>
    <rPh sb="21" eb="23">
      <t>ショリ</t>
    </rPh>
    <rPh sb="39" eb="41">
      <t>シュツリョク</t>
    </rPh>
    <rPh sb="41" eb="43">
      <t>ショリ</t>
    </rPh>
    <rPh sb="44" eb="46">
      <t>サクセイ</t>
    </rPh>
    <rPh sb="51" eb="53">
      <t>キョウツウ</t>
    </rPh>
    <rPh sb="53" eb="55">
      <t>ショリ</t>
    </rPh>
    <rPh sb="72" eb="74">
      <t>シュツリョク</t>
    </rPh>
    <rPh sb="74" eb="76">
      <t>ショリ</t>
    </rPh>
    <rPh sb="77" eb="79">
      <t>サクセイ</t>
    </rPh>
    <rPh sb="84" eb="86">
      <t>キョウツウ</t>
    </rPh>
    <rPh sb="86" eb="88">
      <t>ショリ</t>
    </rPh>
    <rPh sb="106" eb="108">
      <t>シュツリョク</t>
    </rPh>
    <rPh sb="108" eb="110">
      <t>ショリ</t>
    </rPh>
    <rPh sb="111" eb="113">
      <t>サクセイ</t>
    </rPh>
    <rPh sb="127" eb="129">
      <t>テイギ</t>
    </rPh>
    <rPh sb="150" eb="152">
      <t>キョウツウ</t>
    </rPh>
    <rPh sb="152" eb="154">
      <t>ショリ</t>
    </rPh>
    <rPh sb="155" eb="157">
      <t>テイギ</t>
    </rPh>
    <phoneticPr fontId="2"/>
  </si>
  <si>
    <t xml:space="preserve">リクエスト処理メソッドの共通処理をハンドラインタセプタで設定できること。
（preHandle、postHandle、afterHandle）
</t>
    <rPh sb="5" eb="7">
      <t>ショリ</t>
    </rPh>
    <rPh sb="12" eb="14">
      <t>キョウツウ</t>
    </rPh>
    <rPh sb="14" eb="16">
      <t>ショリ</t>
    </rPh>
    <rPh sb="28" eb="30">
      <t>セッテイ</t>
    </rPh>
    <phoneticPr fontId="2"/>
  </si>
  <si>
    <t xml:space="preserve">リクエスト処理メソッドの共通処理をハンドラインタセプタで設定できること。
（preHandle、afterHandle）
</t>
    <rPh sb="5" eb="7">
      <t>ショリ</t>
    </rPh>
    <rPh sb="12" eb="14">
      <t>キョウツウ</t>
    </rPh>
    <rPh sb="14" eb="16">
      <t>ショリ</t>
    </rPh>
    <rPh sb="28" eb="30">
      <t>セッテイ</t>
    </rPh>
    <phoneticPr fontId="2"/>
  </si>
  <si>
    <t xml:space="preserve">リクエスト処理メソッドを作成し、異常終了するロジックを作成する。
共通処理メソッドpreHandleにログ出力処理を作成する。
共通処理メソッドpostHandleにログ出力処理を作成する。
共通処理メソッドafterHandleにログ出力処理を作成する。
SpringMVC定義ファイル（spring-mvc.xml）に共通処理を定義する。
</t>
    <rPh sb="5" eb="7">
      <t>ショリ</t>
    </rPh>
    <rPh sb="12" eb="14">
      <t>サクセイ</t>
    </rPh>
    <rPh sb="16" eb="18">
      <t>イジョウ</t>
    </rPh>
    <rPh sb="18" eb="20">
      <t>シュウリョウ</t>
    </rPh>
    <rPh sb="27" eb="29">
      <t>サクセイ</t>
    </rPh>
    <rPh sb="34" eb="36">
      <t>キョウツウ</t>
    </rPh>
    <rPh sb="36" eb="38">
      <t>ショリ</t>
    </rPh>
    <rPh sb="54" eb="56">
      <t>シュツリョク</t>
    </rPh>
    <rPh sb="56" eb="58">
      <t>ショリ</t>
    </rPh>
    <rPh sb="59" eb="61">
      <t>サクセイ</t>
    </rPh>
    <rPh sb="66" eb="68">
      <t>キョウツウ</t>
    </rPh>
    <rPh sb="68" eb="70">
      <t>ショリ</t>
    </rPh>
    <rPh sb="87" eb="89">
      <t>シュツリョク</t>
    </rPh>
    <rPh sb="89" eb="91">
      <t>ショリ</t>
    </rPh>
    <rPh sb="92" eb="94">
      <t>サクセイ</t>
    </rPh>
    <rPh sb="99" eb="101">
      <t>キョウツウ</t>
    </rPh>
    <rPh sb="101" eb="103">
      <t>ショリ</t>
    </rPh>
    <rPh sb="121" eb="123">
      <t>シュツリョク</t>
    </rPh>
    <rPh sb="123" eb="125">
      <t>ショリ</t>
    </rPh>
    <rPh sb="126" eb="128">
      <t>サクセイ</t>
    </rPh>
    <rPh sb="142" eb="144">
      <t>テイギ</t>
    </rPh>
    <rPh sb="165" eb="167">
      <t>キョウツウ</t>
    </rPh>
    <rPh sb="167" eb="169">
      <t>ショリ</t>
    </rPh>
    <rPh sb="170" eb="172">
      <t>テイギ</t>
    </rPh>
    <phoneticPr fontId="2"/>
  </si>
  <si>
    <t xml:space="preserve">ログからリクエスト処理メソッド前にpreHandle処理が実行されていることを確認する。
ログからリクエスト処理メソッド後にpostHandle処理が実行されていないことを確認する。
ログからリクエスト処理メソッド後にafterHandle処理が実行されていることを確認する。
</t>
    <rPh sb="9" eb="11">
      <t>ショリ</t>
    </rPh>
    <rPh sb="15" eb="16">
      <t>マエ</t>
    </rPh>
    <rPh sb="26" eb="28">
      <t>ショリ</t>
    </rPh>
    <rPh sb="29" eb="31">
      <t>ジッコウ</t>
    </rPh>
    <rPh sb="39" eb="41">
      <t>カクニン</t>
    </rPh>
    <rPh sb="55" eb="57">
      <t>ショリ</t>
    </rPh>
    <rPh sb="61" eb="62">
      <t>アト</t>
    </rPh>
    <rPh sb="73" eb="75">
      <t>ショリ</t>
    </rPh>
    <rPh sb="76" eb="78">
      <t>ジッコウ</t>
    </rPh>
    <rPh sb="87" eb="89">
      <t>カクニン</t>
    </rPh>
    <rPh sb="103" eb="105">
      <t>ショリ</t>
    </rPh>
    <rPh sb="109" eb="110">
      <t>アト</t>
    </rPh>
    <rPh sb="122" eb="124">
      <t>ショリ</t>
    </rPh>
    <rPh sb="125" eb="127">
      <t>ジッコウ</t>
    </rPh>
    <rPh sb="135" eb="137">
      <t>カクニン</t>
    </rPh>
    <phoneticPr fontId="2"/>
  </si>
  <si>
    <t>4.3.1.2.3. リクエストパラメータでマッピング</t>
    <phoneticPr fontId="2"/>
  </si>
  <si>
    <t xml:space="preserve">実行条件に対応したリクエスト処理メソッドの応答に対応する画面が表示されること。
共通JSPで定義したtabligを使用したJSPがHTMLに変換され、表示されること。
</t>
    <rPh sb="0" eb="2">
      <t>ジッコウ</t>
    </rPh>
    <rPh sb="2" eb="4">
      <t>ジョウケン</t>
    </rPh>
    <rPh sb="5" eb="7">
      <t>タイオウ</t>
    </rPh>
    <rPh sb="14" eb="16">
      <t>ショリ</t>
    </rPh>
    <rPh sb="21" eb="23">
      <t>オウトウ</t>
    </rPh>
    <rPh sb="24" eb="26">
      <t>タイオウ</t>
    </rPh>
    <rPh sb="28" eb="30">
      <t>ガメン</t>
    </rPh>
    <rPh sb="31" eb="33">
      <t>ヒョウジ</t>
    </rPh>
    <rPh sb="41" eb="43">
      <t>キョウツウ</t>
    </rPh>
    <rPh sb="47" eb="49">
      <t>テイギ</t>
    </rPh>
    <rPh sb="58" eb="60">
      <t>シヨウ</t>
    </rPh>
    <rPh sb="71" eb="73">
      <t>ヘンカン</t>
    </rPh>
    <rPh sb="76" eb="78">
      <t>ヒョウジ</t>
    </rPh>
    <phoneticPr fontId="2"/>
  </si>
  <si>
    <t>総件数</t>
    <rPh sb="0" eb="3">
      <t>ソウケンスウ</t>
    </rPh>
    <phoneticPr fontId="2"/>
  </si>
  <si>
    <t>クライアントのロケールによって、通貨単位が可変となり、利用シーンがほぼないと考えられるため@Ignoreとする</t>
    <rPh sb="21" eb="23">
      <t>カヘン</t>
    </rPh>
    <phoneticPr fontId="2"/>
  </si>
  <si>
    <t xml:space="preserve">リクエスト処理メソッドの共通処理を指定範囲のControllerで実行できること。
</t>
    <rPh sb="5" eb="7">
      <t>ショリ</t>
    </rPh>
    <rPh sb="12" eb="14">
      <t>キョウツウ</t>
    </rPh>
    <rPh sb="14" eb="16">
      <t>ショリ</t>
    </rPh>
    <rPh sb="17" eb="19">
      <t>シテイ</t>
    </rPh>
    <rPh sb="19" eb="21">
      <t>ハンイ</t>
    </rPh>
    <rPh sb="33" eb="35">
      <t>ジッコウ</t>
    </rPh>
    <phoneticPr fontId="2"/>
  </si>
  <si>
    <t xml:space="preserve">assignableTypesで指定したクラスのみ、共通処理クラスのログが出力されること。
</t>
    <rPh sb="16" eb="18">
      <t>シテイ</t>
    </rPh>
    <rPh sb="26" eb="28">
      <t>キョウツウ</t>
    </rPh>
    <rPh sb="28" eb="30">
      <t>ショリ</t>
    </rPh>
    <rPh sb="37" eb="39">
      <t>シュツリョク</t>
    </rPh>
    <phoneticPr fontId="2"/>
  </si>
  <si>
    <t xml:space="preserve">basePackageClassesで指定したクラスのPackage配下のControllerのみ、共通処理クラスのログが出力されること。
</t>
    <rPh sb="19" eb="21">
      <t>シテイ</t>
    </rPh>
    <rPh sb="50" eb="52">
      <t>キョウツウ</t>
    </rPh>
    <rPh sb="52" eb="54">
      <t>ショリ</t>
    </rPh>
    <rPh sb="61" eb="63">
      <t>シュツリョク</t>
    </rPh>
    <phoneticPr fontId="2"/>
  </si>
  <si>
    <t xml:space="preserve">basePackagesで指定したPackage配下のControllerのみ、共通処理クラスのログが出力されること。
</t>
    <rPh sb="13" eb="15">
      <t>シテイ</t>
    </rPh>
    <rPh sb="40" eb="42">
      <t>キョウツウ</t>
    </rPh>
    <rPh sb="42" eb="44">
      <t>ショリ</t>
    </rPh>
    <rPh sb="51" eb="53">
      <t>シュツリョク</t>
    </rPh>
    <phoneticPr fontId="2"/>
  </si>
  <si>
    <t xml:space="preserve">valueで指定したPackage配下のControllerのみ、共通処理クラスのログが出力されること。
</t>
    <rPh sb="6" eb="8">
      <t>シテイ</t>
    </rPh>
    <rPh sb="33" eb="35">
      <t>キョウツウ</t>
    </rPh>
    <rPh sb="35" eb="37">
      <t>ショリ</t>
    </rPh>
    <rPh sb="44" eb="46">
      <t>シュツリョク</t>
    </rPh>
    <phoneticPr fontId="2"/>
  </si>
  <si>
    <t>宮下　哲</t>
    <rPh sb="0" eb="2">
      <t>ミヤシタ</t>
    </rPh>
    <rPh sb="3" eb="4">
      <t>サトシ</t>
    </rPh>
    <phoneticPr fontId="2"/>
  </si>
  <si>
    <t>共通処理クラスに@ControllerAdvice(basePackageClasses = AppGlobalExceptionHandler.class)アノテーションを付与したメソッドを作成し、ログ出力処理を入れる。</t>
    <phoneticPr fontId="2"/>
  </si>
  <si>
    <t>共通処理クラスに@ControllerAdvice(basePackageClasses = AppPackage.class)アノテーションを付与したメソッドを作成し、ログ出力処理を入れる。</t>
    <phoneticPr fontId="2"/>
  </si>
  <si>
    <t>共通処理クラスに@ControllerAdvice(basePackages = "jp.co.ntt.fw.spring.functionaltest.app.aply.aply0401008.test1")アノテーションを付与したメソッドを作成し、ログ出力処理を入れる。</t>
    <phoneticPr fontId="2"/>
  </si>
  <si>
    <t>共通処理クラスに@ControllerAdvice(value = "p.co.ntt.fw.spring.functionaltest.app.aply.aply0401009.test1")アノテーションを付与したメソッドを作成し、ログ出力処理を入れる。</t>
    <phoneticPr fontId="2"/>
  </si>
  <si>
    <t>共通処理クラスに@ControllerAdvice(annotations = LoginFormModelAttributeSetter.LoginFormModelAttribute.class)アノテーションを付与したメソッドを作成し、ログ出力処理を入れる。</t>
    <phoneticPr fontId="2"/>
  </si>
  <si>
    <t xml:space="preserve">@LoginFormModelAttribute　を付与したクラスのみ、共通処理クラスのログが出力されること。
</t>
    <rPh sb="26" eb="28">
      <t>フヨ</t>
    </rPh>
    <rPh sb="36" eb="38">
      <t>キョウツウ</t>
    </rPh>
    <rPh sb="38" eb="40">
      <t>ショリ</t>
    </rPh>
    <rPh sb="47" eb="49">
      <t>シュツリョク</t>
    </rPh>
    <phoneticPr fontId="2"/>
  </si>
  <si>
    <t>共通処理クラスに@ControllerAdvice(assignableTypes = { ISODateInitBinder.ISODateApplicable.class })アノテーションを付与したメソッドを作成し、ログ出力処理を入れる。</t>
    <phoneticPr fontId="2"/>
  </si>
  <si>
    <t>APLY10</t>
    <phoneticPr fontId="2"/>
  </si>
  <si>
    <t>APLY1002</t>
    <phoneticPr fontId="2"/>
  </si>
  <si>
    <t>APLY1003</t>
    <phoneticPr fontId="2"/>
  </si>
  <si>
    <t>APLY1004</t>
    <phoneticPr fontId="2"/>
  </si>
  <si>
    <t>APLY1005</t>
    <phoneticPr fontId="2"/>
  </si>
  <si>
    <t>APLY1006</t>
    <phoneticPr fontId="2"/>
  </si>
  <si>
    <t>APLY1007</t>
    <phoneticPr fontId="2"/>
  </si>
  <si>
    <t>APLY1008</t>
    <phoneticPr fontId="2"/>
  </si>
  <si>
    <t>リクエストURLを生成できることの確認</t>
    <rPh sb="9" eb="11">
      <t>セイセイ</t>
    </rPh>
    <rPh sb="17" eb="19">
      <t>カクニン</t>
    </rPh>
    <phoneticPr fontId="2"/>
  </si>
  <si>
    <t>文字列を表示できることの確認</t>
    <rPh sb="0" eb="3">
      <t>モジレツ</t>
    </rPh>
    <rPh sb="4" eb="6">
      <t>ヒョウジ</t>
    </rPh>
    <rPh sb="12" eb="14">
      <t>カクニン</t>
    </rPh>
    <phoneticPr fontId="2"/>
  </si>
  <si>
    <t>モデルに格納された値を異なった方法で表示できることの確認</t>
    <rPh sb="11" eb="12">
      <t>コト</t>
    </rPh>
    <rPh sb="15" eb="17">
      <t>ホウホウ</t>
    </rPh>
    <rPh sb="26" eb="28">
      <t>カクニン</t>
    </rPh>
    <phoneticPr fontId="2"/>
  </si>
  <si>
    <t>早川　明男</t>
    <rPh sb="0" eb="2">
      <t>ハヤカワ</t>
    </rPh>
    <rPh sb="3" eb="5">
      <t>アキオ</t>
    </rPh>
    <phoneticPr fontId="2"/>
  </si>
  <si>
    <t>ThymeleafのテンプレートHTMLの実装方法</t>
    <rPh sb="21" eb="23">
      <t>ジッソウ</t>
    </rPh>
    <rPh sb="23" eb="25">
      <t>ホウホウ</t>
    </rPh>
    <phoneticPr fontId="2"/>
  </si>
  <si>
    <t>モデルに格納された値を表示できること。（th:text属性）</t>
    <phoneticPr fontId="2"/>
  </si>
  <si>
    <t>モデルに格納された日時を指定した書式で表示できること。（#calendars.formatメソッド）</t>
  </si>
  <si>
    <t>モデルに格納された日時を指定した書式で表示できること。（#dates.formatメソッド）</t>
  </si>
  <si>
    <t>モデルに格納された数値を指定した書式で表示できること。（#numbers.formatPercentメソッド）</t>
  </si>
  <si>
    <t>モデルに格納された数値を指定した書式で表示できること。（#numbers.formatDecimalメソッド）</t>
  </si>
  <si>
    <t>モデルに格納された数値を指定した書式で表示できること。（#numbers.formatIntegerメソッド）</t>
  </si>
  <si>
    <t>リンクURL式を利用してURLを生成できること。(コンテキストルートからの相対パス)</t>
  </si>
  <si>
    <t>リンクURL式を利用してURLを生成できること。(現在のページからの相対パス)</t>
  </si>
  <si>
    <t>リンクURL式を利用してURLを生成できること。(パラメータの使用)</t>
  </si>
  <si>
    <t>リンクURL式を利用してURLを生成できること。(パス内での変数式の使用)</t>
  </si>
  <si>
    <t>#mvc.uriメソッドを利用してURLを生成できること。</t>
  </si>
  <si>
    <t>プロパティファイルに格納されたメッセージを表示できること。（メッセージ式#{}）</t>
    <phoneticPr fontId="2"/>
  </si>
  <si>
    <t>モデルに格納された値と文字列を結合して表示できること。（+演算子使用）</t>
    <phoneticPr fontId="2"/>
  </si>
  <si>
    <t>モデルに格納された値と文字列を結合して表示できること。（パイプ（|）使用）</t>
  </si>
  <si>
    <t>モデルに格納された値により条件分岐して表示切替ができること。（等価演算子を用いた条件式）</t>
  </si>
  <si>
    <t>モデルに格納された値により条件分岐して表示切替ができること。（比較演算子を用いた条件式）</t>
  </si>
  <si>
    <t>モデルに格納された値により条件分岐して表示切替ができること。（デフォルト式）</t>
  </si>
  <si>
    <t>モデルに格納された値により条件分岐して表示切替ができること。（th:if形式）</t>
  </si>
  <si>
    <t>モデルに格納された値により条件分岐して表示切替ができること。（th:switch形式）</t>
  </si>
  <si>
    <t>モデルに格納されたコレクション型の値を画面表示表示できること。(statusなし)</t>
  </si>
  <si>
    <t>モデルに格納されたコレクション型の値を画面表示表示できること。(statusあり)</t>
  </si>
  <si>
    <t>オブジェクト名を省略してプロパティを指定できること。（th:object形式）</t>
  </si>
  <si>
    <t>ローカル変数を定義できること。（th:with形式）</t>
  </si>
  <si>
    <t>フォームオブジェクトのプロパティをHTMLフォームへバインドできること。</t>
  </si>
  <si>
    <t xml:space="preserve">リクエスト処理メソッドの応答に対応するThymeleafのテンプレートHTMLを作成する。
テンプレートHTMLでモデルに含まれる値をth:text属性で表示する。
</t>
    <rPh sb="5" eb="7">
      <t>ショリ</t>
    </rPh>
    <rPh sb="12" eb="14">
      <t>オウトウ</t>
    </rPh>
    <rPh sb="15" eb="17">
      <t>タイオウ</t>
    </rPh>
    <rPh sb="40" eb="42">
      <t>サクセイ</t>
    </rPh>
    <rPh sb="62" eb="63">
      <t>フク</t>
    </rPh>
    <rPh sb="66" eb="67">
      <t>アタイ</t>
    </rPh>
    <rPh sb="75" eb="77">
      <t>ゾクセイ</t>
    </rPh>
    <rPh sb="78" eb="80">
      <t>ヒョウジ</t>
    </rPh>
    <phoneticPr fontId="2"/>
  </si>
  <si>
    <t xml:space="preserve">リクエスト処理メソッドの応答に対応するThymeleafのテンプレートHTMLを作成する。
テンプレートHTMLでモデルに含まれる数値を#numbers.formatIntegerメソッドでフォーマットして表示する。
</t>
    <rPh sb="5" eb="7">
      <t>ショリ</t>
    </rPh>
    <rPh sb="12" eb="14">
      <t>オウトウ</t>
    </rPh>
    <rPh sb="15" eb="17">
      <t>タイオウ</t>
    </rPh>
    <rPh sb="40" eb="42">
      <t>サクセイ</t>
    </rPh>
    <rPh sb="62" eb="63">
      <t>フク</t>
    </rPh>
    <rPh sb="66" eb="68">
      <t>スウチ</t>
    </rPh>
    <rPh sb="104" eb="106">
      <t>ヒョウジ</t>
    </rPh>
    <phoneticPr fontId="2"/>
  </si>
  <si>
    <t xml:space="preserve">リクエスト処理メソッドの応答に対応するThymeleafのテンプレートHTMLを作成する。
テンプレートHTMLでモデルに含まれる数値を#numbers.formatDecimalメソッドでフォーマットして表示する。
</t>
    <rPh sb="5" eb="7">
      <t>ショリ</t>
    </rPh>
    <rPh sb="12" eb="14">
      <t>オウトウ</t>
    </rPh>
    <rPh sb="15" eb="17">
      <t>タイオウ</t>
    </rPh>
    <rPh sb="40" eb="42">
      <t>サクセイ</t>
    </rPh>
    <rPh sb="62" eb="63">
      <t>フク</t>
    </rPh>
    <rPh sb="66" eb="68">
      <t>スウチ</t>
    </rPh>
    <rPh sb="104" eb="106">
      <t>ヒョウジ</t>
    </rPh>
    <phoneticPr fontId="2"/>
  </si>
  <si>
    <t xml:space="preserve">リクエスト処理メソッドの応答に対応するThymeleafのテンプレートHTMLを作成する。
テンプレートHTMLでモデルに含まれる数値を#numbers.formatPercentメソッドでフォーマットして表示する。
</t>
    <rPh sb="5" eb="7">
      <t>ショリ</t>
    </rPh>
    <rPh sb="12" eb="14">
      <t>オウトウ</t>
    </rPh>
    <rPh sb="15" eb="17">
      <t>タイオウ</t>
    </rPh>
    <rPh sb="40" eb="42">
      <t>サクセイ</t>
    </rPh>
    <rPh sb="62" eb="63">
      <t>フク</t>
    </rPh>
    <rPh sb="66" eb="68">
      <t>スウチ</t>
    </rPh>
    <rPh sb="104" eb="106">
      <t>ヒョウジ</t>
    </rPh>
    <phoneticPr fontId="2"/>
  </si>
  <si>
    <t xml:space="preserve">リクエスト処理メソッドの応答に対応するThymeleafのテンプレートHTMLを作成する。
テンプレートHTMLでリンクURL式(コンテキストルートからの相対パス使用)によって生成される文字列を表示する。
</t>
    <rPh sb="5" eb="7">
      <t>ショリ</t>
    </rPh>
    <rPh sb="12" eb="14">
      <t>オウトウ</t>
    </rPh>
    <rPh sb="15" eb="17">
      <t>タイオウ</t>
    </rPh>
    <rPh sb="40" eb="42">
      <t>サクセイ</t>
    </rPh>
    <rPh sb="64" eb="65">
      <t>シキ</t>
    </rPh>
    <rPh sb="78" eb="80">
      <t>ソウタイ</t>
    </rPh>
    <rPh sb="82" eb="84">
      <t>シヨウ</t>
    </rPh>
    <rPh sb="89" eb="91">
      <t>セイセイ</t>
    </rPh>
    <rPh sb="94" eb="97">
      <t>モジレツ</t>
    </rPh>
    <rPh sb="98" eb="100">
      <t>ヒョウジ</t>
    </rPh>
    <phoneticPr fontId="2"/>
  </si>
  <si>
    <t xml:space="preserve">リクエスト処理メソッドの応答に対応するThymeleafのテンプレートHTMLを作成する。
テンプレートHTMLでリンクURL式(現在のページからの相対パス使用)によって生成される文字列を表示する。
</t>
    <rPh sb="5" eb="7">
      <t>ショリ</t>
    </rPh>
    <rPh sb="12" eb="14">
      <t>オウトウ</t>
    </rPh>
    <rPh sb="15" eb="17">
      <t>タイオウ</t>
    </rPh>
    <rPh sb="40" eb="42">
      <t>サクセイ</t>
    </rPh>
    <rPh sb="64" eb="65">
      <t>シキ</t>
    </rPh>
    <rPh sb="66" eb="68">
      <t>ゲンザイ</t>
    </rPh>
    <rPh sb="75" eb="77">
      <t>ソウタイ</t>
    </rPh>
    <rPh sb="79" eb="81">
      <t>シヨウ</t>
    </rPh>
    <rPh sb="86" eb="88">
      <t>セイセイ</t>
    </rPh>
    <rPh sb="91" eb="94">
      <t>モジレツ</t>
    </rPh>
    <rPh sb="95" eb="97">
      <t>ヒョウジ</t>
    </rPh>
    <phoneticPr fontId="2"/>
  </si>
  <si>
    <t xml:space="preserve">リクエスト処理メソッドの応答に対応するThymeleafのテンプレートHTMLを作成する。
テンプレートHTMLでリンクURL式(パラメータの使用)によって生成される文字列を表示する。
</t>
    <rPh sb="5" eb="7">
      <t>ショリ</t>
    </rPh>
    <rPh sb="12" eb="14">
      <t>オウトウ</t>
    </rPh>
    <rPh sb="15" eb="17">
      <t>タイオウ</t>
    </rPh>
    <rPh sb="40" eb="42">
      <t>サクセイ</t>
    </rPh>
    <rPh sb="64" eb="65">
      <t>シキ</t>
    </rPh>
    <rPh sb="72" eb="74">
      <t>シヨウ</t>
    </rPh>
    <rPh sb="79" eb="81">
      <t>セイセイ</t>
    </rPh>
    <rPh sb="84" eb="87">
      <t>モジレツ</t>
    </rPh>
    <rPh sb="88" eb="90">
      <t>ヒョウジ</t>
    </rPh>
    <phoneticPr fontId="2"/>
  </si>
  <si>
    <t xml:space="preserve">リクエスト処理メソッドの応答に対応するThymeleafのテンプレートHTMLを作成する。
テンプレートHTMLでリンクURL式(パス内での変数式の使用)によって生成される文字列を表示する。
</t>
    <rPh sb="5" eb="7">
      <t>ショリ</t>
    </rPh>
    <rPh sb="12" eb="14">
      <t>オウトウ</t>
    </rPh>
    <rPh sb="15" eb="17">
      <t>タイオウ</t>
    </rPh>
    <rPh sb="40" eb="42">
      <t>サクセイ</t>
    </rPh>
    <rPh sb="64" eb="65">
      <t>シキ</t>
    </rPh>
    <rPh sb="68" eb="69">
      <t>ウチ</t>
    </rPh>
    <rPh sb="71" eb="73">
      <t>ヘンスウ</t>
    </rPh>
    <rPh sb="73" eb="74">
      <t>シキ</t>
    </rPh>
    <rPh sb="75" eb="77">
      <t>シヨウ</t>
    </rPh>
    <rPh sb="82" eb="84">
      <t>セイセイ</t>
    </rPh>
    <rPh sb="87" eb="90">
      <t>モジレツ</t>
    </rPh>
    <rPh sb="91" eb="93">
      <t>ヒョウジ</t>
    </rPh>
    <phoneticPr fontId="2"/>
  </si>
  <si>
    <t xml:space="preserve">リクエスト処理メソッドの応答に対応するThymeleafのテンプレートHTMLを作成する。
テンプレートHTMLで#mvc.uriメソッドによって生成される文字列を表示する。
</t>
    <rPh sb="5" eb="7">
      <t>ショリ</t>
    </rPh>
    <rPh sb="12" eb="14">
      <t>オウトウ</t>
    </rPh>
    <rPh sb="15" eb="17">
      <t>タイオウ</t>
    </rPh>
    <rPh sb="40" eb="42">
      <t>サクセイ</t>
    </rPh>
    <rPh sb="74" eb="76">
      <t>セイセイ</t>
    </rPh>
    <rPh sb="79" eb="82">
      <t>モジレツ</t>
    </rPh>
    <rPh sb="83" eb="85">
      <t>ヒョウジ</t>
    </rPh>
    <phoneticPr fontId="2"/>
  </si>
  <si>
    <t xml:space="preserve">リクエスト処理メソッドの応答に対応するThymeleafのテンプレートHTMLを作成する。
テンプレートHTMLでメッセージ式#{}を使用して文字列を表示する。
</t>
    <rPh sb="5" eb="7">
      <t>ショリ</t>
    </rPh>
    <rPh sb="12" eb="14">
      <t>オウトウ</t>
    </rPh>
    <rPh sb="15" eb="17">
      <t>タイオウ</t>
    </rPh>
    <rPh sb="40" eb="42">
      <t>サクセイ</t>
    </rPh>
    <rPh sb="63" eb="64">
      <t>シキ</t>
    </rPh>
    <rPh sb="68" eb="70">
      <t>シヨウ</t>
    </rPh>
    <rPh sb="72" eb="75">
      <t>モジレツ</t>
    </rPh>
    <rPh sb="76" eb="78">
      <t>ヒョウジ</t>
    </rPh>
    <phoneticPr fontId="2"/>
  </si>
  <si>
    <t xml:space="preserve">リクエスト処理メソッドの応答に対応するThymeleafのテンプレートHTMLを作成する。
テンプレートHTMLで+演算子を使用して結合した文字列を表示する。
</t>
    <rPh sb="5" eb="7">
      <t>ショリ</t>
    </rPh>
    <rPh sb="12" eb="14">
      <t>オウトウ</t>
    </rPh>
    <rPh sb="15" eb="17">
      <t>タイオウ</t>
    </rPh>
    <rPh sb="40" eb="42">
      <t>サクセイ</t>
    </rPh>
    <rPh sb="59" eb="62">
      <t>エンザンシ</t>
    </rPh>
    <rPh sb="63" eb="65">
      <t>シヨウ</t>
    </rPh>
    <rPh sb="67" eb="69">
      <t>ケツゴウ</t>
    </rPh>
    <rPh sb="71" eb="74">
      <t>モジレツ</t>
    </rPh>
    <rPh sb="75" eb="77">
      <t>ヒョウジ</t>
    </rPh>
    <phoneticPr fontId="2"/>
  </si>
  <si>
    <t xml:space="preserve">リクエスト処理メソッドの応答に対応するThymeleafのテンプレートHTMLを作成する。
テンプレートHTMLでパイプを使用して結合した文字列を表示する。
</t>
    <rPh sb="5" eb="7">
      <t>ショリ</t>
    </rPh>
    <rPh sb="12" eb="14">
      <t>オウトウ</t>
    </rPh>
    <rPh sb="15" eb="17">
      <t>タイオウ</t>
    </rPh>
    <rPh sb="40" eb="42">
      <t>サクセイ</t>
    </rPh>
    <rPh sb="62" eb="64">
      <t>シヨウ</t>
    </rPh>
    <rPh sb="66" eb="68">
      <t>ケツゴウ</t>
    </rPh>
    <rPh sb="70" eb="73">
      <t>モジレツ</t>
    </rPh>
    <rPh sb="74" eb="76">
      <t>ヒョウジ</t>
    </rPh>
    <phoneticPr fontId="2"/>
  </si>
  <si>
    <t xml:space="preserve">リクエスト処理メソッドの応答に対応するThymeleafのテンプレートHTMLを作成する。
テンプレートHTMLでモデルに含まれる値で表示切替を設定する。(等価演算子を用いた条件式)
</t>
    <rPh sb="5" eb="7">
      <t>ショリ</t>
    </rPh>
    <rPh sb="12" eb="14">
      <t>オウトウ</t>
    </rPh>
    <rPh sb="15" eb="17">
      <t>タイオウ</t>
    </rPh>
    <rPh sb="40" eb="42">
      <t>サクセイ</t>
    </rPh>
    <rPh sb="62" eb="63">
      <t>フク</t>
    </rPh>
    <rPh sb="66" eb="67">
      <t>アタイ</t>
    </rPh>
    <rPh sb="68" eb="70">
      <t>ヒョウジ</t>
    </rPh>
    <rPh sb="70" eb="72">
      <t>キリカエ</t>
    </rPh>
    <rPh sb="73" eb="75">
      <t>セッテイ</t>
    </rPh>
    <rPh sb="79" eb="81">
      <t>トウカ</t>
    </rPh>
    <rPh sb="81" eb="83">
      <t>エンザン</t>
    </rPh>
    <rPh sb="83" eb="84">
      <t>コ</t>
    </rPh>
    <rPh sb="85" eb="86">
      <t>モチ</t>
    </rPh>
    <rPh sb="88" eb="90">
      <t>ジョウケン</t>
    </rPh>
    <rPh sb="90" eb="91">
      <t>シキ</t>
    </rPh>
    <phoneticPr fontId="2"/>
  </si>
  <si>
    <t xml:space="preserve">リクエスト処理メソッドの応答に対応するThymeleafのテンプレートHTMLを作成する。
テンプレートHTMLでモデルに含まれる値で表示切替を設定する。(比較演算子を用いた条件式)
</t>
    <rPh sb="5" eb="7">
      <t>ショリ</t>
    </rPh>
    <rPh sb="12" eb="14">
      <t>オウトウ</t>
    </rPh>
    <rPh sb="15" eb="17">
      <t>タイオウ</t>
    </rPh>
    <rPh sb="40" eb="42">
      <t>サクセイ</t>
    </rPh>
    <rPh sb="62" eb="63">
      <t>フク</t>
    </rPh>
    <rPh sb="66" eb="67">
      <t>アタイ</t>
    </rPh>
    <rPh sb="68" eb="70">
      <t>ヒョウジ</t>
    </rPh>
    <rPh sb="70" eb="72">
      <t>キリカエ</t>
    </rPh>
    <rPh sb="73" eb="75">
      <t>セッテイ</t>
    </rPh>
    <rPh sb="79" eb="81">
      <t>ヒカク</t>
    </rPh>
    <rPh sb="81" eb="84">
      <t>エンザンシ</t>
    </rPh>
    <rPh sb="85" eb="86">
      <t>モチ</t>
    </rPh>
    <rPh sb="88" eb="90">
      <t>ジョウケン</t>
    </rPh>
    <rPh sb="90" eb="91">
      <t>シキ</t>
    </rPh>
    <phoneticPr fontId="2"/>
  </si>
  <si>
    <t xml:space="preserve">リクエスト処理メソッドの応答に対応するThymeleafのテンプレートHTMLを作成する。
テンプレートHTMLでモデルに含まれる値で表示切替を設定する。(デフォルト式)
</t>
    <rPh sb="5" eb="7">
      <t>ショリ</t>
    </rPh>
    <rPh sb="12" eb="14">
      <t>オウトウ</t>
    </rPh>
    <rPh sb="15" eb="17">
      <t>タイオウ</t>
    </rPh>
    <rPh sb="40" eb="42">
      <t>サクセイ</t>
    </rPh>
    <rPh sb="62" eb="63">
      <t>フク</t>
    </rPh>
    <rPh sb="66" eb="67">
      <t>アタイ</t>
    </rPh>
    <rPh sb="68" eb="70">
      <t>ヒョウジ</t>
    </rPh>
    <rPh sb="70" eb="72">
      <t>キリカエ</t>
    </rPh>
    <rPh sb="73" eb="75">
      <t>セッテイ</t>
    </rPh>
    <rPh sb="84" eb="85">
      <t>シキ</t>
    </rPh>
    <phoneticPr fontId="2"/>
  </si>
  <si>
    <t xml:space="preserve">リクエスト処理メソッドの応答に対応するThymeleafのテンプレートHTMLを作成する。
テンプレートHTMLでモデルに含まれる値で表示切替を設定する。(th:if形式)
</t>
    <rPh sb="5" eb="7">
      <t>ショリ</t>
    </rPh>
    <rPh sb="12" eb="14">
      <t>オウトウ</t>
    </rPh>
    <rPh sb="15" eb="17">
      <t>タイオウ</t>
    </rPh>
    <rPh sb="40" eb="42">
      <t>サクセイ</t>
    </rPh>
    <rPh sb="62" eb="63">
      <t>フク</t>
    </rPh>
    <rPh sb="66" eb="67">
      <t>アタイ</t>
    </rPh>
    <rPh sb="68" eb="70">
      <t>ヒョウジ</t>
    </rPh>
    <rPh sb="70" eb="72">
      <t>キリカエ</t>
    </rPh>
    <rPh sb="73" eb="75">
      <t>セッテイ</t>
    </rPh>
    <rPh sb="84" eb="85">
      <t>カタチ</t>
    </rPh>
    <rPh sb="85" eb="86">
      <t>シキ</t>
    </rPh>
    <phoneticPr fontId="2"/>
  </si>
  <si>
    <t xml:space="preserve">リクエスト処理メソッドの応答に対応するThymeleafのテンプレートHTMLを作成する。
テンプレートHTMLでモデルに含まれる値で表示切替を設定する。(th:switch形式)
</t>
    <rPh sb="5" eb="7">
      <t>ショリ</t>
    </rPh>
    <rPh sb="12" eb="14">
      <t>オウトウ</t>
    </rPh>
    <rPh sb="15" eb="17">
      <t>タイオウ</t>
    </rPh>
    <rPh sb="40" eb="42">
      <t>サクセイ</t>
    </rPh>
    <rPh sb="62" eb="63">
      <t>フク</t>
    </rPh>
    <rPh sb="66" eb="67">
      <t>アタイ</t>
    </rPh>
    <rPh sb="68" eb="70">
      <t>ヒョウジ</t>
    </rPh>
    <rPh sb="70" eb="72">
      <t>キリカエ</t>
    </rPh>
    <rPh sb="73" eb="75">
      <t>セッテイ</t>
    </rPh>
    <rPh sb="88" eb="89">
      <t>ケイ</t>
    </rPh>
    <rPh sb="89" eb="90">
      <t>シキ</t>
    </rPh>
    <phoneticPr fontId="2"/>
  </si>
  <si>
    <t xml:space="preserve">リクエスト処理メソッドの応答に対応するThymeleafのテンプレートHTMLを作成する。
テンプレートHTMLでモデルに含まれるコレクション型の表示を設定する。（th:each形式、statusなし）
</t>
    <rPh sb="5" eb="7">
      <t>ショリ</t>
    </rPh>
    <rPh sb="12" eb="14">
      <t>オウトウ</t>
    </rPh>
    <rPh sb="15" eb="17">
      <t>タイオウ</t>
    </rPh>
    <rPh sb="40" eb="42">
      <t>サクセイ</t>
    </rPh>
    <rPh sb="62" eb="63">
      <t>フク</t>
    </rPh>
    <rPh sb="72" eb="73">
      <t>ガタ</t>
    </rPh>
    <rPh sb="74" eb="76">
      <t>ヒョウジ</t>
    </rPh>
    <rPh sb="77" eb="79">
      <t>セッテイ</t>
    </rPh>
    <rPh sb="90" eb="92">
      <t>ケイシキ</t>
    </rPh>
    <phoneticPr fontId="2"/>
  </si>
  <si>
    <t xml:space="preserve">リクエスト処理メソッドの応答に対応するThymeleafのテンプレートHTMLを作成する。
テンプレートHTMLでモデルに含まれるコレクション型の表示を設定する。（th:each形式、statusあり）
</t>
    <rPh sb="5" eb="7">
      <t>ショリ</t>
    </rPh>
    <rPh sb="12" eb="14">
      <t>オウトウ</t>
    </rPh>
    <rPh sb="15" eb="17">
      <t>タイオウ</t>
    </rPh>
    <rPh sb="40" eb="42">
      <t>サクセイ</t>
    </rPh>
    <rPh sb="62" eb="63">
      <t>フク</t>
    </rPh>
    <rPh sb="72" eb="73">
      <t>ガタ</t>
    </rPh>
    <rPh sb="74" eb="76">
      <t>ヒョウジ</t>
    </rPh>
    <rPh sb="77" eb="79">
      <t>セッテイ</t>
    </rPh>
    <rPh sb="90" eb="92">
      <t>ケイシキ</t>
    </rPh>
    <phoneticPr fontId="2"/>
  </si>
  <si>
    <t xml:space="preserve">リクエスト処理メソッドの応答に対応するThymeleafのテンプレートHTMLを作成する。
テンプレートHTMLでモデルに含まれる値をth:object形式を利用して設定する。
</t>
    <rPh sb="5" eb="7">
      <t>ショリ</t>
    </rPh>
    <rPh sb="12" eb="14">
      <t>オウトウ</t>
    </rPh>
    <rPh sb="15" eb="17">
      <t>タイオウ</t>
    </rPh>
    <rPh sb="40" eb="42">
      <t>サクセイ</t>
    </rPh>
    <rPh sb="62" eb="63">
      <t>フク</t>
    </rPh>
    <rPh sb="66" eb="67">
      <t>アタイ</t>
    </rPh>
    <rPh sb="77" eb="79">
      <t>ケイシキ</t>
    </rPh>
    <rPh sb="80" eb="82">
      <t>リヨウ</t>
    </rPh>
    <rPh sb="84" eb="86">
      <t>セッテイ</t>
    </rPh>
    <phoneticPr fontId="2"/>
  </si>
  <si>
    <t xml:space="preserve">リクエスト処理メソッドの応答に対応するThymeleafのテンプレートHTMLを作成する。
テンプレートHTMLでモデルに含まれる値をth:with形式を利用して設定する。
</t>
    <rPh sb="5" eb="7">
      <t>ショリ</t>
    </rPh>
    <rPh sb="12" eb="14">
      <t>オウトウ</t>
    </rPh>
    <rPh sb="15" eb="17">
      <t>タイオウ</t>
    </rPh>
    <rPh sb="40" eb="42">
      <t>サクセイ</t>
    </rPh>
    <rPh sb="62" eb="63">
      <t>フク</t>
    </rPh>
    <rPh sb="66" eb="67">
      <t>アタイ</t>
    </rPh>
    <rPh sb="75" eb="77">
      <t>ケイシキ</t>
    </rPh>
    <rPh sb="78" eb="80">
      <t>リヨウ</t>
    </rPh>
    <rPh sb="82" eb="84">
      <t>セッテイ</t>
    </rPh>
    <phoneticPr fontId="2"/>
  </si>
  <si>
    <t xml:space="preserve">リクエスト処理メソッドの応答に対応するThymeleafのテンプレートHTMLを作成する。
テンプレートHTMLでモデルに含まれるフォームオブジェクトの表示を設定する。
</t>
    <rPh sb="5" eb="7">
      <t>ショリ</t>
    </rPh>
    <rPh sb="12" eb="14">
      <t>オウトウ</t>
    </rPh>
    <rPh sb="15" eb="17">
      <t>タイオウ</t>
    </rPh>
    <rPh sb="40" eb="42">
      <t>サクセイ</t>
    </rPh>
    <rPh sb="62" eb="63">
      <t>フク</t>
    </rPh>
    <rPh sb="77" eb="79">
      <t>ヒョウジ</t>
    </rPh>
    <rPh sb="80" eb="82">
      <t>セッテイ</t>
    </rPh>
    <phoneticPr fontId="2"/>
  </si>
  <si>
    <t xml:space="preserve">リクエスト処理メソッドの応答に対応するThymeleafのテンプレートHTMLを作成する。
テンプレートHTMLでモデルに含まれる日時を#dates.formatメソッドでフォーマットして表示する。
</t>
    <rPh sb="5" eb="7">
      <t>ショリ</t>
    </rPh>
    <rPh sb="12" eb="14">
      <t>オウトウ</t>
    </rPh>
    <rPh sb="15" eb="17">
      <t>タイオウ</t>
    </rPh>
    <rPh sb="40" eb="42">
      <t>サクセイ</t>
    </rPh>
    <rPh sb="62" eb="63">
      <t>フク</t>
    </rPh>
    <rPh sb="66" eb="68">
      <t>ニチジ</t>
    </rPh>
    <rPh sb="95" eb="97">
      <t>ヒョウジ</t>
    </rPh>
    <phoneticPr fontId="2"/>
  </si>
  <si>
    <t xml:space="preserve">リクエスト処理メソッドの応答に対応するThymeleafのテンプレートHTMLを作成する。
テンプレートHTMLでモデルに含まれる日時を#calendars.formatメソッドでフォーマットして表示する。
</t>
    <rPh sb="5" eb="7">
      <t>ショリ</t>
    </rPh>
    <rPh sb="12" eb="14">
      <t>オウトウ</t>
    </rPh>
    <rPh sb="15" eb="17">
      <t>タイオウ</t>
    </rPh>
    <rPh sb="40" eb="42">
      <t>サクセイ</t>
    </rPh>
    <rPh sb="62" eb="63">
      <t>フク</t>
    </rPh>
    <rPh sb="66" eb="68">
      <t>ニチジ</t>
    </rPh>
    <rPh sb="99" eb="101">
      <t>ヒョウジ</t>
    </rPh>
    <phoneticPr fontId="2"/>
  </si>
  <si>
    <t xml:space="preserve">リクエスト処理メソッドに対応したリクエストパスのHTTPリクエストを送信する。
</t>
    <rPh sb="5" eb="7">
      <t>ショリ</t>
    </rPh>
    <rPh sb="12" eb="14">
      <t>タイオウ</t>
    </rPh>
    <rPh sb="34" eb="36">
      <t>ソウシン</t>
    </rPh>
    <phoneticPr fontId="2"/>
  </si>
  <si>
    <t>リクエスト処理メソッドに対応したリクエストパスのHTTPリクエストを送信する。
HTTPリクエストにリクエストパラメータを含めて送信する。</t>
    <rPh sb="5" eb="7">
      <t>ショリ</t>
    </rPh>
    <rPh sb="12" eb="14">
      <t>タイオウ</t>
    </rPh>
    <rPh sb="34" eb="36">
      <t>ソウシン</t>
    </rPh>
    <phoneticPr fontId="2"/>
  </si>
  <si>
    <t xml:space="preserve">実行条件に対応したリクエスト処理メソッドの応答に対応する画面が表示されること。
表示画面に生成されたURLが表示されること。
</t>
    <rPh sb="0" eb="2">
      <t>ジッコウ</t>
    </rPh>
    <rPh sb="2" eb="4">
      <t>ジョウケン</t>
    </rPh>
    <rPh sb="5" eb="7">
      <t>タイオウ</t>
    </rPh>
    <rPh sb="14" eb="16">
      <t>ショリ</t>
    </rPh>
    <rPh sb="21" eb="23">
      <t>オウトウ</t>
    </rPh>
    <rPh sb="24" eb="26">
      <t>タイオウ</t>
    </rPh>
    <rPh sb="28" eb="30">
      <t>ガメン</t>
    </rPh>
    <rPh sb="31" eb="33">
      <t>ヒョウジ</t>
    </rPh>
    <rPh sb="41" eb="43">
      <t>ヒョウジ</t>
    </rPh>
    <rPh sb="43" eb="45">
      <t>ガメン</t>
    </rPh>
    <rPh sb="46" eb="48">
      <t>セイセイ</t>
    </rPh>
    <rPh sb="55" eb="57">
      <t>ヒョウジ</t>
    </rPh>
    <phoneticPr fontId="2"/>
  </si>
  <si>
    <t xml:space="preserve">実行条件に対応したリクエスト処理メソッドの応答に対応する画面が表示されること。
表示画面にプロパティファイルで指定したメッセージが表示されること。
</t>
    <rPh sb="0" eb="2">
      <t>ジッコウ</t>
    </rPh>
    <rPh sb="2" eb="4">
      <t>ジョウケン</t>
    </rPh>
    <rPh sb="5" eb="7">
      <t>タイオウ</t>
    </rPh>
    <rPh sb="14" eb="16">
      <t>ショリ</t>
    </rPh>
    <rPh sb="21" eb="23">
      <t>オウトウ</t>
    </rPh>
    <rPh sb="24" eb="26">
      <t>タイオウ</t>
    </rPh>
    <rPh sb="28" eb="30">
      <t>ガメン</t>
    </rPh>
    <rPh sb="31" eb="33">
      <t>ヒョウジ</t>
    </rPh>
    <rPh sb="41" eb="43">
      <t>ヒョウジ</t>
    </rPh>
    <rPh sb="43" eb="45">
      <t>ガメン</t>
    </rPh>
    <rPh sb="56" eb="58">
      <t>シテイ</t>
    </rPh>
    <rPh sb="66" eb="68">
      <t>ヒョウジ</t>
    </rPh>
    <phoneticPr fontId="2"/>
  </si>
  <si>
    <t>実行条件に対応したリクエスト処理メソッドの応答に対応する画面が表示されること。
表示画面に結合された文字列が表示されること。</t>
    <rPh sb="0" eb="2">
      <t>ジッコウ</t>
    </rPh>
    <rPh sb="2" eb="4">
      <t>ジョウケン</t>
    </rPh>
    <rPh sb="5" eb="7">
      <t>タイオウ</t>
    </rPh>
    <rPh sb="14" eb="16">
      <t>ショリ</t>
    </rPh>
    <rPh sb="21" eb="23">
      <t>オウトウ</t>
    </rPh>
    <rPh sb="24" eb="26">
      <t>タイオウ</t>
    </rPh>
    <rPh sb="28" eb="30">
      <t>ガメン</t>
    </rPh>
    <rPh sb="31" eb="33">
      <t>ヒョウジ</t>
    </rPh>
    <rPh sb="46" eb="48">
      <t>ケツゴウ</t>
    </rPh>
    <rPh sb="51" eb="54">
      <t>モジレツ</t>
    </rPh>
    <rPh sb="55" eb="57">
      <t>ヒョウジ</t>
    </rPh>
    <phoneticPr fontId="2"/>
  </si>
  <si>
    <t xml:space="preserve">実行条件に対応したリクエスト処理メソッドの応答に対応する画面が表示されること。
表示画面に指定された値が表示されること。
</t>
    <rPh sb="0" eb="2">
      <t>ジッコウ</t>
    </rPh>
    <rPh sb="2" eb="4">
      <t>ジョウケン</t>
    </rPh>
    <rPh sb="5" eb="7">
      <t>タイオウ</t>
    </rPh>
    <rPh sb="14" eb="16">
      <t>ショリ</t>
    </rPh>
    <rPh sb="21" eb="23">
      <t>オウトウ</t>
    </rPh>
    <rPh sb="24" eb="26">
      <t>タイオウ</t>
    </rPh>
    <rPh sb="28" eb="30">
      <t>ガメン</t>
    </rPh>
    <rPh sb="31" eb="33">
      <t>ヒョウジ</t>
    </rPh>
    <rPh sb="41" eb="43">
      <t>ヒョウジ</t>
    </rPh>
    <rPh sb="43" eb="45">
      <t>ガメン</t>
    </rPh>
    <rPh sb="46" eb="48">
      <t>シテイ</t>
    </rPh>
    <rPh sb="51" eb="52">
      <t>アタイ</t>
    </rPh>
    <rPh sb="53" eb="55">
      <t>ヒョウジ</t>
    </rPh>
    <phoneticPr fontId="2"/>
  </si>
  <si>
    <t>4.3.3.1.4. モデルに格納されている数値を表示する</t>
    <rPh sb="15" eb="17">
      <t>カクノウ</t>
    </rPh>
    <rPh sb="22" eb="24">
      <t>スウチ</t>
    </rPh>
    <rPh sb="25" eb="27">
      <t>ヒョウジ</t>
    </rPh>
    <phoneticPr fontId="2"/>
  </si>
  <si>
    <t>4.3.3.1.5. リクエストURLを生成する</t>
    <rPh sb="20" eb="22">
      <t>セイセイ</t>
    </rPh>
    <phoneticPr fontId="2"/>
  </si>
  <si>
    <t>4.3.3.1.6. メッセージを表示する</t>
    <rPh sb="17" eb="19">
      <t>ヒョウジ</t>
    </rPh>
    <phoneticPr fontId="2"/>
  </si>
  <si>
    <t>4.3.3.1.7. 文字列を組み立てる</t>
    <rPh sb="11" eb="14">
      <t>モジレツ</t>
    </rPh>
    <rPh sb="15" eb="16">
      <t>ク</t>
    </rPh>
    <rPh sb="17" eb="18">
      <t>タ</t>
    </rPh>
    <phoneticPr fontId="2"/>
  </si>
  <si>
    <t>4.3.3.1.8. 条件を判定する</t>
    <rPh sb="11" eb="13">
      <t>ジョウケン</t>
    </rPh>
    <rPh sb="14" eb="16">
      <t>ハンテイ</t>
    </rPh>
    <phoneticPr fontId="2"/>
  </si>
  <si>
    <t>4.3.3.1.9. 条件によって表示を切り替える</t>
    <rPh sb="11" eb="13">
      <t>ジョウケン</t>
    </rPh>
    <rPh sb="17" eb="19">
      <t>ヒョウジ</t>
    </rPh>
    <rPh sb="20" eb="21">
      <t>キ</t>
    </rPh>
    <rPh sb="22" eb="23">
      <t>カ</t>
    </rPh>
    <phoneticPr fontId="2"/>
  </si>
  <si>
    <t>4.3.3.1.10 コレクションの要素に対して表示処理を繰り返す</t>
    <rPh sb="18" eb="20">
      <t>ヨウソ</t>
    </rPh>
    <rPh sb="21" eb="22">
      <t>タイ</t>
    </rPh>
    <rPh sb="24" eb="26">
      <t>ヒョウジ</t>
    </rPh>
    <rPh sb="26" eb="28">
      <t>ショリ</t>
    </rPh>
    <rPh sb="29" eb="30">
      <t>ク</t>
    </rPh>
    <rPh sb="31" eb="32">
      <t>カエ</t>
    </rPh>
    <phoneticPr fontId="2"/>
  </si>
  <si>
    <t>4.3..3.1.11 オブジェクトのプロパティを省略して指定する</t>
    <rPh sb="25" eb="27">
      <t>ショウリャク</t>
    </rPh>
    <rPh sb="29" eb="31">
      <t>シテイ</t>
    </rPh>
    <phoneticPr fontId="2"/>
  </si>
  <si>
    <t>4.3.3.1.12 ローカル変数を定義する</t>
    <rPh sb="15" eb="17">
      <t>ヘンスウ</t>
    </rPh>
    <rPh sb="18" eb="20">
      <t>テイギ</t>
    </rPh>
    <phoneticPr fontId="2"/>
  </si>
  <si>
    <t>4.3.3.1.14 HTML formへのバインディング方法</t>
    <rPh sb="29" eb="31">
      <t>ホウホウ</t>
    </rPh>
    <phoneticPr fontId="2"/>
  </si>
  <si>
    <t xml:space="preserve">共通情報Beanを定義する。
共通情報Bean格納メソッドを作成する。
リクエスト処理メソッドの引数に、共通情報Beanを設定する。
SpringMVC定義ファイル（spring-mvc.xml）に共通情報Bean格納メソッドを定義する。
共通情報Beanをモデルに格納して表示する。
</t>
    <rPh sb="0" eb="2">
      <t>キョウツウ</t>
    </rPh>
    <rPh sb="2" eb="4">
      <t>ジョウホウ</t>
    </rPh>
    <rPh sb="9" eb="11">
      <t>テイギ</t>
    </rPh>
    <rPh sb="16" eb="18">
      <t>キョウツウ</t>
    </rPh>
    <rPh sb="18" eb="20">
      <t>ジョウホウ</t>
    </rPh>
    <rPh sb="24" eb="26">
      <t>カクノウ</t>
    </rPh>
    <rPh sb="31" eb="33">
      <t>サクセイ</t>
    </rPh>
    <rPh sb="43" eb="45">
      <t>ショリ</t>
    </rPh>
    <rPh sb="50" eb="52">
      <t>ヒキスウ</t>
    </rPh>
    <rPh sb="54" eb="56">
      <t>キョウツウ</t>
    </rPh>
    <rPh sb="56" eb="58">
      <t>ジョウホウ</t>
    </rPh>
    <rPh sb="63" eb="65">
      <t>セッテイ</t>
    </rPh>
    <rPh sb="79" eb="81">
      <t>テイギ</t>
    </rPh>
    <rPh sb="102" eb="104">
      <t>キョウツウ</t>
    </rPh>
    <rPh sb="104" eb="106">
      <t>ジョウホウ</t>
    </rPh>
    <rPh sb="110" eb="112">
      <t>カクノウ</t>
    </rPh>
    <rPh sb="117" eb="119">
      <t>テイギ</t>
    </rPh>
    <rPh sb="124" eb="126">
      <t>キョウツウ</t>
    </rPh>
    <rPh sb="126" eb="128">
      <t>ジョウホウ</t>
    </rPh>
    <rPh sb="137" eb="139">
      <t>カクノウ</t>
    </rPh>
    <rPh sb="141" eb="143">
      <t>ヒョウジ</t>
    </rPh>
    <phoneticPr fontId="2"/>
  </si>
  <si>
    <t xml:space="preserve">フォームオブジェクトを定義する。
数値を格納するフィールドに@NumberFormat(pattern = "#,#")アノテーションを付与して書式を設定する。
数値を格納するフィールドをモデルに格納して表示する。
</t>
    <rPh sb="11" eb="13">
      <t>テイギ</t>
    </rPh>
    <rPh sb="18" eb="20">
      <t>スウチ</t>
    </rPh>
    <rPh sb="21" eb="23">
      <t>カクノウ</t>
    </rPh>
    <rPh sb="69" eb="71">
      <t>フヨ</t>
    </rPh>
    <rPh sb="73" eb="75">
      <t>ショシキ</t>
    </rPh>
    <rPh sb="76" eb="78">
      <t>セッテイ</t>
    </rPh>
    <rPh sb="83" eb="85">
      <t>スウチ</t>
    </rPh>
    <rPh sb="86" eb="88">
      <t>カクノウ</t>
    </rPh>
    <rPh sb="100" eb="102">
      <t>カクノウ</t>
    </rPh>
    <rPh sb="104" eb="106">
      <t>ヒョウジ</t>
    </rPh>
    <phoneticPr fontId="2"/>
  </si>
  <si>
    <t xml:space="preserve">フォームオブジェクトを定義する。
数値を格納するフィールドに@NumberFormat(style = "NUMBER")アノテーションを付与して書式を設定する。
数値を格納するフィールドをモデルに格納して表示する。
</t>
    <rPh sb="11" eb="13">
      <t>テイギ</t>
    </rPh>
    <rPh sb="18" eb="20">
      <t>スウチ</t>
    </rPh>
    <rPh sb="21" eb="23">
      <t>カクノウ</t>
    </rPh>
    <rPh sb="70" eb="72">
      <t>フヨ</t>
    </rPh>
    <rPh sb="74" eb="76">
      <t>ショシキ</t>
    </rPh>
    <rPh sb="77" eb="79">
      <t>セッテイ</t>
    </rPh>
    <rPh sb="84" eb="86">
      <t>スウチ</t>
    </rPh>
    <rPh sb="87" eb="89">
      <t>カクノウ</t>
    </rPh>
    <rPh sb="101" eb="103">
      <t>カクノウ</t>
    </rPh>
    <rPh sb="105" eb="107">
      <t>ヒョウジ</t>
    </rPh>
    <phoneticPr fontId="2"/>
  </si>
  <si>
    <t xml:space="preserve">フォームオブジェクトを定義する。
数値を格納するフィールドに@NumberFormat(style = "CURRENCY")アノテーションを付与して書式を設定する。
数値を格納するフィールドをモデルに格納して表示する。
</t>
    <rPh sb="11" eb="13">
      <t>テイギ</t>
    </rPh>
    <rPh sb="18" eb="20">
      <t>スウチ</t>
    </rPh>
    <rPh sb="21" eb="23">
      <t>カクノウ</t>
    </rPh>
    <rPh sb="72" eb="74">
      <t>フヨ</t>
    </rPh>
    <rPh sb="76" eb="78">
      <t>ショシキ</t>
    </rPh>
    <rPh sb="79" eb="81">
      <t>セッテイ</t>
    </rPh>
    <rPh sb="86" eb="88">
      <t>スウチ</t>
    </rPh>
    <rPh sb="89" eb="91">
      <t>カクノウ</t>
    </rPh>
    <rPh sb="103" eb="105">
      <t>カクノウ</t>
    </rPh>
    <rPh sb="107" eb="109">
      <t>ヒョウジ</t>
    </rPh>
    <phoneticPr fontId="2"/>
  </si>
  <si>
    <t xml:space="preserve">フォームオブジェクトを定義する。
数値を格納するフィールドに@NumberFormat(style = "PERCENT")アノテーションを付与して書式を設定する。
数値を格納するフィールドをモデルに格納して表示する。
</t>
    <rPh sb="11" eb="13">
      <t>テイギ</t>
    </rPh>
    <rPh sb="18" eb="20">
      <t>スウチ</t>
    </rPh>
    <rPh sb="21" eb="23">
      <t>カクノウ</t>
    </rPh>
    <rPh sb="71" eb="73">
      <t>フヨ</t>
    </rPh>
    <rPh sb="75" eb="77">
      <t>ショシキ</t>
    </rPh>
    <rPh sb="78" eb="80">
      <t>セッテイ</t>
    </rPh>
    <rPh sb="85" eb="87">
      <t>スウチ</t>
    </rPh>
    <rPh sb="88" eb="90">
      <t>カクノウ</t>
    </rPh>
    <rPh sb="102" eb="104">
      <t>カクノウ</t>
    </rPh>
    <rPh sb="106" eb="108">
      <t>ヒョウジ</t>
    </rPh>
    <phoneticPr fontId="2"/>
  </si>
  <si>
    <t xml:space="preserve">フォームオブジェクトを定義する。
日時を格納するフィールドに@DateTimeFormat(pattern = "yyyyMMdd")アノテーションを付与して書式を設定する。
日時を格納するフィールドをモデルに格納して表示する。
</t>
    <rPh sb="11" eb="13">
      <t>テイギ</t>
    </rPh>
    <rPh sb="18" eb="20">
      <t>ニチジ</t>
    </rPh>
    <rPh sb="21" eb="23">
      <t>カクノウ</t>
    </rPh>
    <rPh sb="76" eb="78">
      <t>フヨ</t>
    </rPh>
    <rPh sb="80" eb="82">
      <t>ショシキ</t>
    </rPh>
    <rPh sb="83" eb="85">
      <t>セッテイ</t>
    </rPh>
    <rPh sb="90" eb="92">
      <t>ニチジ</t>
    </rPh>
    <rPh sb="93" eb="95">
      <t>カクノウ</t>
    </rPh>
    <rPh sb="107" eb="109">
      <t>カクノウ</t>
    </rPh>
    <rPh sb="111" eb="113">
      <t>ヒョウジ</t>
    </rPh>
    <phoneticPr fontId="2"/>
  </si>
  <si>
    <t xml:space="preserve">フォームオブジェクトを定義する。
型変換メソッドを作成する。
型変換メソッドに@InitBinderアノテーションを付与してバインド時に実行されるようにする。
変換された値が格納されたフィールドをモデルに格納して表示する。
</t>
    <rPh sb="11" eb="13">
      <t>テイギ</t>
    </rPh>
    <rPh sb="18" eb="19">
      <t>カタ</t>
    </rPh>
    <rPh sb="19" eb="21">
      <t>ヘンカン</t>
    </rPh>
    <rPh sb="26" eb="28">
      <t>サクセイ</t>
    </rPh>
    <rPh sb="33" eb="34">
      <t>カタ</t>
    </rPh>
    <rPh sb="34" eb="36">
      <t>ヘンカン</t>
    </rPh>
    <rPh sb="60" eb="62">
      <t>フヨ</t>
    </rPh>
    <rPh sb="68" eb="69">
      <t>ジ</t>
    </rPh>
    <rPh sb="70" eb="72">
      <t>ジッコウ</t>
    </rPh>
    <rPh sb="83" eb="85">
      <t>ヘンカン</t>
    </rPh>
    <rPh sb="88" eb="89">
      <t>アタイ</t>
    </rPh>
    <rPh sb="90" eb="92">
      <t>カクノウ</t>
    </rPh>
    <rPh sb="105" eb="107">
      <t>カクノウ</t>
    </rPh>
    <rPh sb="109" eb="111">
      <t>ヒョウジ</t>
    </rPh>
    <phoneticPr fontId="2"/>
  </si>
  <si>
    <t xml:space="preserve">フォームオブジェクトを定義する。
型変換メソッドを作成する。
型変換メソッドに@InitBinderアノテーションを付与、及び属性名を指定して、指定された名称のフォームバインド時に実行されるようにする。
変換された値が格納されたフィールドをモデルに格納して表示する。
</t>
    <rPh sb="11" eb="13">
      <t>テイギ</t>
    </rPh>
    <rPh sb="18" eb="19">
      <t>カタ</t>
    </rPh>
    <rPh sb="19" eb="21">
      <t>ヘンカン</t>
    </rPh>
    <rPh sb="26" eb="28">
      <t>サクセイ</t>
    </rPh>
    <rPh sb="33" eb="34">
      <t>カタ</t>
    </rPh>
    <rPh sb="34" eb="36">
      <t>ヘンカン</t>
    </rPh>
    <rPh sb="60" eb="62">
      <t>フヨ</t>
    </rPh>
    <rPh sb="63" eb="64">
      <t>オヨ</t>
    </rPh>
    <rPh sb="65" eb="67">
      <t>ゾクセイ</t>
    </rPh>
    <rPh sb="67" eb="68">
      <t>メイ</t>
    </rPh>
    <rPh sb="69" eb="71">
      <t>シテイ</t>
    </rPh>
    <rPh sb="74" eb="76">
      <t>シテイ</t>
    </rPh>
    <rPh sb="79" eb="81">
      <t>メイショウ</t>
    </rPh>
    <rPh sb="90" eb="91">
      <t>ジ</t>
    </rPh>
    <rPh sb="92" eb="94">
      <t>ジッコウ</t>
    </rPh>
    <phoneticPr fontId="2"/>
  </si>
  <si>
    <t>飯田 晃平</t>
    <rPh sb="0" eb="2">
      <t>イイダ</t>
    </rPh>
    <rPh sb="3" eb="5">
      <t>コウヘイ</t>
    </rPh>
    <phoneticPr fontId="2"/>
  </si>
  <si>
    <t xml:space="preserve">フォームオブジェクトを定義する。
フォームオブジェクト初期化メソッドを作成する。
フォームオブジェクト初期化メソッドに@ModelAttributeを付与する。
フォームオブジェクト初期化メソッド内でフォームオブジェクトを作成し、初期値を格納後、返却する。
モデルに格納された値を表示するようViewを作成する。（モデルに格納されたフォームオブジェクト名はオブジェクト作成時の変数名）
</t>
    <rPh sb="11" eb="13">
      <t>テイギ</t>
    </rPh>
    <rPh sb="28" eb="31">
      <t>ショキカ</t>
    </rPh>
    <rPh sb="36" eb="38">
      <t>サクセイ</t>
    </rPh>
    <rPh sb="53" eb="56">
      <t>ショキカ</t>
    </rPh>
    <rPh sb="77" eb="79">
      <t>フヨ</t>
    </rPh>
    <rPh sb="94" eb="97">
      <t>ショキカ</t>
    </rPh>
    <rPh sb="101" eb="102">
      <t>ナイ</t>
    </rPh>
    <rPh sb="114" eb="116">
      <t>サクセイ</t>
    </rPh>
    <rPh sb="118" eb="121">
      <t>ショキチ</t>
    </rPh>
    <rPh sb="122" eb="124">
      <t>カクノウ</t>
    </rPh>
    <rPh sb="124" eb="125">
      <t>ゴ</t>
    </rPh>
    <rPh sb="126" eb="128">
      <t>ヘンキャク</t>
    </rPh>
    <rPh sb="137" eb="139">
      <t>カクノウ</t>
    </rPh>
    <rPh sb="142" eb="143">
      <t>アタイ</t>
    </rPh>
    <rPh sb="144" eb="146">
      <t>ヒョウジ</t>
    </rPh>
    <rPh sb="155" eb="157">
      <t>サクセイ</t>
    </rPh>
    <rPh sb="165" eb="167">
      <t>カクノウ</t>
    </rPh>
    <rPh sb="180" eb="181">
      <t>メイ</t>
    </rPh>
    <rPh sb="188" eb="190">
      <t>サクセイ</t>
    </rPh>
    <rPh sb="190" eb="191">
      <t>ジ</t>
    </rPh>
    <rPh sb="192" eb="195">
      <t>ヘンスウメイ</t>
    </rPh>
    <phoneticPr fontId="2"/>
  </si>
  <si>
    <t xml:space="preserve">フォームオブジェクトを定義する。
フォームオブジェクト初期化メソッドを作成する。
フォームオブジェクト初期化メソッドに@ModelAttribute("xxx")を付与する。
フォームオブジェクト初期化メソッド内でフォームオブジェクトを作成し、初期値を格納後、返却する。
モデルに格納された値を表示するようViewを作成する。（モデルに格納されたフォームオブジェクト名はxxx）
</t>
    <rPh sb="11" eb="13">
      <t>テイギ</t>
    </rPh>
    <rPh sb="28" eb="31">
      <t>ショキカ</t>
    </rPh>
    <rPh sb="36" eb="38">
      <t>サクセイ</t>
    </rPh>
    <rPh sb="53" eb="56">
      <t>ショキカ</t>
    </rPh>
    <rPh sb="84" eb="86">
      <t>フヨ</t>
    </rPh>
    <rPh sb="162" eb="164">
      <t>サクセイ</t>
    </rPh>
    <rPh sb="172" eb="174">
      <t>カクノウ</t>
    </rPh>
    <rPh sb="187" eb="188">
      <t>メイ</t>
    </rPh>
    <phoneticPr fontId="2"/>
  </si>
  <si>
    <t xml:space="preserve">フォームオブジェクトを定義する。
フォームオブジェクト初期化メソッドに@ModelAttributeを付与してモデルに格納されるように設定する。
フォームオブジェクト初期化メソッドの引数に@CookieValueアノテーションでCookie値を設定し、モデルに格納されるように設定する。
モデルに格納された値を表示するようViewを作成する。
</t>
    <rPh sb="11" eb="13">
      <t>テイギ</t>
    </rPh>
    <rPh sb="28" eb="31">
      <t>ショキカ</t>
    </rPh>
    <rPh sb="52" eb="54">
      <t>フヨ</t>
    </rPh>
    <rPh sb="60" eb="62">
      <t>カクノウ</t>
    </rPh>
    <rPh sb="68" eb="70">
      <t>セッテイ</t>
    </rPh>
    <rPh sb="85" eb="88">
      <t>ショキカ</t>
    </rPh>
    <rPh sb="93" eb="95">
      <t>ヒキスウ</t>
    </rPh>
    <rPh sb="122" eb="123">
      <t>アタイ</t>
    </rPh>
    <rPh sb="124" eb="126">
      <t>セッテイ</t>
    </rPh>
    <rPh sb="132" eb="134">
      <t>カクノウ</t>
    </rPh>
    <rPh sb="140" eb="142">
      <t>セッテイ</t>
    </rPh>
    <rPh sb="151" eb="153">
      <t>カクノウ</t>
    </rPh>
    <rPh sb="156" eb="157">
      <t>アタイ</t>
    </rPh>
    <rPh sb="158" eb="160">
      <t>ヒョウジ</t>
    </rPh>
    <rPh sb="169" eb="171">
      <t>サクセイ</t>
    </rPh>
    <phoneticPr fontId="2"/>
  </si>
  <si>
    <t>リンクURL式を利用してURLを生成できること。(パラメータの使用、変数値がnullと評価)</t>
    <rPh sb="34" eb="36">
      <t>ヘンスウ</t>
    </rPh>
    <rPh sb="36" eb="37">
      <t>アタイ</t>
    </rPh>
    <rPh sb="43" eb="45">
      <t>ヒョウカ</t>
    </rPh>
    <phoneticPr fontId="2"/>
  </si>
  <si>
    <t xml:space="preserve">リクエスト処理メソッドの応答に対応するThymeleafのテンプレートHTMLを作成する。
モデルにnullを格納する。
テンプレートHTMLでリンクURL式(パラメータの使用)によって生成される文字列を表示する。
</t>
    <phoneticPr fontId="2"/>
  </si>
  <si>
    <t xml:space="preserve">実行条件に対応したリクエスト処理メソッドの応答に対応する画面が表示されること。
表示画面に生成されたURLが表示され、URL内の変数部分が表示されないこと。
</t>
    <rPh sb="0" eb="2">
      <t>ジッコウ</t>
    </rPh>
    <rPh sb="2" eb="4">
      <t>ジョウケン</t>
    </rPh>
    <rPh sb="5" eb="7">
      <t>タイオウ</t>
    </rPh>
    <rPh sb="14" eb="16">
      <t>ショリ</t>
    </rPh>
    <rPh sb="21" eb="23">
      <t>オウトウ</t>
    </rPh>
    <rPh sb="24" eb="26">
      <t>タイオウ</t>
    </rPh>
    <rPh sb="28" eb="30">
      <t>ガメン</t>
    </rPh>
    <rPh sb="31" eb="33">
      <t>ヒョウジ</t>
    </rPh>
    <rPh sb="41" eb="43">
      <t>ヒョウジ</t>
    </rPh>
    <rPh sb="43" eb="45">
      <t>ガメン</t>
    </rPh>
    <rPh sb="46" eb="48">
      <t>セイセイ</t>
    </rPh>
    <rPh sb="55" eb="57">
      <t>ヒョウジ</t>
    </rPh>
    <rPh sb="63" eb="64">
      <t>ナイ</t>
    </rPh>
    <rPh sb="65" eb="67">
      <t>ヘンスウ</t>
    </rPh>
    <rPh sb="67" eb="69">
      <t>ブブン</t>
    </rPh>
    <rPh sb="70" eb="72">
      <t>ヒョウジ</t>
    </rPh>
    <phoneticPr fontId="2"/>
  </si>
  <si>
    <t>モデルに格納された値と文字列を結合して表示できること。（変数値がnullと評価）</t>
    <rPh sb="28" eb="30">
      <t>ヘンスウ</t>
    </rPh>
    <rPh sb="30" eb="31">
      <t>アタイ</t>
    </rPh>
    <rPh sb="37" eb="39">
      <t>ヒョウカ</t>
    </rPh>
    <phoneticPr fontId="2"/>
  </si>
  <si>
    <t xml:space="preserve">リクエスト処理メソッドの応答に対応するThymeleafのテンプレートHTMLを作成する。
モデルにnullを格納する。
テンプレートHTMLで結合した文字列を表示する。
</t>
    <rPh sb="56" eb="58">
      <t>カクノウ</t>
    </rPh>
    <phoneticPr fontId="2"/>
  </si>
  <si>
    <t>リクエスト処理メソッドに対応したリクエストパスのHTTPリクエストを送信する。
HTTPリクエストにリクエストパラメータを含めて送信する。</t>
    <rPh sb="5" eb="7">
      <t>ショリ</t>
    </rPh>
    <rPh sb="12" eb="14">
      <t>タイオウ</t>
    </rPh>
    <rPh sb="34" eb="36">
      <t>ソウシン</t>
    </rPh>
    <rPh sb="62" eb="63">
      <t>フク</t>
    </rPh>
    <rPh sb="65" eb="67">
      <t>ソウシン</t>
    </rPh>
    <phoneticPr fontId="2"/>
  </si>
  <si>
    <t xml:space="preserve">実行条件に対応したリクエスト処理メソッドの応答に対応する画面が表示されること。
表示画面に結合された文字列が表示され、変数部分がnullと表示されること。
</t>
    <rPh sb="0" eb="2">
      <t>ジッコウ</t>
    </rPh>
    <rPh sb="2" eb="4">
      <t>ジョウケン</t>
    </rPh>
    <rPh sb="5" eb="7">
      <t>タイオウ</t>
    </rPh>
    <rPh sb="14" eb="16">
      <t>ショリ</t>
    </rPh>
    <rPh sb="21" eb="23">
      <t>オウトウ</t>
    </rPh>
    <rPh sb="24" eb="26">
      <t>タイオウ</t>
    </rPh>
    <rPh sb="28" eb="30">
      <t>ガメン</t>
    </rPh>
    <rPh sb="31" eb="33">
      <t>ヒョウジ</t>
    </rPh>
    <rPh sb="41" eb="43">
      <t>ヒョウジ</t>
    </rPh>
    <rPh sb="43" eb="45">
      <t>ガメン</t>
    </rPh>
    <rPh sb="55" eb="57">
      <t>ヒョウジ</t>
    </rPh>
    <rPh sb="60" eb="62">
      <t>ヘンスウ</t>
    </rPh>
    <rPh sb="62" eb="64">
      <t>ブブン</t>
    </rPh>
    <rPh sb="70" eb="72">
      <t>ヒョウジ</t>
    </rPh>
    <phoneticPr fontId="2"/>
  </si>
  <si>
    <t xml:space="preserve">リクエスト処理メソッドの応答に対応するThymeleafのテンプレートHTMLを作成する。
テンプレートHTMLでモデルに含まれる数値を#numbers.arrayFormatIntegerメソッドでフォーマットして表示する。
</t>
    <rPh sb="5" eb="7">
      <t>ショリ</t>
    </rPh>
    <rPh sb="12" eb="14">
      <t>オウトウ</t>
    </rPh>
    <rPh sb="15" eb="17">
      <t>タイオウ</t>
    </rPh>
    <rPh sb="40" eb="42">
      <t>サクセイ</t>
    </rPh>
    <rPh sb="62" eb="63">
      <t>フク</t>
    </rPh>
    <rPh sb="66" eb="68">
      <t>スウチ</t>
    </rPh>
    <rPh sb="109" eb="111">
      <t>ヒョウジ</t>
    </rPh>
    <phoneticPr fontId="2"/>
  </si>
  <si>
    <t>モデルに格納された数値を指定した書式で表示できること。（#numberslistFormatIntegerメソッド）</t>
    <phoneticPr fontId="2"/>
  </si>
  <si>
    <t xml:space="preserve">リクエスト処理メソッドの応答に対応するThymeleafのテンプレートHTMLを作成する。
テンプレートHTMLでモデルに含まれる数値を#numbers.listFormatIntegerメソッドでフォーマットして表示する。
</t>
    <rPh sb="5" eb="7">
      <t>ショリ</t>
    </rPh>
    <rPh sb="12" eb="14">
      <t>オウトウ</t>
    </rPh>
    <rPh sb="15" eb="17">
      <t>タイオウ</t>
    </rPh>
    <rPh sb="40" eb="42">
      <t>サクセイ</t>
    </rPh>
    <rPh sb="62" eb="63">
      <t>フク</t>
    </rPh>
    <rPh sb="66" eb="68">
      <t>スウチ</t>
    </rPh>
    <rPh sb="108" eb="110">
      <t>ヒョウジ</t>
    </rPh>
    <phoneticPr fontId="2"/>
  </si>
  <si>
    <t xml:space="preserve">リクエスト処理メソッドの応答に対応するThymeleafのテンプレートHTMLを作成する。
テンプレートHTMLでモデルに含まれる数値を#numberssetFormatIntegerメソッドでフォーマットして表示する。
</t>
    <rPh sb="5" eb="7">
      <t>ショリ</t>
    </rPh>
    <rPh sb="12" eb="14">
      <t>オウトウ</t>
    </rPh>
    <rPh sb="15" eb="17">
      <t>タイオウ</t>
    </rPh>
    <rPh sb="40" eb="42">
      <t>サクセイ</t>
    </rPh>
    <rPh sb="62" eb="63">
      <t>フク</t>
    </rPh>
    <rPh sb="66" eb="68">
      <t>スウチ</t>
    </rPh>
    <rPh sb="106" eb="108">
      <t>ヒョウジ</t>
    </rPh>
    <phoneticPr fontId="2"/>
  </si>
  <si>
    <t>モデルに格納された数値を指定した書式で表示できること。（#numbers.arrayFormatDecimalメソッド）</t>
    <phoneticPr fontId="2"/>
  </si>
  <si>
    <t xml:space="preserve">リクエスト処理メソッドの応答に対応するThymeleafのテンプレートHTMLを作成する。
テンプレートHTMLでモデルに含まれる数値を#numbers.arrayFormatDecimalメソッドでフォーマットして表示する。
</t>
    <rPh sb="5" eb="7">
      <t>ショリ</t>
    </rPh>
    <rPh sb="12" eb="14">
      <t>オウトウ</t>
    </rPh>
    <rPh sb="15" eb="17">
      <t>タイオウ</t>
    </rPh>
    <rPh sb="40" eb="42">
      <t>サクセイ</t>
    </rPh>
    <rPh sb="62" eb="63">
      <t>フク</t>
    </rPh>
    <rPh sb="66" eb="68">
      <t>スウチ</t>
    </rPh>
    <rPh sb="109" eb="111">
      <t>ヒョウジ</t>
    </rPh>
    <phoneticPr fontId="2"/>
  </si>
  <si>
    <t>モデルに格納された数値を指定した書式で表示できること。（#numbers.listFormatDecimalメソッド）</t>
    <phoneticPr fontId="2"/>
  </si>
  <si>
    <t xml:space="preserve">リクエスト処理メソッドの応答に対応するThymeleafのテンプレートHTMLを作成する。
テンプレートHTMLでモデルに含まれる数値を#numbers.listFormatDecimalメソッドでフォーマットして表示する。
</t>
    <rPh sb="5" eb="7">
      <t>ショリ</t>
    </rPh>
    <rPh sb="12" eb="14">
      <t>オウトウ</t>
    </rPh>
    <rPh sb="15" eb="17">
      <t>タイオウ</t>
    </rPh>
    <rPh sb="40" eb="42">
      <t>サクセイ</t>
    </rPh>
    <rPh sb="62" eb="63">
      <t>フク</t>
    </rPh>
    <rPh sb="66" eb="68">
      <t>スウチ</t>
    </rPh>
    <rPh sb="108" eb="110">
      <t>ヒョウジ</t>
    </rPh>
    <phoneticPr fontId="2"/>
  </si>
  <si>
    <t>モデルに格納された数値を指定した書式で表示できること。（#numbers.setFormatDecimalメソッド）</t>
    <phoneticPr fontId="2"/>
  </si>
  <si>
    <t xml:space="preserve">リクエスト処理メソッドの応答に対応するThymeleafのテンプレートHTMLを作成する。
テンプレートHTMLでモデルに含まれる数値を#numbers.setFormatDecimalメソッドでフォーマットして表示する。
</t>
    <rPh sb="5" eb="7">
      <t>ショリ</t>
    </rPh>
    <rPh sb="12" eb="14">
      <t>オウトウ</t>
    </rPh>
    <rPh sb="15" eb="17">
      <t>タイオウ</t>
    </rPh>
    <rPh sb="40" eb="42">
      <t>サクセイ</t>
    </rPh>
    <rPh sb="62" eb="63">
      <t>フク</t>
    </rPh>
    <rPh sb="66" eb="68">
      <t>スウチ</t>
    </rPh>
    <rPh sb="107" eb="109">
      <t>ヒョウジ</t>
    </rPh>
    <phoneticPr fontId="2"/>
  </si>
  <si>
    <t>モデルに格納された数値を指定した書式で表示できること。（#numbers.arrayFormatPercentメソッド）</t>
  </si>
  <si>
    <t xml:space="preserve">リクエスト処理メソッドの応答に対応するThymeleafのテンプレートHTMLを作成する。
テンプレートHTMLでモデルに含まれる数値を#numbers.arrayFormatPercentメソッドでフォーマットして表示する。
</t>
    <rPh sb="5" eb="7">
      <t>ショリ</t>
    </rPh>
    <rPh sb="12" eb="14">
      <t>オウトウ</t>
    </rPh>
    <rPh sb="15" eb="17">
      <t>タイオウ</t>
    </rPh>
    <rPh sb="40" eb="42">
      <t>サクセイ</t>
    </rPh>
    <rPh sb="62" eb="63">
      <t>フク</t>
    </rPh>
    <rPh sb="66" eb="68">
      <t>スウチ</t>
    </rPh>
    <rPh sb="109" eb="111">
      <t>ヒョウジ</t>
    </rPh>
    <phoneticPr fontId="2"/>
  </si>
  <si>
    <t>モデルに格納された数値を指定した書式で表示できること。（#numbers.listFormatPercentメソッド）</t>
  </si>
  <si>
    <t xml:space="preserve">リクエスト処理メソッドの応答に対応するThymeleafのテンプレートHTMLを作成する。
テンプレートHTMLでモデルに含まれる数値を#numbers.listFormatPercentメソッドでフォーマットして表示する。
</t>
    <rPh sb="5" eb="7">
      <t>ショリ</t>
    </rPh>
    <rPh sb="12" eb="14">
      <t>オウトウ</t>
    </rPh>
    <rPh sb="15" eb="17">
      <t>タイオウ</t>
    </rPh>
    <rPh sb="40" eb="42">
      <t>サクセイ</t>
    </rPh>
    <rPh sb="62" eb="63">
      <t>フク</t>
    </rPh>
    <rPh sb="66" eb="68">
      <t>スウチ</t>
    </rPh>
    <rPh sb="108" eb="110">
      <t>ヒョウジ</t>
    </rPh>
    <phoneticPr fontId="2"/>
  </si>
  <si>
    <t>モデルに格納された数値を指定した書式で表示できること。（#numbers.setFormatPercentメソッド）</t>
  </si>
  <si>
    <t xml:space="preserve">リクエスト処理メソッドの応答に対応するThymeleafのテンプレートHTMLを作成する。
テンプレートHTMLでモデルに含まれる数値を#numbers.setFormatPercentメソッドでフォーマットして表示する。
</t>
    <rPh sb="5" eb="7">
      <t>ショリ</t>
    </rPh>
    <rPh sb="12" eb="14">
      <t>オウトウ</t>
    </rPh>
    <rPh sb="15" eb="17">
      <t>タイオウ</t>
    </rPh>
    <rPh sb="40" eb="42">
      <t>サクセイ</t>
    </rPh>
    <rPh sb="62" eb="63">
      <t>フク</t>
    </rPh>
    <rPh sb="66" eb="68">
      <t>スウチ</t>
    </rPh>
    <rPh sb="107" eb="109">
      <t>ヒョウジ</t>
    </rPh>
    <phoneticPr fontId="2"/>
  </si>
  <si>
    <t>モデルに格納された数値を指定した書式で表示できること。（#numbers.formatIntegerメソッドで千の位の区切り文字に‘POINT’を指定する）</t>
  </si>
  <si>
    <t xml:space="preserve">HTTPリクエストを送信する。
</t>
  </si>
  <si>
    <t xml:space="preserve">リクエスト処理メソッドの応答に対応するThymeleafのテンプレートHTMLを作成する。
テンプレートHTMLでモデルに含まれる数値を#numbers.formatIntegerメソッドでフォーマットして表示する。
千の位の区切り文字には‘POINT’を指定する。
</t>
  </si>
  <si>
    <t xml:space="preserve">リクエスト処理メソッドに対応したリクエストパスのHTTPリクエストを送信する。
HTTPリクエストに数値のリクエストパラメータを含めて送信する。
</t>
  </si>
  <si>
    <t xml:space="preserve">実行条件に対応したリクエスト処理メソッドの応答に対応する画面が表示されること。
表示画面に指定した書式で数値が表示されること。
</t>
  </si>
  <si>
    <t>モデルに格納された数値を指定した書式で表示できること。（#numbers.formatIntegerメソッドで千の位の区切り文字に‘COMMA’を指定する）</t>
  </si>
  <si>
    <t xml:space="preserve">リクエスト処理メソッドの応答に対応するThymeleafのテンプレートHTMLを作成する。
テンプレートHTMLでモデルに含まれる数値を#numbers.formatIntegerメソッドでフォーマットして表示する。
千の位の区切り文字には‘COMMA’を指定する。
</t>
  </si>
  <si>
    <t>CaseID002で確認。</t>
    <rPh sb="10" eb="12">
      <t>カクニン</t>
    </rPh>
    <phoneticPr fontId="2"/>
  </si>
  <si>
    <t>モデルに格納された数値を指定した書式で表示できること。（#numbers.formatIntegerメソッドで千の位の区切り文字に‘WHITESPACE’を指定する）</t>
  </si>
  <si>
    <t xml:space="preserve">リクエスト処理メソッドの応答に対応するThymeleafのテンプレートHTMLを作成する。
テンプレートHTMLでモデルに含まれる数値を#numbers.formatIntegerメソッドでフォーマットして表示する。
千の位の区切り文字には‘WHITESPACE’を指定する。
</t>
  </si>
  <si>
    <t>モデルに格納された数値を指定した書式で表示できること。（#numbers.formatIntegerメソッドで千の位の区切り文字に‘NONE’を指定する）</t>
  </si>
  <si>
    <t xml:space="preserve">リクエスト処理メソッドの応答に対応するThymeleafのテンプレートHTMLを作成する。
テンプレートHTMLでモデルに含まれる数値を#numbers.formatIntegerメソッドでフォーマットして表示する。
千の位の区切り文字には‘NONE’を指定する。
</t>
  </si>
  <si>
    <t>モデルに格納された数値を指定した書式で表示できること。（#numbers.formatIntegerメソッドで千の位の区切り文字に‘DEFAULT’を指定する）</t>
  </si>
  <si>
    <t xml:space="preserve">リクエスト処理メソッドの応答に対応するThymeleafのテンプレートHTMLを作成する。
テンプレートHTMLでモデルに含まれる数値を#numbers.formatIntegerメソッドでフォーマットして表示する。
千の位の区切り文字には‘DEFAULT’を指定する。
</t>
  </si>
  <si>
    <t>モデルに格納された数値を指定した書式で表示できること。（#numbers.formatDecimalメソッドで小数点の区切り文字に‘POINT’を指定する）</t>
  </si>
  <si>
    <t xml:space="preserve">リクエスト処理メソッドの応答に対応するThymeleafのテンプレートHTMLを作成する。
テンプレートHTMLでモデルに含まれる数値を#numbers.formatDecimalメソッドでフォーマットして表示する。
小数点の区切り文字には‘POINT’を指定する。
</t>
    <rPh sb="5" eb="7">
      <t>ショリ</t>
    </rPh>
    <rPh sb="12" eb="14">
      <t>オウトウ</t>
    </rPh>
    <rPh sb="15" eb="17">
      <t>タイオウ</t>
    </rPh>
    <rPh sb="40" eb="42">
      <t>サクセイ</t>
    </rPh>
    <rPh sb="62" eb="63">
      <t>フク</t>
    </rPh>
    <rPh sb="66" eb="68">
      <t>スウチ</t>
    </rPh>
    <rPh sb="104" eb="106">
      <t>ヒョウジ</t>
    </rPh>
    <rPh sb="111" eb="114">
      <t>ショウスウテン</t>
    </rPh>
    <rPh sb="115" eb="117">
      <t>クギ</t>
    </rPh>
    <rPh sb="118" eb="120">
      <t>モジ</t>
    </rPh>
    <phoneticPr fontId="2"/>
  </si>
  <si>
    <t>CaseID003で確認。</t>
    <rPh sb="10" eb="12">
      <t>カクニン</t>
    </rPh>
    <phoneticPr fontId="2"/>
  </si>
  <si>
    <t>モデルに格納された数値を指定した書式で表示できること。（#numbers.formatDecimalメソッドで小数点の区切り文字に‘COMMA’を指定する）</t>
  </si>
  <si>
    <t xml:space="preserve">リクエスト処理メソッドの応答に対応するThymeleafのテンプレートHTMLを作成する。
テンプレートHTMLでモデルに含まれる数値を#numbers.formatDecimalメソッドでフォーマットして表示する。
小数点の区切り文字には‘COMMA’を指定する。
</t>
    <rPh sb="5" eb="7">
      <t>ショリ</t>
    </rPh>
    <rPh sb="12" eb="14">
      <t>オウトウ</t>
    </rPh>
    <rPh sb="15" eb="17">
      <t>タイオウ</t>
    </rPh>
    <rPh sb="40" eb="42">
      <t>サクセイ</t>
    </rPh>
    <rPh sb="62" eb="63">
      <t>フク</t>
    </rPh>
    <rPh sb="66" eb="68">
      <t>スウチ</t>
    </rPh>
    <rPh sb="104" eb="106">
      <t>ヒョウジ</t>
    </rPh>
    <rPh sb="111" eb="114">
      <t>ショウスウテン</t>
    </rPh>
    <rPh sb="115" eb="117">
      <t>クギ</t>
    </rPh>
    <rPh sb="118" eb="120">
      <t>モジ</t>
    </rPh>
    <phoneticPr fontId="2"/>
  </si>
  <si>
    <t>モデルに格納された数値を指定した書式で表示できること。（#numbers.formatDecimalメソッドで小数点の区切り文字に‘WHITESPACE’を指定する）</t>
  </si>
  <si>
    <t xml:space="preserve">リクエスト処理メソッドの応答に対応するThymeleafのテンプレートHTMLを作成する。
テンプレートHTMLでモデルに含まれる数値を#numbers.formatDecimalメソッドでフォーマットして表示する。
小数点の区切り文字には‘WHITESPACE’を指定する。
</t>
    <rPh sb="5" eb="7">
      <t>ショリ</t>
    </rPh>
    <rPh sb="12" eb="14">
      <t>オウトウ</t>
    </rPh>
    <rPh sb="15" eb="17">
      <t>タイオウ</t>
    </rPh>
    <rPh sb="40" eb="42">
      <t>サクセイ</t>
    </rPh>
    <rPh sb="62" eb="63">
      <t>フク</t>
    </rPh>
    <rPh sb="66" eb="68">
      <t>スウチ</t>
    </rPh>
    <rPh sb="104" eb="106">
      <t>ヒョウジ</t>
    </rPh>
    <rPh sb="111" eb="114">
      <t>ショウスウテン</t>
    </rPh>
    <rPh sb="115" eb="117">
      <t>クギ</t>
    </rPh>
    <rPh sb="118" eb="120">
      <t>モジ</t>
    </rPh>
    <phoneticPr fontId="2"/>
  </si>
  <si>
    <t>モデルに格納された数値を指定した書式で表示できること。（#numbers.formatDecimalメソッドで小数点の区切り文字に‘NONE’を指定する）</t>
  </si>
  <si>
    <t xml:space="preserve">リクエスト処理メソッドの応答に対応するThymeleafのテンプレートHTMLを作成する。
テンプレートHTMLでモデルに含まれる数値を#numbers.formatDecimalメソッドでフォーマットして表示する。
小数点の区切り文字には‘NONE’を指定する。
</t>
    <rPh sb="5" eb="7">
      <t>ショリ</t>
    </rPh>
    <rPh sb="12" eb="14">
      <t>オウトウ</t>
    </rPh>
    <rPh sb="15" eb="17">
      <t>タイオウ</t>
    </rPh>
    <rPh sb="40" eb="42">
      <t>サクセイ</t>
    </rPh>
    <rPh sb="62" eb="63">
      <t>フク</t>
    </rPh>
    <rPh sb="66" eb="68">
      <t>スウチ</t>
    </rPh>
    <rPh sb="104" eb="106">
      <t>ヒョウジ</t>
    </rPh>
    <rPh sb="111" eb="114">
      <t>ショウスウテン</t>
    </rPh>
    <rPh sb="115" eb="117">
      <t>クギ</t>
    </rPh>
    <rPh sb="118" eb="120">
      <t>モジ</t>
    </rPh>
    <phoneticPr fontId="2"/>
  </si>
  <si>
    <t>モデルに格納された数値を指定した書式で表示できること。（#numbers.formatDecimalメソッドで小数点の区切り文字に‘DEFAULT’を指定する）</t>
  </si>
  <si>
    <t xml:space="preserve">リクエスト処理メソッドの応答に対応するThymeleafのテンプレートHTMLを作成する。
テンプレートHTMLでモデルに含まれる数値を#numbers.formatDecimalメソッドでフォーマットして表示する。
小数点の区切り文字には‘DEFAULT’を指定する。
</t>
    <rPh sb="5" eb="7">
      <t>ショリ</t>
    </rPh>
    <rPh sb="12" eb="14">
      <t>オウトウ</t>
    </rPh>
    <rPh sb="15" eb="17">
      <t>タイオウ</t>
    </rPh>
    <rPh sb="40" eb="42">
      <t>サクセイ</t>
    </rPh>
    <rPh sb="62" eb="63">
      <t>フク</t>
    </rPh>
    <rPh sb="66" eb="68">
      <t>スウチ</t>
    </rPh>
    <rPh sb="104" eb="106">
      <t>ヒョウジ</t>
    </rPh>
    <rPh sb="111" eb="114">
      <t>ショウスウテン</t>
    </rPh>
    <rPh sb="115" eb="117">
      <t>クギ</t>
    </rPh>
    <rPh sb="118" eb="120">
      <t>モジ</t>
    </rPh>
    <phoneticPr fontId="2"/>
  </si>
  <si>
    <t>モデルに格納された数値を指定した書式で表示できること。（#numbers.formatIntegerメソッドで2以上の最小桁数を指定し、指定した桁数になることを確認する）</t>
  </si>
  <si>
    <t xml:space="preserve">リクエスト処理メソッドの応答に対応するThymeleafのテンプレートHTMLを作成する。
テンプレートHTMLでモデルに含まれる数値を#numbers.formatIntegerメソッドでフォーマットして表示する。
最小桁数を3桁、モデルに含まれる数値を2桁とする。
</t>
  </si>
  <si>
    <t>モデルに格納された日時を指定した書式で表示できること。（#dates.arrayFormatメソッド）</t>
  </si>
  <si>
    <t xml:space="preserve">リクエスト処理メソッドの応答に対応するThymeleafのテンプレートHTMLを作成する。
テンプレートHTMLでモデルに含まれる日時を#dates.formatメソッドでフォーマットして表示する。
</t>
  </si>
  <si>
    <t xml:space="preserve">リクエスト処理メソッドに対応したリクエストパスのHTTPリクエストを送信する。
HTTPリクエストに日時のリクエストパラメータを含めて送信する。
</t>
  </si>
  <si>
    <t xml:space="preserve">実行条件に対応したリクエスト処理メソッドの応答に対応する画面が表示されること。
表示画面に指定した書式で日時が表示されること。
</t>
  </si>
  <si>
    <t>モデルに格納された日時を指定した書式で表示できること。（#dates.listFormatメソッド）</t>
  </si>
  <si>
    <t>モデルに格納された日時を指定した書式で表示できること。（#dates.setFormatメソッド）</t>
  </si>
  <si>
    <t>モデルに格納された日時を指定した書式で表示できること。（#calendars.arrayFormatメソッド）</t>
  </si>
  <si>
    <t xml:space="preserve">リクエスト処理メソッドの応答に対応するThymeleafのテンプレートHTMLを作成する。
テンプレートHTMLでモデルに含まれる日時を#calendars.formatメソッドでフォーマットして表示する。
</t>
  </si>
  <si>
    <t>モデルに格納された日時を指定した書式で表示できること。（#calendars.listFormatメソッド）</t>
  </si>
  <si>
    <t>モデルに格納された日時を指定した書式で表示できること。（#calendars.setFormatメソッド）</t>
  </si>
  <si>
    <t>モデルに格納された数値を指定した書式で表示できること。（#numbers.arrayFormatIntegerメソッド）</t>
    <phoneticPr fontId="2"/>
  </si>
  <si>
    <t>モデルに格納された数値を指定した書式で表示できること。（#numberssetFormatIntegerメソッド）</t>
    <phoneticPr fontId="2"/>
  </si>
  <si>
    <t>APLY1009</t>
    <phoneticPr fontId="2"/>
  </si>
  <si>
    <t>モデルに格納された数値を合算した結果を表示できること。（#aggregates.sumメソッド）</t>
    <rPh sb="12" eb="14">
      <t>ガッサン</t>
    </rPh>
    <rPh sb="16" eb="18">
      <t>ケッカ</t>
    </rPh>
    <rPh sb="19" eb="21">
      <t>ヒョウジ</t>
    </rPh>
    <phoneticPr fontId="2"/>
  </si>
  <si>
    <t xml:space="preserve">リクエスト処理メソッドの応答に対応するThymeleafのテンプレートHTMLを作成する。
テンプレートHTMLでモデルに含まれる複数の数値を#numbers.#aggregates.sumメソッドで合計して表示する。
</t>
    <rPh sb="5" eb="7">
      <t>ショリ</t>
    </rPh>
    <rPh sb="12" eb="14">
      <t>オウトウ</t>
    </rPh>
    <rPh sb="15" eb="17">
      <t>タイオウ</t>
    </rPh>
    <rPh sb="40" eb="42">
      <t>サクセイ</t>
    </rPh>
    <rPh sb="62" eb="63">
      <t>フク</t>
    </rPh>
    <rPh sb="66" eb="68">
      <t>フクスウ</t>
    </rPh>
    <rPh sb="69" eb="71">
      <t>スウチ</t>
    </rPh>
    <rPh sb="101" eb="103">
      <t>ゴウケイ</t>
    </rPh>
    <rPh sb="105" eb="107">
      <t>ヒョウジ</t>
    </rPh>
    <phoneticPr fontId="2"/>
  </si>
  <si>
    <t xml:space="preserve">実行条件に対応したリクエスト処理メソッドの応答に対応する画面が表示されること。
表示画面に合計値が表示されること。
</t>
    <rPh sb="0" eb="2">
      <t>ジッコウ</t>
    </rPh>
    <rPh sb="2" eb="4">
      <t>ジョウケン</t>
    </rPh>
    <rPh sb="5" eb="7">
      <t>タイオウ</t>
    </rPh>
    <rPh sb="14" eb="16">
      <t>ショリ</t>
    </rPh>
    <rPh sb="21" eb="23">
      <t>オウトウ</t>
    </rPh>
    <rPh sb="24" eb="26">
      <t>タイオウ</t>
    </rPh>
    <rPh sb="28" eb="30">
      <t>ガメン</t>
    </rPh>
    <rPh sb="31" eb="33">
      <t>ヒョウジ</t>
    </rPh>
    <rPh sb="41" eb="43">
      <t>ヒョウジ</t>
    </rPh>
    <rPh sb="43" eb="45">
      <t>ガメン</t>
    </rPh>
    <rPh sb="46" eb="49">
      <t>ゴウケイチ</t>
    </rPh>
    <rPh sb="50" eb="52">
      <t>ヒョウジ</t>
    </rPh>
    <phoneticPr fontId="2"/>
  </si>
  <si>
    <t>モデルに格納された数値の平均値を表示できること。（#aggregates.avgメソッド）</t>
    <rPh sb="12" eb="14">
      <t>ヘイキン</t>
    </rPh>
    <rPh sb="14" eb="15">
      <t>チ</t>
    </rPh>
    <phoneticPr fontId="2"/>
  </si>
  <si>
    <t xml:space="preserve">リクエスト処理メソッドの応答に対応するThymeleafのテンプレートHTMLを作成する。
テンプレートHTMLでモデルに含まれる数値を#aggregates.avgメソッドで平均して表示する。
</t>
    <rPh sb="5" eb="7">
      <t>ショリ</t>
    </rPh>
    <rPh sb="12" eb="14">
      <t>オウトウ</t>
    </rPh>
    <rPh sb="15" eb="17">
      <t>タイオウ</t>
    </rPh>
    <rPh sb="40" eb="42">
      <t>サクセイ</t>
    </rPh>
    <rPh sb="62" eb="63">
      <t>フク</t>
    </rPh>
    <rPh sb="66" eb="68">
      <t>スウチ</t>
    </rPh>
    <rPh sb="89" eb="91">
      <t>ヘイキン</t>
    </rPh>
    <rPh sb="93" eb="95">
      <t>ヒョウジ</t>
    </rPh>
    <phoneticPr fontId="2"/>
  </si>
  <si>
    <t xml:space="preserve">実行条件に対応したリクエスト処理メソッドの応答に対応する画面が表示されること。
表示画面に平均値が表示されること。
</t>
    <rPh sb="0" eb="2">
      <t>ジッコウ</t>
    </rPh>
    <rPh sb="2" eb="4">
      <t>ジョウケン</t>
    </rPh>
    <rPh sb="5" eb="7">
      <t>タイオウ</t>
    </rPh>
    <rPh sb="14" eb="16">
      <t>ショリ</t>
    </rPh>
    <rPh sb="21" eb="23">
      <t>オウトウ</t>
    </rPh>
    <rPh sb="24" eb="26">
      <t>タイオウ</t>
    </rPh>
    <rPh sb="28" eb="30">
      <t>ガメン</t>
    </rPh>
    <rPh sb="31" eb="33">
      <t>ヒョウジ</t>
    </rPh>
    <rPh sb="41" eb="43">
      <t>ヒョウジ</t>
    </rPh>
    <rPh sb="43" eb="45">
      <t>ガメン</t>
    </rPh>
    <rPh sb="46" eb="49">
      <t>ヘイキンチ</t>
    </rPh>
    <rPh sb="50" eb="52">
      <t>ヒョウジ</t>
    </rPh>
    <phoneticPr fontId="2"/>
  </si>
  <si>
    <t>APLY1009</t>
  </si>
  <si>
    <t>モデルに格納された複数の数値の演算結果を表示できることの確認</t>
    <rPh sb="9" eb="11">
      <t>フクスウ</t>
    </rPh>
    <rPh sb="12" eb="14">
      <t>スウチ</t>
    </rPh>
    <rPh sb="15" eb="17">
      <t>エンザン</t>
    </rPh>
    <rPh sb="17" eb="19">
      <t>ケッカ</t>
    </rPh>
    <rPh sb="28" eb="30">
      <t>カクニン</t>
    </rPh>
    <phoneticPr fontId="2"/>
  </si>
  <si>
    <t>本多　将之</t>
    <rPh sb="0" eb="2">
      <t>ホンダ</t>
    </rPh>
    <rPh sb="3" eb="5">
      <t>マサユキ</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</si>
</sst>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lt;=999]000;[&lt;=9999]000\-00;000\-0000"/>
  </numFmts>
  <fonts count="10" x14ac:knownFonts="1">
    <font>
      <sz val="11"/>
      <color theme="1"/>
      <name val="ＭＳ Ｐゴシック"/>
      <family val="2"/>
      <charset val="128"/>
      <scheme val="minor"/>
    </font>
    <font>
      <b/>
      <sz val="11"/>
      <name val="ＭＳ Ｐゴシック"/>
      <family val="2"/>
      <charset val="128"/>
      <scheme val="minor"/>
    </font>
    <font>
      <sz val="6"/>
      <name val="ＭＳ Ｐゴシック"/>
      <family val="2"/>
      <charset val="128"/>
      <scheme val="minor"/>
    </font>
    <font>
      <b/>
      <sz val="11"/>
      <name val="ＭＳ Ｐゴシック"/>
      <family val="3"/>
      <charset val="128"/>
      <scheme val="minor"/>
    </font>
    <font>
      <b/>
      <sz val="11"/>
      <color theme="1"/>
      <name val="ＭＳ Ｐゴシック"/>
      <family val="3"/>
      <charset val="128"/>
      <scheme val="minor"/>
    </font>
    <font>
      <u/>
      <sz val="11"/>
      <color theme="10"/>
      <name val="ＭＳ Ｐゴシック"/>
      <family val="3"/>
      <charset val="128"/>
    </font>
    <font>
      <sz val="11"/>
      <name val="ＭＳ Ｐゴシック"/>
      <family val="3"/>
      <charset val="128"/>
    </font>
    <font>
      <b/>
      <sz val="11"/>
      <name val="ＭＳ Ｐゴシック"/>
      <family val="3"/>
      <charset val="128"/>
    </font>
    <font>
      <sz val="6"/>
      <name val="ＭＳ Ｐゴシック"/>
      <family val="3"/>
      <charset val="128"/>
    </font>
    <font>
      <sz val="11"/>
      <name val="ＭＳ Ｐゴシック"/>
      <family val="3"/>
      <charset val="128"/>
      <scheme val="minor"/>
    </font>
  </fonts>
  <fills count="5">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rgb="FFFFFFCC"/>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6" fillId="0" borderId="0">
      <alignment vertical="center"/>
    </xf>
  </cellStyleXfs>
  <cellXfs count="72">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left" vertical="top" wrapText="1"/>
    </xf>
    <xf numFmtId="0" fontId="7" fillId="3" borderId="1" xfId="2" applyFont="1" applyFill="1" applyBorder="1" applyAlignment="1">
      <alignment horizontal="center" vertical="center"/>
    </xf>
    <xf numFmtId="0" fontId="7" fillId="3" borderId="1" xfId="2" applyFont="1" applyFill="1" applyBorder="1" applyAlignment="1">
      <alignment horizontal="center" vertical="center" wrapText="1"/>
    </xf>
    <xf numFmtId="0" fontId="6" fillId="0" borderId="1" xfId="2" applyBorder="1" applyAlignment="1">
      <alignment horizontal="center" vertical="center"/>
    </xf>
    <xf numFmtId="14" fontId="6" fillId="0" borderId="1" xfId="2" applyNumberFormat="1" applyBorder="1" applyAlignment="1">
      <alignment horizontal="center" vertical="center"/>
    </xf>
    <xf numFmtId="0" fontId="6" fillId="0" borderId="0" xfId="2" applyAlignment="1">
      <alignment vertical="center"/>
    </xf>
    <xf numFmtId="0" fontId="6" fillId="0" borderId="0" xfId="2">
      <alignment vertical="center"/>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176" fontId="6" fillId="0" borderId="3" xfId="2" applyNumberFormat="1" applyFill="1" applyBorder="1" applyAlignment="1">
      <alignment horizontal="center" vertical="top" wrapText="1"/>
    </xf>
    <xf numFmtId="49" fontId="6" fillId="0" borderId="1" xfId="2" applyNumberFormat="1" applyFill="1" applyBorder="1" applyAlignment="1">
      <alignment horizontal="left" vertical="top" wrapText="1"/>
    </xf>
    <xf numFmtId="176" fontId="6" fillId="0" borderId="4" xfId="2" applyNumberFormat="1" applyFill="1" applyBorder="1" applyAlignment="1">
      <alignment horizontal="center" vertical="top" wrapText="1"/>
    </xf>
    <xf numFmtId="0" fontId="6" fillId="0" borderId="1" xfId="2" applyNumberFormat="1" applyBorder="1" applyAlignment="1">
      <alignment horizontal="center" vertical="center"/>
    </xf>
    <xf numFmtId="176" fontId="6" fillId="4" borderId="2" xfId="2" applyNumberFormat="1" applyFill="1" applyBorder="1" applyAlignment="1">
      <alignment horizontal="center" vertical="top" wrapText="1"/>
    </xf>
    <xf numFmtId="0" fontId="6" fillId="4" borderId="1" xfId="2" applyNumberFormat="1" applyFill="1" applyBorder="1" applyAlignment="1">
      <alignment horizontal="center" vertical="center"/>
    </xf>
    <xf numFmtId="176" fontId="6" fillId="4" borderId="1" xfId="2" applyNumberFormat="1" applyFill="1" applyBorder="1" applyAlignment="1">
      <alignment horizontal="center" vertical="top" wrapText="1"/>
    </xf>
    <xf numFmtId="49" fontId="0" fillId="0" borderId="2" xfId="0" applyNumberFormat="1" applyBorder="1" applyAlignment="1">
      <alignment horizontal="left" vertical="top" wrapText="1"/>
    </xf>
    <xf numFmtId="49" fontId="0" fillId="0" borderId="3" xfId="0" applyNumberFormat="1" applyBorder="1" applyAlignment="1">
      <alignment horizontal="left" vertical="top" wrapText="1"/>
    </xf>
    <xf numFmtId="49" fontId="0" fillId="0" borderId="4" xfId="0" applyNumberFormat="1" applyBorder="1" applyAlignment="1">
      <alignment horizontal="left" vertical="top" wrapText="1"/>
    </xf>
    <xf numFmtId="49" fontId="6" fillId="0" borderId="1" xfId="2" applyNumberFormat="1" applyBorder="1" applyAlignment="1">
      <alignment horizontal="center" vertical="center"/>
    </xf>
    <xf numFmtId="49" fontId="6" fillId="0" borderId="1" xfId="2" applyNumberFormat="1" applyFont="1" applyBorder="1" applyAlignment="1">
      <alignment horizontal="left" vertical="top" wrapText="1"/>
    </xf>
    <xf numFmtId="49" fontId="6" fillId="0" borderId="1" xfId="2" applyNumberFormat="1" applyFont="1" applyFill="1" applyBorder="1" applyAlignment="1">
      <alignment horizontal="left" vertical="top" wrapText="1"/>
    </xf>
    <xf numFmtId="0" fontId="6" fillId="0" borderId="1" xfId="2" applyNumberFormat="1" applyBorder="1" applyAlignment="1">
      <alignment horizontal="left" vertical="top" wrapText="1"/>
    </xf>
    <xf numFmtId="0" fontId="6" fillId="0" borderId="1" xfId="2" applyNumberFormat="1" applyFill="1" applyBorder="1" applyAlignment="1">
      <alignment horizontal="left" vertical="top" wrapText="1"/>
    </xf>
    <xf numFmtId="0" fontId="6" fillId="0" borderId="2" xfId="2" applyBorder="1" applyAlignment="1">
      <alignment horizontal="left" vertical="top" wrapText="1"/>
    </xf>
    <xf numFmtId="0" fontId="0" fillId="0" borderId="0" xfId="0" applyAlignment="1">
      <alignment vertical="center" wrapText="1"/>
    </xf>
    <xf numFmtId="0" fontId="0" fillId="4" borderId="1" xfId="0" applyFill="1" applyBorder="1" applyAlignment="1">
      <alignment horizontal="center" vertical="top"/>
    </xf>
    <xf numFmtId="0" fontId="0" fillId="4" borderId="0" xfId="0" applyFill="1" applyAlignment="1">
      <alignment horizontal="center" vertical="top"/>
    </xf>
    <xf numFmtId="0" fontId="0" fillId="4" borderId="3" xfId="0" applyFill="1" applyBorder="1" applyAlignment="1">
      <alignment horizontal="center" vertical="top"/>
    </xf>
    <xf numFmtId="0" fontId="0" fillId="4" borderId="4" xfId="0" applyFill="1" applyBorder="1" applyAlignment="1">
      <alignment horizontal="center" vertical="top"/>
    </xf>
    <xf numFmtId="14" fontId="6" fillId="0" borderId="1" xfId="2" applyNumberFormat="1" applyFont="1" applyBorder="1" applyAlignment="1">
      <alignment horizontal="center" vertical="top" wrapText="1"/>
    </xf>
    <xf numFmtId="176" fontId="6" fillId="4" borderId="2" xfId="2" applyNumberFormat="1" applyFont="1" applyFill="1" applyBorder="1" applyAlignment="1">
      <alignment horizontal="center" vertical="top" wrapText="1"/>
    </xf>
    <xf numFmtId="0" fontId="6" fillId="0" borderId="1" xfId="2" applyFont="1" applyBorder="1" applyAlignment="1">
      <alignment horizontal="left" vertical="top" wrapText="1"/>
    </xf>
    <xf numFmtId="0" fontId="9" fillId="0" borderId="0" xfId="0" applyFont="1">
      <alignment vertical="center"/>
    </xf>
    <xf numFmtId="176" fontId="6" fillId="0" borderId="2" xfId="2" applyNumberFormat="1" applyFont="1" applyBorder="1" applyAlignment="1">
      <alignment horizontal="center" vertical="top" wrapText="1"/>
    </xf>
    <xf numFmtId="0" fontId="6" fillId="0" borderId="1" xfId="2" applyNumberFormat="1" applyFont="1" applyBorder="1" applyAlignment="1">
      <alignment horizontal="left" vertical="top" wrapText="1"/>
    </xf>
    <xf numFmtId="0" fontId="0" fillId="0" borderId="0" xfId="0" applyAlignment="1">
      <alignment vertical="center"/>
    </xf>
    <xf numFmtId="0" fontId="0" fillId="2" borderId="1" xfId="0" applyFill="1" applyBorder="1" applyAlignment="1">
      <alignment horizontal="center" vertical="center"/>
    </xf>
    <xf numFmtId="176" fontId="6" fillId="0" borderId="3" xfId="2" applyNumberFormat="1" applyFont="1" applyBorder="1" applyAlignment="1">
      <alignment horizontal="center" vertical="top" wrapText="1"/>
    </xf>
    <xf numFmtId="0" fontId="6" fillId="0" borderId="2" xfId="2" applyFill="1" applyBorder="1" applyAlignment="1">
      <alignment horizontal="left" vertical="top" wrapText="1"/>
    </xf>
    <xf numFmtId="14" fontId="6" fillId="0" borderId="1" xfId="2" applyNumberFormat="1" applyFill="1" applyBorder="1" applyAlignment="1">
      <alignment horizontal="center" vertical="top" wrapText="1"/>
    </xf>
    <xf numFmtId="0" fontId="0" fillId="0" borderId="0" xfId="0" applyFill="1" applyAlignment="1">
      <alignment vertical="center" wrapText="1"/>
    </xf>
    <xf numFmtId="0" fontId="9" fillId="0" borderId="0" xfId="0" applyFont="1" applyFill="1">
      <alignment vertical="center"/>
    </xf>
    <xf numFmtId="0" fontId="0" fillId="0" borderId="0" xfId="0" applyFill="1">
      <alignment vertical="center"/>
    </xf>
    <xf numFmtId="0" fontId="7" fillId="3" borderId="6"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5" fillId="4" borderId="5" xfId="1" applyFill="1" applyBorder="1" applyAlignment="1" applyProtection="1">
      <alignment horizontal="center" vertical="center"/>
    </xf>
    <xf numFmtId="0" fontId="5" fillId="4" borderId="9" xfId="1" applyFill="1" applyBorder="1" applyAlignment="1" applyProtection="1">
      <alignment horizontal="center" vertical="center"/>
    </xf>
    <xf numFmtId="0" fontId="5" fillId="4" borderId="10" xfId="1" applyFill="1" applyBorder="1" applyAlignment="1" applyProtection="1">
      <alignment horizontal="center" vertical="center"/>
    </xf>
    <xf numFmtId="0" fontId="5" fillId="4" borderId="11" xfId="1" applyFill="1" applyBorder="1" applyAlignment="1" applyProtection="1">
      <alignment horizontal="center" vertical="center"/>
    </xf>
    <xf numFmtId="0" fontId="6" fillId="4" borderId="2" xfId="2" applyFill="1" applyBorder="1" applyAlignment="1">
      <alignment horizontal="center" vertical="center"/>
    </xf>
    <xf numFmtId="0" fontId="6" fillId="4" borderId="4" xfId="2" applyFill="1" applyBorder="1" applyAlignment="1">
      <alignment horizontal="center" vertical="center"/>
    </xf>
    <xf numFmtId="0" fontId="7" fillId="3" borderId="6" xfId="2" applyFont="1" applyFill="1" applyBorder="1" applyAlignment="1">
      <alignment horizontal="left" vertical="center"/>
    </xf>
    <xf numFmtId="0" fontId="7" fillId="3" borderId="7" xfId="2" applyFont="1" applyFill="1" applyBorder="1" applyAlignment="1">
      <alignment horizontal="left" vertical="center"/>
    </xf>
    <xf numFmtId="0" fontId="7" fillId="3" borderId="8" xfId="2" applyFont="1" applyFill="1" applyBorder="1" applyAlignment="1">
      <alignment horizontal="left" vertical="center"/>
    </xf>
    <xf numFmtId="49" fontId="6" fillId="0" borderId="6" xfId="2" applyNumberFormat="1" applyBorder="1" applyAlignment="1">
      <alignment horizontal="left" vertical="top"/>
    </xf>
    <xf numFmtId="49" fontId="6" fillId="0" borderId="7" xfId="2" applyNumberFormat="1" applyBorder="1" applyAlignment="1">
      <alignment horizontal="left" vertical="top"/>
    </xf>
    <xf numFmtId="49" fontId="6" fillId="0" borderId="8" xfId="2" applyNumberFormat="1" applyBorder="1" applyAlignment="1">
      <alignment horizontal="left" vertical="top"/>
    </xf>
    <xf numFmtId="0" fontId="0" fillId="0" borderId="12" xfId="0" applyBorder="1" applyAlignment="1">
      <alignment horizontal="left" vertical="top"/>
    </xf>
    <xf numFmtId="0" fontId="0" fillId="0" borderId="0" xfId="0" applyBorder="1" applyAlignment="1">
      <alignment horizontal="left" vertical="top"/>
    </xf>
    <xf numFmtId="176" fontId="6" fillId="2" borderId="2" xfId="2" applyNumberFormat="1" applyFill="1" applyBorder="1" applyAlignment="1">
      <alignment horizontal="center" vertical="top" wrapText="1"/>
    </xf>
    <xf numFmtId="0" fontId="6" fillId="2" borderId="1" xfId="2" applyFill="1" applyBorder="1" applyAlignment="1">
      <alignment horizontal="left" vertical="top" wrapText="1"/>
    </xf>
    <xf numFmtId="49" fontId="6" fillId="2" borderId="1" xfId="2" applyNumberFormat="1" applyFill="1" applyBorder="1" applyAlignment="1">
      <alignment horizontal="left" vertical="top" wrapText="1"/>
    </xf>
    <xf numFmtId="0" fontId="6" fillId="2" borderId="1" xfId="2" applyNumberFormat="1" applyFill="1" applyBorder="1" applyAlignment="1">
      <alignment horizontal="left" vertical="top" wrapText="1"/>
    </xf>
    <xf numFmtId="49" fontId="6" fillId="2" borderId="1" xfId="2" applyNumberFormat="1" applyFont="1" applyFill="1" applyBorder="1" applyAlignment="1">
      <alignment horizontal="left" vertical="top" wrapText="1"/>
    </xf>
    <xf numFmtId="14" fontId="6" fillId="2" borderId="1" xfId="2" applyNumberFormat="1" applyFill="1" applyBorder="1" applyAlignment="1">
      <alignment horizontal="center" vertical="top" wrapText="1"/>
    </xf>
  </cellXfs>
  <cellStyles count="3">
    <cellStyle name="ハイパーリンク" xfId="1" builtinId="8"/>
    <cellStyle name="標準" xfId="0" builtinId="0"/>
    <cellStyle name="標準 2" xfId="2"/>
  </cellStyles>
  <dxfs count="339">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s>
  <tableStyles count="0" defaultTableStyle="TableStyleMedium9" defaultPivotStyle="PivotStyleLight16"/>
  <colors>
    <mruColors>
      <color rgb="FFCCECFF"/>
      <color rgb="FFCC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3"/>
  <sheetViews>
    <sheetView zoomScale="80" zoomScaleNormal="80" workbookViewId="0">
      <pane ySplit="4" topLeftCell="A5" activePane="bottomLeft" state="frozen"/>
      <selection pane="bottomLeft" activeCell="B37" sqref="B37"/>
    </sheetView>
  </sheetViews>
  <sheetFormatPr defaultRowHeight="13.5" x14ac:dyDescent="0.15"/>
  <cols>
    <col min="1" max="1" width="9.75" bestFit="1" customWidth="1"/>
    <col min="2" max="2" width="41.25" customWidth="1"/>
    <col min="3" max="3" width="13.625" customWidth="1"/>
    <col min="4" max="4" width="75" customWidth="1"/>
  </cols>
  <sheetData>
    <row r="1" spans="1:4" x14ac:dyDescent="0.15">
      <c r="A1" s="1" t="s">
        <v>0</v>
      </c>
      <c r="B1" s="2" t="s">
        <v>26</v>
      </c>
      <c r="C1" s="43" t="s">
        <v>216</v>
      </c>
    </row>
    <row r="2" spans="1:4" x14ac:dyDescent="0.15">
      <c r="A2" s="3" t="s">
        <v>1</v>
      </c>
      <c r="B2" s="2" t="s">
        <v>27</v>
      </c>
      <c r="C2" s="2">
        <f>APLY01!C2+APLY02!C2+APLY03!C2+APLY04!C2</f>
        <v>54</v>
      </c>
    </row>
    <row r="4" spans="1:4" x14ac:dyDescent="0.15">
      <c r="A4" s="4" t="s">
        <v>2</v>
      </c>
      <c r="B4" s="4" t="s">
        <v>3</v>
      </c>
      <c r="C4" s="4" t="s">
        <v>4</v>
      </c>
      <c r="D4" s="4" t="s">
        <v>5</v>
      </c>
    </row>
    <row r="5" spans="1:4" x14ac:dyDescent="0.15">
      <c r="A5" s="33" t="str">
        <f>IF(B5="","",($B$1&amp;TEXT(IF(B5="","",COUNTA($B$5:B5)),"00")))</f>
        <v>APLY01</v>
      </c>
      <c r="B5" s="22" t="s">
        <v>29</v>
      </c>
      <c r="C5" s="32" t="str">
        <f>IF(B5="",($B$1&amp;TEXT(IF(B5="",COUNTA($B$5:B5),1),"00")),A5)&amp;IF(B5&lt;&gt;"",TEXT(1,"00"),TEXT(IF(A5&lt;&gt;"",1,RIGHT(C4,2)+1),"00"))</f>
        <v>APLY0101</v>
      </c>
      <c r="D5" s="5" t="s">
        <v>34</v>
      </c>
    </row>
    <row r="6" spans="1:4" x14ac:dyDescent="0.15">
      <c r="A6" s="34" t="str">
        <f>IF(B6="","",($B$1&amp;TEXT(IF(B6="","",COUNTA($B$5:B6)),"00")))</f>
        <v/>
      </c>
      <c r="B6" s="23"/>
      <c r="C6" s="32" t="str">
        <f>IF(B6="",($B$1&amp;TEXT(IF(B6="",COUNTA($B$5:B6),1),"00")),A6)&amp;IF(B6&lt;&gt;"",TEXT(1,"00"),TEXT(IF(A6&lt;&gt;"",1,RIGHT(C5,2)+1),"00"))</f>
        <v>APLY0102</v>
      </c>
      <c r="D6" s="5" t="s">
        <v>31</v>
      </c>
    </row>
    <row r="7" spans="1:4" x14ac:dyDescent="0.15">
      <c r="A7" s="34" t="str">
        <f>IF(B7="","",($B$1&amp;TEXT(IF(B7="","",COUNTA($B$5:B7)),"00")))</f>
        <v/>
      </c>
      <c r="B7" s="23"/>
      <c r="C7" s="32" t="str">
        <f>IF(B7="",($B$1&amp;TEXT(IF(B7="",COUNTA($B$5:B7),1),"00")),A7)&amp;IF(B7&lt;&gt;"",TEXT(1,"00"),TEXT(IF(A7&lt;&gt;"",1,RIGHT(C6,2)+1),"00"))</f>
        <v>APLY0103</v>
      </c>
      <c r="D7" s="5"/>
    </row>
    <row r="8" spans="1:4" x14ac:dyDescent="0.15">
      <c r="A8" s="34" t="str">
        <f>IF(B8="","",($B$1&amp;TEXT(IF(B8="","",COUNTA($B$5:B8)),"00")))</f>
        <v/>
      </c>
      <c r="B8" s="23"/>
      <c r="C8" s="32" t="str">
        <f>IF(B8="",($B$1&amp;TEXT(IF(B8="",COUNTA($B$5:B8),1),"00")),A8)&amp;IF(B8&lt;&gt;"",TEXT(1,"00"),TEXT(IF(A8&lt;&gt;"",1,RIGHT(C7,2)+1),"00"))</f>
        <v>APLY0104</v>
      </c>
      <c r="D8" s="5"/>
    </row>
    <row r="9" spans="1:4" x14ac:dyDescent="0.15">
      <c r="A9" s="33" t="str">
        <f>IF(B9="","",($B$1&amp;TEXT(IF(B9="","",COUNTA($B$5:B9)),"00")))</f>
        <v>APLY02</v>
      </c>
      <c r="B9" s="23" t="s">
        <v>28</v>
      </c>
      <c r="C9" s="32" t="str">
        <f>IF(B9="",($B$1&amp;TEXT(IF(B9="",COUNTA($B$5:B9),1),"00")),A9)&amp;IF(B9&lt;&gt;"",TEXT(1,"00"),TEXT(IF(A9&lt;&gt;"",1,RIGHT(C8,2)+1),"00"))</f>
        <v>APLY0201</v>
      </c>
      <c r="D9" s="5" t="s">
        <v>33</v>
      </c>
    </row>
    <row r="10" spans="1:4" x14ac:dyDescent="0.15">
      <c r="A10" s="34" t="str">
        <f>IF(B10="","",($B$1&amp;TEXT(IF(B10="","",COUNTA($B$5:B10)),"00")))</f>
        <v/>
      </c>
      <c r="B10" s="23"/>
      <c r="C10" s="32" t="str">
        <f>IF(B10="",($B$1&amp;TEXT(IF(B10="",COUNTA($B$5:B10),1),"00")),A10)&amp;IF(B10&lt;&gt;"",TEXT(1,"00"),TEXT(IF(A10&lt;&gt;"",1,RIGHT(C9,2)+1),"00"))</f>
        <v>APLY0202</v>
      </c>
      <c r="D10" s="5" t="s">
        <v>32</v>
      </c>
    </row>
    <row r="11" spans="1:4" x14ac:dyDescent="0.15">
      <c r="A11" s="34" t="str">
        <f>IF(B11="","",($B$1&amp;TEXT(IF(B11="","",COUNTA($B$5:B11)),"00")))</f>
        <v/>
      </c>
      <c r="B11" s="23"/>
      <c r="C11" s="32" t="str">
        <f>IF(B11="",($B$1&amp;TEXT(IF(B11="",COUNTA($B$5:B11),1),"00")),A11)&amp;IF(B11&lt;&gt;"",TEXT(1,"00"),TEXT(IF(A11&lt;&gt;"",1,RIGHT(C10,2)+1),"00"))</f>
        <v>APLY0203</v>
      </c>
      <c r="D11" s="5" t="s">
        <v>36</v>
      </c>
    </row>
    <row r="12" spans="1:4" x14ac:dyDescent="0.15">
      <c r="A12" s="34" t="str">
        <f>IF(B12="","",($B$1&amp;TEXT(IF(B12="","",COUNTA($B$5:B12)),"00")))</f>
        <v/>
      </c>
      <c r="B12" s="23"/>
      <c r="C12" s="32" t="str">
        <f>IF(B12="",($B$1&amp;TEXT(IF(B12="",COUNTA($B$5:B12),1),"00")),A12)&amp;IF(B12&lt;&gt;"",TEXT(1,"00"),TEXT(IF(A12&lt;&gt;"",1,RIGHT(C11,2)+1),"00"))</f>
        <v>APLY0204</v>
      </c>
      <c r="D12" s="5"/>
    </row>
    <row r="13" spans="1:4" x14ac:dyDescent="0.15">
      <c r="A13" s="34" t="str">
        <f>IF(B13="","",($B$1&amp;TEXT(IF(B13="","",COUNTA($B$5:B13)),"00")))</f>
        <v/>
      </c>
      <c r="B13" s="23"/>
      <c r="C13" s="32" t="str">
        <f>IF(B13="",($B$1&amp;TEXT(IF(B13="",COUNTA($B$5:B13),1),"00")),A13)&amp;IF(B13&lt;&gt;"",TEXT(1,"00"),TEXT(IF(A13&lt;&gt;"",1,RIGHT(C12,2)+1),"00"))</f>
        <v>APLY0205</v>
      </c>
      <c r="D13" s="5"/>
    </row>
    <row r="14" spans="1:4" x14ac:dyDescent="0.15">
      <c r="A14" s="34" t="str">
        <f>IF(B14="","",($B$1&amp;TEXT(IF(B14="","",COUNTA($B$5:B14)),"00")))</f>
        <v>APLY03</v>
      </c>
      <c r="B14" s="23" t="s">
        <v>38</v>
      </c>
      <c r="C14" s="32" t="str">
        <f>IF(B14="",($B$1&amp;TEXT(IF(B14="",COUNTA($B$5:B14),1),"00")),A14)&amp;IF(B14&lt;&gt;"",TEXT(1,"00"),TEXT(IF(A14&lt;&gt;"",1,RIGHT(C13,2)+1),"00"))</f>
        <v>APLY0301</v>
      </c>
      <c r="D14" s="5" t="s">
        <v>39</v>
      </c>
    </row>
    <row r="15" spans="1:4" x14ac:dyDescent="0.15">
      <c r="A15" s="34" t="str">
        <f>IF(B15="","",($B$1&amp;TEXT(IF(B15="","",COUNTA($B$5:B15)),"00")))</f>
        <v/>
      </c>
      <c r="B15" s="23"/>
      <c r="C15" s="32" t="str">
        <f>IF(B15="",($B$1&amp;TEXT(IF(B15="",COUNTA($B$5:B15),1),"00")),A15)&amp;IF(B15&lt;&gt;"",TEXT(1,"00"),TEXT(IF(A15&lt;&gt;"",1,RIGHT(C14,2)+1),"00"))</f>
        <v>APLY0302</v>
      </c>
      <c r="D15" s="5" t="s">
        <v>40</v>
      </c>
    </row>
    <row r="16" spans="1:4" x14ac:dyDescent="0.15">
      <c r="A16" s="34" t="str">
        <f>IF(B16="","",($B$1&amp;TEXT(IF(B16="","",COUNTA($B$5:B16)),"00")))</f>
        <v/>
      </c>
      <c r="B16" s="23"/>
      <c r="C16" s="32" t="str">
        <f>IF(B16="",($B$1&amp;TEXT(IF(B16="",COUNTA($B$5:B16),1),"00")),A16)&amp;IF(B16&lt;&gt;"",TEXT(1,"00"),TEXT(IF(A16&lt;&gt;"",1,RIGHT(C15,2)+1),"00"))</f>
        <v>APLY0303</v>
      </c>
      <c r="D16" s="5" t="s">
        <v>41</v>
      </c>
    </row>
    <row r="17" spans="1:4" x14ac:dyDescent="0.15">
      <c r="A17" s="34" t="str">
        <f>IF(B17="","",($B$1&amp;TEXT(IF(B17="","",COUNTA($B$5:B17)),"00")))</f>
        <v/>
      </c>
      <c r="B17" s="23"/>
      <c r="C17" s="32" t="str">
        <f>IF(B17="",($B$1&amp;TEXT(IF(B17="",COUNTA($B$5:B17),1),"00")),A17)&amp;IF(B17&lt;&gt;"",TEXT(1,"00"),TEXT(IF(A17&lt;&gt;"",1,RIGHT(C16,2)+1),"00"))</f>
        <v>APLY0304</v>
      </c>
      <c r="D17" s="5" t="s">
        <v>42</v>
      </c>
    </row>
    <row r="18" spans="1:4" x14ac:dyDescent="0.15">
      <c r="A18" s="34" t="str">
        <f>IF(B18="","",($B$1&amp;TEXT(IF(B18="","",COUNTA($B$5:B18)),"00")))</f>
        <v/>
      </c>
      <c r="B18" s="23"/>
      <c r="C18" s="32" t="str">
        <f>IF(B18="",($B$1&amp;TEXT(IF(B18="",COUNTA($B$5:B18),1),"00")),A18)&amp;IF(B18&lt;&gt;"",TEXT(1,"00"),TEXT(IF(A18&lt;&gt;"",1,RIGHT(C17,2)+1),"00"))</f>
        <v>APLY0305</v>
      </c>
      <c r="D18" s="5" t="s">
        <v>43</v>
      </c>
    </row>
    <row r="19" spans="1:4" x14ac:dyDescent="0.15">
      <c r="A19" s="34" t="str">
        <f>IF(B19="","",($B$1&amp;TEXT(IF(B19="","",COUNTA($B$5:B19)),"00")))</f>
        <v/>
      </c>
      <c r="B19" s="23"/>
      <c r="C19" s="32" t="str">
        <f>IF(B19="",($B$1&amp;TEXT(IF(B19="",COUNTA($B$5:B19),1),"00")),A19)&amp;IF(B19&lt;&gt;"",TEXT(1,"00"),TEXT(IF(A19&lt;&gt;"",1,RIGHT(C18,2)+1),"00"))</f>
        <v>APLY0306</v>
      </c>
      <c r="D19" s="5"/>
    </row>
    <row r="20" spans="1:4" x14ac:dyDescent="0.15">
      <c r="A20" s="34" t="str">
        <f>IF(B20="","",($B$1&amp;TEXT(IF(B20="","",COUNTA($B$5:B20)),"00")))</f>
        <v/>
      </c>
      <c r="B20" s="23"/>
      <c r="C20" s="32" t="str">
        <f>IF(B20="",($B$1&amp;TEXT(IF(B20="",COUNTA($B$5:B20),1),"00")),A20)&amp;IF(B20&lt;&gt;"",TEXT(1,"00"),TEXT(IF(A20&lt;&gt;"",1,RIGHT(C19,2)+1),"00"))</f>
        <v>APLY0307</v>
      </c>
      <c r="D20" s="5"/>
    </row>
    <row r="21" spans="1:4" x14ac:dyDescent="0.15">
      <c r="A21" s="34" t="str">
        <f>IF(B21="","",($B$1&amp;TEXT(IF(B21="","",COUNTA($B$5:B21)),"00")))</f>
        <v>APLY04</v>
      </c>
      <c r="B21" s="23" t="s">
        <v>30</v>
      </c>
      <c r="C21" s="32" t="str">
        <f>IF(B21="",($B$1&amp;TEXT(IF(B21="",COUNTA($B$5:B21),1),"00")),A21)&amp;IF(B21&lt;&gt;"",TEXT(1,"00"),TEXT(IF(A21&lt;&gt;"",1,RIGHT(C20,2)+1),"00"))</f>
        <v>APLY0401</v>
      </c>
      <c r="D21" s="5" t="s">
        <v>35</v>
      </c>
    </row>
    <row r="22" spans="1:4" x14ac:dyDescent="0.15">
      <c r="A22" s="34" t="str">
        <f>IF(B22="","",($B$1&amp;TEXT(IF(B22="","",COUNTA($B$5:B22)),"00")))</f>
        <v/>
      </c>
      <c r="B22" s="23"/>
      <c r="C22" s="32" t="str">
        <f>IF(B22="",($B$1&amp;TEXT(IF(B22="",COUNTA($B$5:B22),1),"00")),A22)&amp;IF(B22&lt;&gt;"",TEXT(1,"00"),TEXT(IF(A22&lt;&gt;"",1,RIGHT(C21,2)+1),"00"))</f>
        <v>APLY0402</v>
      </c>
      <c r="D22" s="5" t="s">
        <v>37</v>
      </c>
    </row>
    <row r="23" spans="1:4" x14ac:dyDescent="0.15">
      <c r="A23" s="34" t="str">
        <f>IF(B23="","",($B$1&amp;TEXT(IF(B23="","",COUNTA($B$5:B23)),"00")))</f>
        <v/>
      </c>
      <c r="B23" s="23"/>
      <c r="C23" s="32" t="str">
        <f>IF(B23="",($B$1&amp;TEXT(IF(B23="",COUNTA($B$5:B23),1),"00")),A23)&amp;IF(B23&lt;&gt;"",TEXT(1,"00"),TEXT(IF(A23&lt;&gt;"",1,RIGHT(C22,2)+1),"00"))</f>
        <v>APLY0403</v>
      </c>
      <c r="D23" s="5"/>
    </row>
    <row r="24" spans="1:4" x14ac:dyDescent="0.15">
      <c r="A24" s="35" t="str">
        <f>IF(B24="","",($B$1&amp;TEXT(IF(B24="","",COUNTA($B$5:B24)),"00")))</f>
        <v/>
      </c>
      <c r="B24" s="24"/>
      <c r="C24" s="32" t="str">
        <f>IF(B24="",($B$1&amp;TEXT(IF(B24="",COUNTA($B$5:B24),1),"00")),A24)&amp;IF(B24&lt;&gt;"",TEXT(1,"00"),TEXT(IF(A24&lt;&gt;"",1,RIGHT(C23,2)+1),"00"))</f>
        <v>APLY0404</v>
      </c>
      <c r="D24" s="5"/>
    </row>
    <row r="25" spans="1:4" x14ac:dyDescent="0.15">
      <c r="A25" s="34" t="s">
        <v>231</v>
      </c>
      <c r="B25" s="23" t="s">
        <v>243</v>
      </c>
      <c r="C25" s="32" t="str">
        <f>IF(B25="",($B$1&amp;TEXT(IF(B25="",COUNTA($B$5:B25),1),"00")),A25)&amp;IF(B25&lt;&gt;"",TEXT(1,"00"),TEXT(IF(A25&lt;&gt;"",1,RIGHT(C24,2)+1),"00"))</f>
        <v>APLY1001</v>
      </c>
      <c r="D25" s="5" t="s">
        <v>40</v>
      </c>
    </row>
    <row r="26" spans="1:4" x14ac:dyDescent="0.15">
      <c r="A26" s="34" t="str">
        <f>IF(B26="","",($B$1&amp;TEXT(IF(B26="","",COUNTA($B$5:B26)),"00")))</f>
        <v/>
      </c>
      <c r="B26" s="23"/>
      <c r="C26" s="32" t="s">
        <v>232</v>
      </c>
      <c r="D26" s="5" t="s">
        <v>239</v>
      </c>
    </row>
    <row r="27" spans="1:4" x14ac:dyDescent="0.15">
      <c r="A27" s="34"/>
      <c r="B27" s="23"/>
      <c r="C27" s="32" t="s">
        <v>233</v>
      </c>
      <c r="D27" s="5" t="s">
        <v>240</v>
      </c>
    </row>
    <row r="28" spans="1:4" x14ac:dyDescent="0.15">
      <c r="A28" s="34"/>
      <c r="B28" s="23"/>
      <c r="C28" s="32" t="s">
        <v>234</v>
      </c>
      <c r="D28" s="5" t="s">
        <v>41</v>
      </c>
    </row>
    <row r="29" spans="1:4" x14ac:dyDescent="0.15">
      <c r="A29" s="34"/>
      <c r="B29" s="23"/>
      <c r="C29" s="32" t="s">
        <v>235</v>
      </c>
      <c r="D29" s="5" t="s">
        <v>41</v>
      </c>
    </row>
    <row r="30" spans="1:4" x14ac:dyDescent="0.15">
      <c r="A30" s="34"/>
      <c r="B30" s="23"/>
      <c r="C30" s="32" t="s">
        <v>236</v>
      </c>
      <c r="D30" s="5" t="s">
        <v>42</v>
      </c>
    </row>
    <row r="31" spans="1:4" x14ac:dyDescent="0.15">
      <c r="A31" s="34" t="str">
        <f>IF(B31="","",($B$1&amp;TEXT(IF(B31="","",COUNTA($B$5:B31)),"00")))</f>
        <v/>
      </c>
      <c r="B31" s="23"/>
      <c r="C31" s="32" t="s">
        <v>237</v>
      </c>
      <c r="D31" s="5" t="s">
        <v>241</v>
      </c>
    </row>
    <row r="32" spans="1:4" x14ac:dyDescent="0.15">
      <c r="A32" s="34"/>
      <c r="B32" s="23"/>
      <c r="C32" s="32" t="s">
        <v>238</v>
      </c>
      <c r="D32" s="5" t="s">
        <v>43</v>
      </c>
    </row>
    <row r="33" spans="1:4" x14ac:dyDescent="0.15">
      <c r="A33" s="35" t="str">
        <f>IF(B33="","",($B$1&amp;TEXT(IF(B33="","",COUNTA($B$5:B33)),"00")))</f>
        <v/>
      </c>
      <c r="B33" s="24"/>
      <c r="C33" s="32" t="s">
        <v>389</v>
      </c>
      <c r="D33" s="5" t="s">
        <v>390</v>
      </c>
    </row>
  </sheetData>
  <phoneticPr fontId="2"/>
  <conditionalFormatting sqref="B5 A14 A20:A21 A24">
    <cfRule type="expression" dxfId="338" priority="179">
      <formula>A5&lt;&gt;""</formula>
    </cfRule>
  </conditionalFormatting>
  <conditionalFormatting sqref="B8">
    <cfRule type="expression" dxfId="337" priority="177">
      <formula>B8&lt;&gt;""</formula>
    </cfRule>
  </conditionalFormatting>
  <conditionalFormatting sqref="B9">
    <cfRule type="expression" dxfId="336" priority="176">
      <formula>B9&lt;&gt;""</formula>
    </cfRule>
  </conditionalFormatting>
  <conditionalFormatting sqref="B10">
    <cfRule type="expression" dxfId="335" priority="175">
      <formula>B10&lt;&gt;""</formula>
    </cfRule>
  </conditionalFormatting>
  <conditionalFormatting sqref="B20:B21">
    <cfRule type="expression" dxfId="334" priority="174">
      <formula>B20&lt;&gt;""</formula>
    </cfRule>
  </conditionalFormatting>
  <conditionalFormatting sqref="B24">
    <cfRule type="expression" dxfId="333" priority="173">
      <formula>B24&lt;&gt;""</formula>
    </cfRule>
  </conditionalFormatting>
  <conditionalFormatting sqref="A5">
    <cfRule type="expression" dxfId="332" priority="172">
      <formula>A5&lt;&gt;""</formula>
    </cfRule>
  </conditionalFormatting>
  <conditionalFormatting sqref="A9">
    <cfRule type="expression" dxfId="331" priority="171">
      <formula>A9&lt;&gt;""</formula>
    </cfRule>
  </conditionalFormatting>
  <conditionalFormatting sqref="A10">
    <cfRule type="expression" dxfId="330" priority="170">
      <formula>A10&lt;&gt;""</formula>
    </cfRule>
  </conditionalFormatting>
  <conditionalFormatting sqref="B10">
    <cfRule type="expression" dxfId="329" priority="159">
      <formula>B10&lt;&gt;""</formula>
    </cfRule>
  </conditionalFormatting>
  <conditionalFormatting sqref="A9">
    <cfRule type="expression" dxfId="328" priority="167">
      <formula>A9&lt;&gt;""</formula>
    </cfRule>
  </conditionalFormatting>
  <conditionalFormatting sqref="A10">
    <cfRule type="expression" dxfId="327" priority="166">
      <formula>A10&lt;&gt;""</formula>
    </cfRule>
  </conditionalFormatting>
  <conditionalFormatting sqref="B5">
    <cfRule type="expression" dxfId="326" priority="156">
      <formula>B5&lt;&gt;""</formula>
    </cfRule>
  </conditionalFormatting>
  <conditionalFormatting sqref="A8">
    <cfRule type="expression" dxfId="325" priority="168">
      <formula>A8&lt;&gt;""</formula>
    </cfRule>
  </conditionalFormatting>
  <conditionalFormatting sqref="A8">
    <cfRule type="expression" dxfId="324" priority="165">
      <formula>A8&lt;&gt;""</formula>
    </cfRule>
  </conditionalFormatting>
  <conditionalFormatting sqref="A10">
    <cfRule type="expression" dxfId="323" priority="164">
      <formula>A10&lt;&gt;""</formula>
    </cfRule>
  </conditionalFormatting>
  <conditionalFormatting sqref="B9">
    <cfRule type="expression" dxfId="322" priority="160">
      <formula>B9&lt;&gt;""</formula>
    </cfRule>
  </conditionalFormatting>
  <conditionalFormatting sqref="B8">
    <cfRule type="expression" dxfId="321" priority="154">
      <formula>B8&lt;&gt;""</formula>
    </cfRule>
  </conditionalFormatting>
  <conditionalFormatting sqref="B8">
    <cfRule type="expression" dxfId="320" priority="161">
      <formula>B8&lt;&gt;""</formula>
    </cfRule>
  </conditionalFormatting>
  <conditionalFormatting sqref="B5">
    <cfRule type="expression" dxfId="319" priority="163">
      <formula>B5&lt;&gt;""</formula>
    </cfRule>
  </conditionalFormatting>
  <conditionalFormatting sqref="B20:B21">
    <cfRule type="expression" dxfId="318" priority="158">
      <formula>B20&lt;&gt;""</formula>
    </cfRule>
  </conditionalFormatting>
  <conditionalFormatting sqref="B24">
    <cfRule type="expression" dxfId="317" priority="157">
      <formula>B24&lt;&gt;""</formula>
    </cfRule>
  </conditionalFormatting>
  <conditionalFormatting sqref="B20:B21">
    <cfRule type="expression" dxfId="316" priority="151">
      <formula>B20&lt;&gt;""</formula>
    </cfRule>
  </conditionalFormatting>
  <conditionalFormatting sqref="B9">
    <cfRule type="expression" dxfId="315" priority="153">
      <formula>B9&lt;&gt;""</formula>
    </cfRule>
  </conditionalFormatting>
  <conditionalFormatting sqref="B10">
    <cfRule type="expression" dxfId="314" priority="152">
      <formula>B10&lt;&gt;""</formula>
    </cfRule>
  </conditionalFormatting>
  <conditionalFormatting sqref="B24">
    <cfRule type="expression" dxfId="313" priority="150">
      <formula>B24&lt;&gt;""</formula>
    </cfRule>
  </conditionalFormatting>
  <conditionalFormatting sqref="B14">
    <cfRule type="expression" dxfId="312" priority="149">
      <formula>B14&lt;&gt;""</formula>
    </cfRule>
  </conditionalFormatting>
  <conditionalFormatting sqref="B14">
    <cfRule type="expression" dxfId="311" priority="148">
      <formula>B14&lt;&gt;""</formula>
    </cfRule>
  </conditionalFormatting>
  <conditionalFormatting sqref="B14">
    <cfRule type="expression" dxfId="310" priority="147">
      <formula>B14&lt;&gt;""</formula>
    </cfRule>
  </conditionalFormatting>
  <conditionalFormatting sqref="B13">
    <cfRule type="expression" dxfId="309" priority="144">
      <formula>B13&lt;&gt;""</formula>
    </cfRule>
  </conditionalFormatting>
  <conditionalFormatting sqref="B13">
    <cfRule type="expression" dxfId="308" priority="145">
      <formula>B13&lt;&gt;""</formula>
    </cfRule>
  </conditionalFormatting>
  <conditionalFormatting sqref="B13">
    <cfRule type="expression" dxfId="307" priority="146">
      <formula>B13&lt;&gt;""</formula>
    </cfRule>
  </conditionalFormatting>
  <conditionalFormatting sqref="A13">
    <cfRule type="expression" dxfId="306" priority="142">
      <formula>A13&lt;&gt;""</formula>
    </cfRule>
  </conditionalFormatting>
  <conditionalFormatting sqref="B6">
    <cfRule type="expression" dxfId="305" priority="140">
      <formula>B6&lt;&gt;""</formula>
    </cfRule>
  </conditionalFormatting>
  <conditionalFormatting sqref="A13">
    <cfRule type="expression" dxfId="304" priority="141">
      <formula>A13&lt;&gt;""</formula>
    </cfRule>
  </conditionalFormatting>
  <conditionalFormatting sqref="A13">
    <cfRule type="expression" dxfId="303" priority="143">
      <formula>A13&lt;&gt;""</formula>
    </cfRule>
  </conditionalFormatting>
  <conditionalFormatting sqref="B6">
    <cfRule type="expression" dxfId="302" priority="138">
      <formula>B6&lt;&gt;""</formula>
    </cfRule>
  </conditionalFormatting>
  <conditionalFormatting sqref="A6">
    <cfRule type="expression" dxfId="301" priority="139">
      <formula>A6&lt;&gt;""</formula>
    </cfRule>
  </conditionalFormatting>
  <conditionalFormatting sqref="B6">
    <cfRule type="expression" dxfId="300" priority="137">
      <formula>B6&lt;&gt;""</formula>
    </cfRule>
  </conditionalFormatting>
  <conditionalFormatting sqref="B11">
    <cfRule type="expression" dxfId="299" priority="128">
      <formula>B11&lt;&gt;""</formula>
    </cfRule>
  </conditionalFormatting>
  <conditionalFormatting sqref="B11">
    <cfRule type="expression" dxfId="298" priority="123">
      <formula>B11&lt;&gt;""</formula>
    </cfRule>
  </conditionalFormatting>
  <conditionalFormatting sqref="B11">
    <cfRule type="expression" dxfId="297" priority="124">
      <formula>B11&lt;&gt;""</formula>
    </cfRule>
  </conditionalFormatting>
  <conditionalFormatting sqref="A11">
    <cfRule type="expression" dxfId="296" priority="127">
      <formula>A11&lt;&gt;""</formula>
    </cfRule>
  </conditionalFormatting>
  <conditionalFormatting sqref="A12">
    <cfRule type="expression" dxfId="295" priority="121">
      <formula>A12&lt;&gt;""</formula>
    </cfRule>
  </conditionalFormatting>
  <conditionalFormatting sqref="B12">
    <cfRule type="expression" dxfId="294" priority="122">
      <formula>B12&lt;&gt;""</formula>
    </cfRule>
  </conditionalFormatting>
  <conditionalFormatting sqref="A11">
    <cfRule type="expression" dxfId="293" priority="126">
      <formula>A11&lt;&gt;""</formula>
    </cfRule>
  </conditionalFormatting>
  <conditionalFormatting sqref="A11">
    <cfRule type="expression" dxfId="292" priority="125">
      <formula>A11&lt;&gt;""</formula>
    </cfRule>
  </conditionalFormatting>
  <conditionalFormatting sqref="A12">
    <cfRule type="expression" dxfId="291" priority="119">
      <formula>A12&lt;&gt;""</formula>
    </cfRule>
  </conditionalFormatting>
  <conditionalFormatting sqref="A12">
    <cfRule type="expression" dxfId="290" priority="120">
      <formula>A12&lt;&gt;""</formula>
    </cfRule>
  </conditionalFormatting>
  <conditionalFormatting sqref="B12">
    <cfRule type="expression" dxfId="289" priority="118">
      <formula>B12&lt;&gt;""</formula>
    </cfRule>
  </conditionalFormatting>
  <conditionalFormatting sqref="B12">
    <cfRule type="expression" dxfId="288" priority="117">
      <formula>B12&lt;&gt;""</formula>
    </cfRule>
  </conditionalFormatting>
  <conditionalFormatting sqref="A17">
    <cfRule type="expression" dxfId="287" priority="106">
      <formula>A17&lt;&gt;""</formula>
    </cfRule>
  </conditionalFormatting>
  <conditionalFormatting sqref="B17">
    <cfRule type="expression" dxfId="286" priority="105">
      <formula>B17&lt;&gt;""</formula>
    </cfRule>
  </conditionalFormatting>
  <conditionalFormatting sqref="B17">
    <cfRule type="expression" dxfId="285" priority="104">
      <formula>B17&lt;&gt;""</formula>
    </cfRule>
  </conditionalFormatting>
  <conditionalFormatting sqref="B17">
    <cfRule type="expression" dxfId="284" priority="103">
      <formula>B17&lt;&gt;""</formula>
    </cfRule>
  </conditionalFormatting>
  <conditionalFormatting sqref="A23">
    <cfRule type="expression" dxfId="283" priority="102">
      <formula>A23&lt;&gt;""</formula>
    </cfRule>
  </conditionalFormatting>
  <conditionalFormatting sqref="B23">
    <cfRule type="expression" dxfId="282" priority="101">
      <formula>B23&lt;&gt;""</formula>
    </cfRule>
  </conditionalFormatting>
  <conditionalFormatting sqref="B23">
    <cfRule type="expression" dxfId="281" priority="100">
      <formula>B23&lt;&gt;""</formula>
    </cfRule>
  </conditionalFormatting>
  <conditionalFormatting sqref="B23">
    <cfRule type="expression" dxfId="280" priority="99">
      <formula>B23&lt;&gt;""</formula>
    </cfRule>
  </conditionalFormatting>
  <conditionalFormatting sqref="A7">
    <cfRule type="expression" dxfId="279" priority="97">
      <formula>A7&lt;&gt;""</formula>
    </cfRule>
  </conditionalFormatting>
  <conditionalFormatting sqref="B7">
    <cfRule type="expression" dxfId="278" priority="96">
      <formula>B7&lt;&gt;""</formula>
    </cfRule>
  </conditionalFormatting>
  <conditionalFormatting sqref="B7">
    <cfRule type="expression" dxfId="277" priority="95">
      <formula>B7&lt;&gt;""</formula>
    </cfRule>
  </conditionalFormatting>
  <conditionalFormatting sqref="B7">
    <cfRule type="expression" dxfId="276" priority="98">
      <formula>B7&lt;&gt;""</formula>
    </cfRule>
  </conditionalFormatting>
  <conditionalFormatting sqref="A22">
    <cfRule type="expression" dxfId="275" priority="66">
      <formula>A22&lt;&gt;""</formula>
    </cfRule>
  </conditionalFormatting>
  <conditionalFormatting sqref="B22">
    <cfRule type="expression" dxfId="274" priority="65">
      <formula>B22&lt;&gt;""</formula>
    </cfRule>
  </conditionalFormatting>
  <conditionalFormatting sqref="B22">
    <cfRule type="expression" dxfId="273" priority="64">
      <formula>B22&lt;&gt;""</formula>
    </cfRule>
  </conditionalFormatting>
  <conditionalFormatting sqref="B22">
    <cfRule type="expression" dxfId="272" priority="63">
      <formula>B22&lt;&gt;""</formula>
    </cfRule>
  </conditionalFormatting>
  <conditionalFormatting sqref="A16">
    <cfRule type="expression" dxfId="271" priority="62">
      <formula>A16&lt;&gt;""</formula>
    </cfRule>
  </conditionalFormatting>
  <conditionalFormatting sqref="B16">
    <cfRule type="expression" dxfId="270" priority="61">
      <formula>B16&lt;&gt;""</formula>
    </cfRule>
  </conditionalFormatting>
  <conditionalFormatting sqref="B16">
    <cfRule type="expression" dxfId="269" priority="60">
      <formula>B16&lt;&gt;""</formula>
    </cfRule>
  </conditionalFormatting>
  <conditionalFormatting sqref="B16">
    <cfRule type="expression" dxfId="268" priority="59">
      <formula>B16&lt;&gt;""</formula>
    </cfRule>
  </conditionalFormatting>
  <conditionalFormatting sqref="A15">
    <cfRule type="expression" dxfId="267" priority="58">
      <formula>A15&lt;&gt;""</formula>
    </cfRule>
  </conditionalFormatting>
  <conditionalFormatting sqref="B15">
    <cfRule type="expression" dxfId="266" priority="57">
      <formula>B15&lt;&gt;""</formula>
    </cfRule>
  </conditionalFormatting>
  <conditionalFormatting sqref="B15">
    <cfRule type="expression" dxfId="265" priority="56">
      <formula>B15&lt;&gt;""</formula>
    </cfRule>
  </conditionalFormatting>
  <conditionalFormatting sqref="B15">
    <cfRule type="expression" dxfId="264" priority="55">
      <formula>B15&lt;&gt;""</formula>
    </cfRule>
  </conditionalFormatting>
  <conditionalFormatting sqref="A19">
    <cfRule type="expression" dxfId="263" priority="54">
      <formula>A19&lt;&gt;""</formula>
    </cfRule>
  </conditionalFormatting>
  <conditionalFormatting sqref="B19">
    <cfRule type="expression" dxfId="262" priority="53">
      <formula>B19&lt;&gt;""</formula>
    </cfRule>
  </conditionalFormatting>
  <conditionalFormatting sqref="B19">
    <cfRule type="expression" dxfId="261" priority="52">
      <formula>B19&lt;&gt;""</formula>
    </cfRule>
  </conditionalFormatting>
  <conditionalFormatting sqref="B19">
    <cfRule type="expression" dxfId="260" priority="51">
      <formula>B19&lt;&gt;""</formula>
    </cfRule>
  </conditionalFormatting>
  <conditionalFormatting sqref="A18">
    <cfRule type="expression" dxfId="259" priority="46">
      <formula>A18&lt;&gt;""</formula>
    </cfRule>
  </conditionalFormatting>
  <conditionalFormatting sqref="B18">
    <cfRule type="expression" dxfId="258" priority="45">
      <formula>B18&lt;&gt;""</formula>
    </cfRule>
  </conditionalFormatting>
  <conditionalFormatting sqref="B18">
    <cfRule type="expression" dxfId="257" priority="44">
      <formula>B18&lt;&gt;""</formula>
    </cfRule>
  </conditionalFormatting>
  <conditionalFormatting sqref="B18">
    <cfRule type="expression" dxfId="256" priority="43">
      <formula>B18&lt;&gt;""</formula>
    </cfRule>
  </conditionalFormatting>
  <conditionalFormatting sqref="A25">
    <cfRule type="expression" dxfId="255" priority="26">
      <formula>A25&lt;&gt;""</formula>
    </cfRule>
  </conditionalFormatting>
  <conditionalFormatting sqref="A31">
    <cfRule type="expression" dxfId="251" priority="19">
      <formula>A31&lt;&gt;""</formula>
    </cfRule>
  </conditionalFormatting>
  <conditionalFormatting sqref="B31">
    <cfRule type="expression" dxfId="250" priority="18">
      <formula>B31&lt;&gt;""</formula>
    </cfRule>
  </conditionalFormatting>
  <conditionalFormatting sqref="B31">
    <cfRule type="expression" dxfId="249" priority="17">
      <formula>B31&lt;&gt;""</formula>
    </cfRule>
  </conditionalFormatting>
  <conditionalFormatting sqref="B31">
    <cfRule type="expression" dxfId="248" priority="16">
      <formula>B31&lt;&gt;""</formula>
    </cfRule>
  </conditionalFormatting>
  <conditionalFormatting sqref="A26:A30">
    <cfRule type="expression" dxfId="247" priority="15">
      <formula>A26&lt;&gt;""</formula>
    </cfRule>
  </conditionalFormatting>
  <conditionalFormatting sqref="B26:B30">
    <cfRule type="expression" dxfId="246" priority="14">
      <formula>B26&lt;&gt;""</formula>
    </cfRule>
  </conditionalFormatting>
  <conditionalFormatting sqref="B26:B30">
    <cfRule type="expression" dxfId="245" priority="13">
      <formula>B26&lt;&gt;""</formula>
    </cfRule>
  </conditionalFormatting>
  <conditionalFormatting sqref="B26:B30">
    <cfRule type="expression" dxfId="244" priority="12">
      <formula>B26&lt;&gt;""</formula>
    </cfRule>
  </conditionalFormatting>
  <conditionalFormatting sqref="B25">
    <cfRule type="expression" dxfId="243" priority="11">
      <formula>B25&lt;&gt;""</formula>
    </cfRule>
  </conditionalFormatting>
  <conditionalFormatting sqref="B25">
    <cfRule type="expression" dxfId="242" priority="10">
      <formula>B25&lt;&gt;""</formula>
    </cfRule>
  </conditionalFormatting>
  <conditionalFormatting sqref="B25">
    <cfRule type="expression" dxfId="241" priority="9">
      <formula>B25&lt;&gt;""</formula>
    </cfRule>
  </conditionalFormatting>
  <conditionalFormatting sqref="A33">
    <cfRule type="expression" dxfId="7" priority="8">
      <formula>A33&lt;&gt;""</formula>
    </cfRule>
  </conditionalFormatting>
  <conditionalFormatting sqref="B33">
    <cfRule type="expression" dxfId="6" priority="7">
      <formula>B33&lt;&gt;""</formula>
    </cfRule>
  </conditionalFormatting>
  <conditionalFormatting sqref="B33">
    <cfRule type="expression" dxfId="5" priority="6">
      <formula>B33&lt;&gt;""</formula>
    </cfRule>
  </conditionalFormatting>
  <conditionalFormatting sqref="B33">
    <cfRule type="expression" dxfId="4" priority="5">
      <formula>B33&lt;&gt;""</formula>
    </cfRule>
  </conditionalFormatting>
  <conditionalFormatting sqref="A32">
    <cfRule type="expression" dxfId="3" priority="4">
      <formula>A32&lt;&gt;""</formula>
    </cfRule>
  </conditionalFormatting>
  <conditionalFormatting sqref="B32">
    <cfRule type="expression" dxfId="2" priority="3">
      <formula>B32&lt;&gt;""</formula>
    </cfRule>
  </conditionalFormatting>
  <conditionalFormatting sqref="B32">
    <cfRule type="expression" dxfId="1" priority="2">
      <formula>B32&lt;&gt;""</formula>
    </cfRule>
  </conditionalFormatting>
  <conditionalFormatting sqref="B32">
    <cfRule type="expression" dxfId="0" priority="1">
      <formula>B32&lt;&gt;""</formula>
    </cfRule>
  </conditionalFormatting>
  <pageMargins left="0.39370078740157483" right="0.39370078740157483" top="0.59055118110236227" bottom="0.59055118110236227" header="0.31496062992125984" footer="0.31496062992125984"/>
  <pageSetup paperSize="9" fitToHeight="0" orientation="landscape" r:id="rId1"/>
  <headerFoot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6"/>
  <sheetViews>
    <sheetView zoomScale="70" zoomScaleNormal="70"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1" ht="27" x14ac:dyDescent="0.15">
      <c r="A1" s="50" t="s">
        <v>6</v>
      </c>
      <c r="B1" s="51"/>
      <c r="C1" s="6" t="s">
        <v>7</v>
      </c>
      <c r="D1" s="6" t="s">
        <v>8</v>
      </c>
      <c r="E1" s="6" t="s">
        <v>9</v>
      </c>
      <c r="F1" s="6" t="s">
        <v>10</v>
      </c>
      <c r="G1" s="6" t="s">
        <v>11</v>
      </c>
      <c r="H1" s="7" t="s">
        <v>12</v>
      </c>
    </row>
    <row r="2" spans="1:11" x14ac:dyDescent="0.15">
      <c r="A2" s="52" t="s">
        <v>20</v>
      </c>
      <c r="B2" s="53"/>
      <c r="C2" s="56">
        <f>COUNTA($D$9:$D$65512)</f>
        <v>14</v>
      </c>
      <c r="D2" s="20" t="str">
        <f>大中項目!B1</f>
        <v>APLY</v>
      </c>
      <c r="E2" s="18" t="str">
        <f>大中項目!A5</f>
        <v>APLY01</v>
      </c>
      <c r="F2" s="9" t="s">
        <v>24</v>
      </c>
      <c r="G2" s="9"/>
      <c r="H2" s="8"/>
    </row>
    <row r="3" spans="1:11" x14ac:dyDescent="0.15">
      <c r="A3" s="54"/>
      <c r="B3" s="55"/>
      <c r="C3" s="57"/>
      <c r="D3" s="20" t="str">
        <f>大中項目!B2</f>
        <v>アプリケーション層</v>
      </c>
      <c r="E3" s="25" t="str">
        <f>大中項目!B5</f>
        <v>Controllerの実装方法</v>
      </c>
      <c r="F3" s="9">
        <v>41607</v>
      </c>
      <c r="G3" s="9"/>
      <c r="H3" s="9"/>
    </row>
    <row r="4" spans="1:11" x14ac:dyDescent="0.15">
      <c r="A4" s="10"/>
      <c r="B4" s="10"/>
      <c r="C4" s="10"/>
      <c r="D4" s="10"/>
      <c r="E4" s="10"/>
      <c r="F4" s="10"/>
      <c r="G4" s="10"/>
      <c r="H4" s="10"/>
      <c r="I4" s="10"/>
    </row>
    <row r="5" spans="1:11" x14ac:dyDescent="0.15">
      <c r="A5" s="58" t="s">
        <v>13</v>
      </c>
      <c r="B5" s="59"/>
      <c r="C5" s="59"/>
      <c r="D5" s="59"/>
      <c r="E5" s="59"/>
      <c r="F5" s="59"/>
      <c r="G5" s="59"/>
      <c r="H5" s="59"/>
      <c r="I5" s="60"/>
    </row>
    <row r="6" spans="1:11" ht="42" customHeight="1" x14ac:dyDescent="0.15">
      <c r="A6" s="61" t="s">
        <v>14</v>
      </c>
      <c r="B6" s="62"/>
      <c r="C6" s="62"/>
      <c r="D6" s="62"/>
      <c r="E6" s="62"/>
      <c r="F6" s="62"/>
      <c r="G6" s="62"/>
      <c r="H6" s="62"/>
      <c r="I6" s="63"/>
    </row>
    <row r="7" spans="1:11" x14ac:dyDescent="0.15">
      <c r="A7" s="11"/>
      <c r="B7" s="11"/>
      <c r="C7" s="11"/>
      <c r="D7" s="11"/>
      <c r="E7" s="11"/>
      <c r="F7" s="11"/>
      <c r="G7" s="11"/>
      <c r="H7" s="11"/>
      <c r="I7" s="11"/>
    </row>
    <row r="8" spans="1:11" ht="27" x14ac:dyDescent="0.15">
      <c r="A8" s="6" t="s">
        <v>4</v>
      </c>
      <c r="B8" s="7" t="s">
        <v>21</v>
      </c>
      <c r="C8" s="6" t="s">
        <v>15</v>
      </c>
      <c r="D8" s="6" t="s">
        <v>16</v>
      </c>
      <c r="E8" s="6" t="s">
        <v>17</v>
      </c>
      <c r="F8" s="7" t="s">
        <v>22</v>
      </c>
      <c r="G8" s="7" t="s">
        <v>23</v>
      </c>
      <c r="H8" s="6" t="s">
        <v>18</v>
      </c>
      <c r="I8" s="6" t="s">
        <v>19</v>
      </c>
      <c r="K8" t="s">
        <v>71</v>
      </c>
    </row>
    <row r="9" spans="1:11" s="39" customFormat="1" ht="54" x14ac:dyDescent="0.15">
      <c r="A9" s="15" t="str">
        <f>大中項目!C5</f>
        <v>APLY0101</v>
      </c>
      <c r="B9" s="19">
        <f t="shared" ref="B9:B25" ca="1" si="0">IF(A9&lt;&gt;"",1,INDIRECT(ADDRESS(ROW(B9)-1,COLUMN(B9),4))+1)</f>
        <v>1</v>
      </c>
      <c r="C9" s="30" t="s">
        <v>44</v>
      </c>
      <c r="D9" s="13" t="s">
        <v>86</v>
      </c>
      <c r="E9" s="13" t="s">
        <v>90</v>
      </c>
      <c r="F9" s="41" t="s">
        <v>91</v>
      </c>
      <c r="G9" s="13" t="s">
        <v>95</v>
      </c>
      <c r="H9" s="27" t="s">
        <v>98</v>
      </c>
      <c r="I9" s="36" t="s">
        <v>25</v>
      </c>
      <c r="K9" s="39" t="s">
        <v>67</v>
      </c>
    </row>
    <row r="10" spans="1:11" ht="54" x14ac:dyDescent="0.15">
      <c r="A10" s="15"/>
      <c r="B10" s="19">
        <f t="shared" ca="1" si="0"/>
        <v>2</v>
      </c>
      <c r="C10" s="30" t="s">
        <v>44</v>
      </c>
      <c r="D10" s="13" t="s">
        <v>87</v>
      </c>
      <c r="E10" s="13" t="s">
        <v>90</v>
      </c>
      <c r="F10" s="28" t="s">
        <v>92</v>
      </c>
      <c r="G10" s="13" t="s">
        <v>96</v>
      </c>
      <c r="H10" s="27" t="s">
        <v>98</v>
      </c>
      <c r="I10" s="36" t="s">
        <v>25</v>
      </c>
      <c r="J10" s="31"/>
      <c r="K10" s="39" t="s">
        <v>69</v>
      </c>
    </row>
    <row r="11" spans="1:11" ht="54" x14ac:dyDescent="0.15">
      <c r="A11" s="15"/>
      <c r="B11" s="19">
        <f t="shared" ca="1" si="0"/>
        <v>3</v>
      </c>
      <c r="C11" s="30" t="s">
        <v>44</v>
      </c>
      <c r="D11" s="13" t="s">
        <v>88</v>
      </c>
      <c r="E11" s="13" t="s">
        <v>90</v>
      </c>
      <c r="F11" s="28" t="s">
        <v>93</v>
      </c>
      <c r="G11" s="13" t="s">
        <v>97</v>
      </c>
      <c r="H11" s="27" t="s">
        <v>98</v>
      </c>
      <c r="I11" s="36" t="s">
        <v>25</v>
      </c>
      <c r="J11" s="31"/>
      <c r="K11" s="39" t="s">
        <v>214</v>
      </c>
    </row>
    <row r="12" spans="1:11" ht="54" x14ac:dyDescent="0.15">
      <c r="A12" s="15"/>
      <c r="B12" s="19">
        <f t="shared" ref="B12" ca="1" si="1">IF(A12&lt;&gt;"",1,INDIRECT(ADDRESS(ROW(B12)-1,COLUMN(B12),4))+1)</f>
        <v>4</v>
      </c>
      <c r="C12" s="30" t="s">
        <v>44</v>
      </c>
      <c r="D12" s="13" t="s">
        <v>89</v>
      </c>
      <c r="E12" s="13" t="s">
        <v>90</v>
      </c>
      <c r="F12" s="28" t="s">
        <v>94</v>
      </c>
      <c r="G12" s="13" t="s">
        <v>97</v>
      </c>
      <c r="H12" s="27" t="s">
        <v>98</v>
      </c>
      <c r="I12" s="36" t="s">
        <v>25</v>
      </c>
      <c r="J12" s="31"/>
      <c r="K12" s="39" t="s">
        <v>70</v>
      </c>
    </row>
    <row r="13" spans="1:11" x14ac:dyDescent="0.15">
      <c r="A13" s="15"/>
      <c r="B13" s="19">
        <f t="shared" ca="1" si="0"/>
        <v>5</v>
      </c>
      <c r="C13" s="30"/>
      <c r="D13" s="13"/>
      <c r="E13" s="13"/>
      <c r="F13" s="28"/>
      <c r="G13" s="16"/>
      <c r="H13" s="16"/>
      <c r="I13" s="14"/>
      <c r="J13" s="31"/>
    </row>
    <row r="14" spans="1:11" x14ac:dyDescent="0.15">
      <c r="A14" s="15"/>
      <c r="B14" s="19">
        <f t="shared" ca="1" si="0"/>
        <v>6</v>
      </c>
      <c r="C14" s="30"/>
      <c r="D14" s="13"/>
      <c r="E14" s="13"/>
      <c r="F14" s="28"/>
      <c r="G14" s="16"/>
      <c r="H14" s="16"/>
      <c r="I14" s="14"/>
      <c r="J14" s="31"/>
    </row>
    <row r="15" spans="1:11" ht="135" x14ac:dyDescent="0.15">
      <c r="A15" s="15" t="str">
        <f>大中項目!C6</f>
        <v>APLY0102</v>
      </c>
      <c r="B15" s="19">
        <f t="shared" ca="1" si="0"/>
        <v>1</v>
      </c>
      <c r="C15" s="30" t="s">
        <v>44</v>
      </c>
      <c r="D15" s="13" t="s">
        <v>99</v>
      </c>
      <c r="E15" s="13" t="s">
        <v>90</v>
      </c>
      <c r="F15" s="28" t="s">
        <v>100</v>
      </c>
      <c r="G15" s="13" t="s">
        <v>95</v>
      </c>
      <c r="H15" s="27" t="s">
        <v>101</v>
      </c>
      <c r="I15" s="14" t="s">
        <v>25</v>
      </c>
      <c r="J15" s="31"/>
      <c r="K15" t="s">
        <v>47</v>
      </c>
    </row>
    <row r="16" spans="1:11" ht="135" x14ac:dyDescent="0.15">
      <c r="A16" s="15"/>
      <c r="B16" s="19">
        <f t="shared" ref="B16" ca="1" si="2">IF(A16&lt;&gt;"",1,INDIRECT(ADDRESS(ROW(B16)-1,COLUMN(B16),4))+1)</f>
        <v>2</v>
      </c>
      <c r="C16" s="30" t="s">
        <v>44</v>
      </c>
      <c r="D16" s="13" t="s">
        <v>102</v>
      </c>
      <c r="E16" s="13" t="s">
        <v>90</v>
      </c>
      <c r="F16" s="28" t="s">
        <v>103</v>
      </c>
      <c r="G16" s="13" t="s">
        <v>95</v>
      </c>
      <c r="H16" s="27" t="s">
        <v>104</v>
      </c>
      <c r="I16" s="14" t="s">
        <v>25</v>
      </c>
      <c r="J16" s="31"/>
      <c r="K16" s="42" t="s">
        <v>47</v>
      </c>
    </row>
    <row r="17" spans="1:11" ht="81" x14ac:dyDescent="0.15">
      <c r="A17" s="15"/>
      <c r="B17" s="19">
        <f t="shared" ca="1" si="0"/>
        <v>3</v>
      </c>
      <c r="C17" s="30" t="s">
        <v>44</v>
      </c>
      <c r="D17" s="13" t="s">
        <v>105</v>
      </c>
      <c r="E17" s="13" t="s">
        <v>90</v>
      </c>
      <c r="F17" s="28" t="s">
        <v>106</v>
      </c>
      <c r="G17" s="13" t="s">
        <v>107</v>
      </c>
      <c r="H17" s="27" t="s">
        <v>108</v>
      </c>
      <c r="I17" s="14" t="s">
        <v>25</v>
      </c>
      <c r="J17" s="31"/>
      <c r="K17" t="s">
        <v>48</v>
      </c>
    </row>
    <row r="18" spans="1:11" ht="94.5" x14ac:dyDescent="0.15">
      <c r="A18" s="15"/>
      <c r="B18" s="19">
        <f t="shared" ref="B18" ca="1" si="3">IF(A18&lt;&gt;"",1,INDIRECT(ADDRESS(ROW(B18)-1,COLUMN(B18),4))+1)</f>
        <v>4</v>
      </c>
      <c r="C18" s="30" t="s">
        <v>75</v>
      </c>
      <c r="D18" s="13" t="s">
        <v>109</v>
      </c>
      <c r="E18" s="13" t="s">
        <v>90</v>
      </c>
      <c r="F18" s="28" t="s">
        <v>110</v>
      </c>
      <c r="G18" s="13" t="s">
        <v>111</v>
      </c>
      <c r="H18" s="27" t="s">
        <v>112</v>
      </c>
      <c r="I18" s="14" t="s">
        <v>25</v>
      </c>
      <c r="J18" s="31"/>
      <c r="K18" t="s">
        <v>48</v>
      </c>
    </row>
    <row r="19" spans="1:11" ht="121.5" x14ac:dyDescent="0.15">
      <c r="A19" s="15"/>
      <c r="B19" s="19">
        <f t="shared" ca="1" si="0"/>
        <v>5</v>
      </c>
      <c r="C19" s="30" t="s">
        <v>44</v>
      </c>
      <c r="D19" s="13" t="s">
        <v>113</v>
      </c>
      <c r="E19" s="13" t="s">
        <v>90</v>
      </c>
      <c r="F19" s="28" t="s">
        <v>114</v>
      </c>
      <c r="G19" s="16" t="s">
        <v>115</v>
      </c>
      <c r="H19" s="27" t="s">
        <v>116</v>
      </c>
      <c r="I19" s="14" t="s">
        <v>25</v>
      </c>
      <c r="J19" s="31"/>
      <c r="K19" t="s">
        <v>49</v>
      </c>
    </row>
    <row r="20" spans="1:11" ht="175.5" x14ac:dyDescent="0.15">
      <c r="A20" s="15"/>
      <c r="B20" s="19">
        <f t="shared" ca="1" si="0"/>
        <v>6</v>
      </c>
      <c r="C20" s="30" t="s">
        <v>44</v>
      </c>
      <c r="D20" s="13" t="s">
        <v>117</v>
      </c>
      <c r="E20" s="13" t="s">
        <v>90</v>
      </c>
      <c r="F20" s="28" t="s">
        <v>118</v>
      </c>
      <c r="G20" s="16" t="s">
        <v>115</v>
      </c>
      <c r="H20" s="27" t="s">
        <v>119</v>
      </c>
      <c r="I20" s="14" t="s">
        <v>25</v>
      </c>
      <c r="J20" s="31"/>
      <c r="K20" t="s">
        <v>50</v>
      </c>
    </row>
    <row r="21" spans="1:11" ht="81" x14ac:dyDescent="0.15">
      <c r="A21" s="15"/>
      <c r="B21" s="19">
        <f t="shared" ca="1" si="0"/>
        <v>7</v>
      </c>
      <c r="C21" s="30" t="s">
        <v>44</v>
      </c>
      <c r="D21" s="13" t="s">
        <v>120</v>
      </c>
      <c r="E21" s="13" t="s">
        <v>90</v>
      </c>
      <c r="F21" s="28" t="s">
        <v>121</v>
      </c>
      <c r="G21" s="13" t="s">
        <v>122</v>
      </c>
      <c r="H21" s="27" t="s">
        <v>123</v>
      </c>
      <c r="I21" s="14" t="s">
        <v>25</v>
      </c>
      <c r="J21" s="31"/>
      <c r="K21" t="s">
        <v>51</v>
      </c>
    </row>
    <row r="22" spans="1:11" ht="121.5" x14ac:dyDescent="0.15">
      <c r="A22" s="15"/>
      <c r="B22" s="19">
        <f t="shared" ca="1" si="0"/>
        <v>8</v>
      </c>
      <c r="C22" s="30" t="s">
        <v>44</v>
      </c>
      <c r="D22" s="13" t="s">
        <v>124</v>
      </c>
      <c r="E22" s="13" t="s">
        <v>90</v>
      </c>
      <c r="F22" s="28" t="s">
        <v>125</v>
      </c>
      <c r="G22" s="13" t="s">
        <v>95</v>
      </c>
      <c r="H22" s="27" t="s">
        <v>126</v>
      </c>
      <c r="I22" s="14" t="s">
        <v>25</v>
      </c>
      <c r="J22" s="31"/>
      <c r="K22" t="s">
        <v>52</v>
      </c>
    </row>
    <row r="23" spans="1:11" ht="162" x14ac:dyDescent="0.15">
      <c r="A23" s="15"/>
      <c r="B23" s="19">
        <f t="shared" ref="B23" ca="1" si="4">IF(A23&lt;&gt;"",1,INDIRECT(ADDRESS(ROW(B23)-1,COLUMN(B23),4))+1)</f>
        <v>9</v>
      </c>
      <c r="C23" s="30" t="s">
        <v>72</v>
      </c>
      <c r="D23" s="13" t="s">
        <v>128</v>
      </c>
      <c r="E23" s="13" t="s">
        <v>90</v>
      </c>
      <c r="F23" s="28" t="s">
        <v>308</v>
      </c>
      <c r="G23" s="13" t="s">
        <v>95</v>
      </c>
      <c r="H23" s="27" t="s">
        <v>127</v>
      </c>
      <c r="I23" s="14" t="s">
        <v>25</v>
      </c>
      <c r="J23" s="31"/>
      <c r="K23" t="s">
        <v>53</v>
      </c>
    </row>
    <row r="24" spans="1:11" ht="162" x14ac:dyDescent="0.15">
      <c r="A24" s="15"/>
      <c r="B24" s="19">
        <f t="shared" ref="B24" ca="1" si="5">IF(A24&lt;&gt;"",1,INDIRECT(ADDRESS(ROW(B24)-1,COLUMN(B24),4))+1)</f>
        <v>10</v>
      </c>
      <c r="C24" s="30" t="s">
        <v>72</v>
      </c>
      <c r="D24" s="13" t="s">
        <v>129</v>
      </c>
      <c r="E24" s="13" t="s">
        <v>90</v>
      </c>
      <c r="F24" s="28" t="s">
        <v>308</v>
      </c>
      <c r="G24" s="13" t="s">
        <v>130</v>
      </c>
      <c r="H24" s="27" t="s">
        <v>127</v>
      </c>
      <c r="I24" s="14" t="s">
        <v>25</v>
      </c>
      <c r="J24" s="31"/>
      <c r="K24" t="s">
        <v>53</v>
      </c>
    </row>
    <row r="25" spans="1:11" x14ac:dyDescent="0.15">
      <c r="A25" s="15"/>
      <c r="B25" s="19">
        <f t="shared" ca="1" si="0"/>
        <v>11</v>
      </c>
      <c r="C25" s="30"/>
      <c r="D25" s="13"/>
      <c r="E25" s="13"/>
      <c r="F25" s="28"/>
      <c r="G25" s="16"/>
      <c r="H25" s="16"/>
      <c r="I25" s="14"/>
      <c r="J25" s="31"/>
    </row>
    <row r="26" spans="1:11" x14ac:dyDescent="0.15">
      <c r="A26" s="17"/>
      <c r="B26" s="21">
        <f t="shared" ref="B26" ca="1" si="6">IF(A26&lt;&gt;"",1,INDIRECT(ADDRESS(ROW(B26)-1,COLUMN(B26),4))+1)</f>
        <v>12</v>
      </c>
      <c r="C26" s="12"/>
      <c r="D26" s="16"/>
      <c r="E26" s="16"/>
      <c r="F26" s="29"/>
      <c r="G26" s="16"/>
      <c r="H26" s="13"/>
      <c r="I26" s="14"/>
    </row>
  </sheetData>
  <mergeCells count="5">
    <mergeCell ref="A1:B1"/>
    <mergeCell ref="A2:B3"/>
    <mergeCell ref="C2:C3"/>
    <mergeCell ref="A5:I5"/>
    <mergeCell ref="A6:I6"/>
  </mergeCells>
  <phoneticPr fontId="2"/>
  <conditionalFormatting sqref="B9 A26:B26 A17">
    <cfRule type="expression" dxfId="240" priority="254">
      <formula>A9&lt;&gt;""</formula>
    </cfRule>
  </conditionalFormatting>
  <conditionalFormatting sqref="B10">
    <cfRule type="expression" dxfId="239" priority="251">
      <formula>B10&lt;&gt;""</formula>
    </cfRule>
  </conditionalFormatting>
  <conditionalFormatting sqref="A10">
    <cfRule type="expression" dxfId="238" priority="250">
      <formula>A10&lt;&gt;""</formula>
    </cfRule>
  </conditionalFormatting>
  <conditionalFormatting sqref="B14">
    <cfRule type="expression" dxfId="237" priority="245">
      <formula>B14&lt;&gt;""</formula>
    </cfRule>
  </conditionalFormatting>
  <conditionalFormatting sqref="A14">
    <cfRule type="expression" dxfId="236" priority="244">
      <formula>A14&lt;&gt;""</formula>
    </cfRule>
  </conditionalFormatting>
  <conditionalFormatting sqref="B17">
    <cfRule type="expression" dxfId="235" priority="221">
      <formula>B17&lt;&gt;""</formula>
    </cfRule>
  </conditionalFormatting>
  <conditionalFormatting sqref="B20">
    <cfRule type="expression" dxfId="234" priority="216">
      <formula>B20&lt;&gt;""</formula>
    </cfRule>
  </conditionalFormatting>
  <conditionalFormatting sqref="B21">
    <cfRule type="expression" dxfId="233" priority="212">
      <formula>B21&lt;&gt;""</formula>
    </cfRule>
  </conditionalFormatting>
  <conditionalFormatting sqref="B19">
    <cfRule type="expression" dxfId="232" priority="218">
      <formula>B19&lt;&gt;""</formula>
    </cfRule>
  </conditionalFormatting>
  <conditionalFormatting sqref="B22">
    <cfRule type="expression" dxfId="231" priority="208">
      <formula>B22&lt;&gt;""</formula>
    </cfRule>
  </conditionalFormatting>
  <conditionalFormatting sqref="A19">
    <cfRule type="expression" dxfId="230" priority="217">
      <formula>A19&lt;&gt;""</formula>
    </cfRule>
  </conditionalFormatting>
  <conditionalFormatting sqref="A21">
    <cfRule type="expression" dxfId="229" priority="211">
      <formula>A21&lt;&gt;""</formula>
    </cfRule>
  </conditionalFormatting>
  <conditionalFormatting sqref="A20">
    <cfRule type="expression" dxfId="228" priority="215">
      <formula>A20&lt;&gt;""</formula>
    </cfRule>
  </conditionalFormatting>
  <conditionalFormatting sqref="B25">
    <cfRule type="expression" dxfId="227" priority="192">
      <formula>B25&lt;&gt;""</formula>
    </cfRule>
  </conditionalFormatting>
  <conditionalFormatting sqref="A22">
    <cfRule type="expression" dxfId="226" priority="207">
      <formula>A22&lt;&gt;""</formula>
    </cfRule>
  </conditionalFormatting>
  <conditionalFormatting sqref="A25">
    <cfRule type="expression" dxfId="225" priority="191">
      <formula>A25&lt;&gt;""</formula>
    </cfRule>
  </conditionalFormatting>
  <conditionalFormatting sqref="B13">
    <cfRule type="expression" dxfId="224" priority="138">
      <formula>B13&lt;&gt;""</formula>
    </cfRule>
  </conditionalFormatting>
  <conditionalFormatting sqref="A13">
    <cfRule type="expression" dxfId="223" priority="137">
      <formula>A13&lt;&gt;""</formula>
    </cfRule>
  </conditionalFormatting>
  <conditionalFormatting sqref="A15">
    <cfRule type="expression" dxfId="222" priority="135">
      <formula>A15&lt;&gt;""</formula>
    </cfRule>
  </conditionalFormatting>
  <conditionalFormatting sqref="B15">
    <cfRule type="expression" dxfId="221" priority="136">
      <formula>B15&lt;&gt;""</formula>
    </cfRule>
  </conditionalFormatting>
  <conditionalFormatting sqref="B11">
    <cfRule type="expression" dxfId="220" priority="100">
      <formula>B11&lt;&gt;""</formula>
    </cfRule>
  </conditionalFormatting>
  <conditionalFormatting sqref="A11">
    <cfRule type="expression" dxfId="219" priority="99">
      <formula>A11&lt;&gt;""</formula>
    </cfRule>
  </conditionalFormatting>
  <conditionalFormatting sqref="A13">
    <cfRule type="expression" dxfId="218" priority="98">
      <formula>A13&lt;&gt;""</formula>
    </cfRule>
  </conditionalFormatting>
  <conditionalFormatting sqref="B11">
    <cfRule type="expression" dxfId="217" priority="93">
      <formula>B11&lt;&gt;""</formula>
    </cfRule>
  </conditionalFormatting>
  <conditionalFormatting sqref="A11">
    <cfRule type="expression" dxfId="216" priority="92">
      <formula>A11&lt;&gt;""</formula>
    </cfRule>
  </conditionalFormatting>
  <conditionalFormatting sqref="B9">
    <cfRule type="expression" dxfId="215" priority="97">
      <formula>B9&lt;&gt;""</formula>
    </cfRule>
  </conditionalFormatting>
  <conditionalFormatting sqref="A9">
    <cfRule type="expression" dxfId="214" priority="96">
      <formula>A9&lt;&gt;""</formula>
    </cfRule>
  </conditionalFormatting>
  <conditionalFormatting sqref="B13">
    <cfRule type="expression" dxfId="213" priority="91">
      <formula>B13&lt;&gt;""</formula>
    </cfRule>
  </conditionalFormatting>
  <conditionalFormatting sqref="B14">
    <cfRule type="expression" dxfId="212" priority="90">
      <formula>B14&lt;&gt;""</formula>
    </cfRule>
  </conditionalFormatting>
  <conditionalFormatting sqref="B20">
    <cfRule type="expression" dxfId="211" priority="80">
      <formula>B20&lt;&gt;""</formula>
    </cfRule>
  </conditionalFormatting>
  <conditionalFormatting sqref="B17">
    <cfRule type="expression" dxfId="210" priority="86">
      <formula>B17&lt;&gt;""</formula>
    </cfRule>
  </conditionalFormatting>
  <conditionalFormatting sqref="B19">
    <cfRule type="expression" dxfId="209" priority="82">
      <formula>B19&lt;&gt;""</formula>
    </cfRule>
  </conditionalFormatting>
  <conditionalFormatting sqref="B15">
    <cfRule type="expression" dxfId="208" priority="88">
      <formula>B15&lt;&gt;""</formula>
    </cfRule>
  </conditionalFormatting>
  <conditionalFormatting sqref="B10">
    <cfRule type="expression" dxfId="207" priority="95">
      <formula>B10&lt;&gt;""</formula>
    </cfRule>
  </conditionalFormatting>
  <conditionalFormatting sqref="A10">
    <cfRule type="expression" dxfId="206" priority="94">
      <formula>A10&lt;&gt;""</formula>
    </cfRule>
  </conditionalFormatting>
  <conditionalFormatting sqref="A15">
    <cfRule type="expression" dxfId="205" priority="87">
      <formula>A15&lt;&gt;""</formula>
    </cfRule>
  </conditionalFormatting>
  <conditionalFormatting sqref="B21">
    <cfRule type="expression" dxfId="204" priority="76">
      <formula>B21&lt;&gt;""</formula>
    </cfRule>
  </conditionalFormatting>
  <conditionalFormatting sqref="A19">
    <cfRule type="expression" dxfId="203" priority="81">
      <formula>A19&lt;&gt;""</formula>
    </cfRule>
  </conditionalFormatting>
  <conditionalFormatting sqref="A14">
    <cfRule type="expression" dxfId="202" priority="89">
      <formula>A14&lt;&gt;""</formula>
    </cfRule>
  </conditionalFormatting>
  <conditionalFormatting sqref="B22">
    <cfRule type="expression" dxfId="201" priority="74">
      <formula>B22&lt;&gt;""</formula>
    </cfRule>
  </conditionalFormatting>
  <conditionalFormatting sqref="A22">
    <cfRule type="expression" dxfId="200" priority="73">
      <formula>A22&lt;&gt;""</formula>
    </cfRule>
  </conditionalFormatting>
  <conditionalFormatting sqref="A17">
    <cfRule type="expression" dxfId="199" priority="85">
      <formula>A17&lt;&gt;""</formula>
    </cfRule>
  </conditionalFormatting>
  <conditionalFormatting sqref="A21">
    <cfRule type="expression" dxfId="198" priority="75">
      <formula>A21&lt;&gt;""</formula>
    </cfRule>
  </conditionalFormatting>
  <conditionalFormatting sqref="A20">
    <cfRule type="expression" dxfId="197" priority="79">
      <formula>A20&lt;&gt;""</formula>
    </cfRule>
  </conditionalFormatting>
  <conditionalFormatting sqref="B25">
    <cfRule type="expression" dxfId="196" priority="64">
      <formula>B25&lt;&gt;""</formula>
    </cfRule>
  </conditionalFormatting>
  <conditionalFormatting sqref="A25">
    <cfRule type="expression" dxfId="195" priority="63">
      <formula>A25&lt;&gt;""</formula>
    </cfRule>
  </conditionalFormatting>
  <conditionalFormatting sqref="B23">
    <cfRule type="expression" dxfId="194" priority="20">
      <formula>B23&lt;&gt;""</formula>
    </cfRule>
  </conditionalFormatting>
  <conditionalFormatting sqref="A23">
    <cfRule type="expression" dxfId="193" priority="19">
      <formula>A23&lt;&gt;""</formula>
    </cfRule>
  </conditionalFormatting>
  <conditionalFormatting sqref="B23">
    <cfRule type="expression" dxfId="192" priority="18">
      <formula>B23&lt;&gt;""</formula>
    </cfRule>
  </conditionalFormatting>
  <conditionalFormatting sqref="A23">
    <cfRule type="expression" dxfId="191" priority="17">
      <formula>A23&lt;&gt;""</formula>
    </cfRule>
  </conditionalFormatting>
  <conditionalFormatting sqref="B12">
    <cfRule type="expression" dxfId="190" priority="16">
      <formula>B12&lt;&gt;""</formula>
    </cfRule>
  </conditionalFormatting>
  <conditionalFormatting sqref="A12">
    <cfRule type="expression" dxfId="189" priority="15">
      <formula>A12&lt;&gt;""</formula>
    </cfRule>
  </conditionalFormatting>
  <conditionalFormatting sqref="B12">
    <cfRule type="expression" dxfId="188" priority="14">
      <formula>B12&lt;&gt;""</formula>
    </cfRule>
  </conditionalFormatting>
  <conditionalFormatting sqref="A12">
    <cfRule type="expression" dxfId="187" priority="13">
      <formula>A12&lt;&gt;""</formula>
    </cfRule>
  </conditionalFormatting>
  <conditionalFormatting sqref="A16">
    <cfRule type="expression" dxfId="186" priority="12">
      <formula>A16&lt;&gt;""</formula>
    </cfRule>
  </conditionalFormatting>
  <conditionalFormatting sqref="B16">
    <cfRule type="expression" dxfId="185" priority="11">
      <formula>B16&lt;&gt;""</formula>
    </cfRule>
  </conditionalFormatting>
  <conditionalFormatting sqref="B16">
    <cfRule type="expression" dxfId="184" priority="10">
      <formula>B16&lt;&gt;""</formula>
    </cfRule>
  </conditionalFormatting>
  <conditionalFormatting sqref="A16">
    <cfRule type="expression" dxfId="183" priority="9">
      <formula>A16&lt;&gt;""</formula>
    </cfRule>
  </conditionalFormatting>
  <conditionalFormatting sqref="A18">
    <cfRule type="expression" dxfId="182" priority="8">
      <formula>A18&lt;&gt;""</formula>
    </cfRule>
  </conditionalFormatting>
  <conditionalFormatting sqref="B18">
    <cfRule type="expression" dxfId="181" priority="7">
      <formula>B18&lt;&gt;""</formula>
    </cfRule>
  </conditionalFormatting>
  <conditionalFormatting sqref="B18">
    <cfRule type="expression" dxfId="180" priority="6">
      <formula>B18&lt;&gt;""</formula>
    </cfRule>
  </conditionalFormatting>
  <conditionalFormatting sqref="A18">
    <cfRule type="expression" dxfId="179" priority="5">
      <formula>A18&lt;&gt;""</formula>
    </cfRule>
  </conditionalFormatting>
  <conditionalFormatting sqref="B24">
    <cfRule type="expression" dxfId="178" priority="4">
      <formula>B24&lt;&gt;""</formula>
    </cfRule>
  </conditionalFormatting>
  <conditionalFormatting sqref="A24">
    <cfRule type="expression" dxfId="177" priority="3">
      <formula>A24&lt;&gt;""</formula>
    </cfRule>
  </conditionalFormatting>
  <conditionalFormatting sqref="B24">
    <cfRule type="expression" dxfId="176" priority="2">
      <formula>B24&lt;&gt;""</formula>
    </cfRule>
  </conditionalFormatting>
  <conditionalFormatting sqref="A24">
    <cfRule type="expression" dxfId="175" priority="1">
      <formula>A24&lt;&gt;""</formula>
    </cfRule>
  </conditionalFormatting>
  <dataValidations count="2">
    <dataValidation type="list" allowBlank="1" showInputMessage="1" showErrorMessage="1" sqref="I9:I26">
      <formula1>"Selenium:○,Seleniumu:△,Selenium:×,JUnit:○,JUnit:△,Junit:×,手動実行,机上"</formula1>
    </dataValidation>
    <dataValidation type="list" allowBlank="1" showInputMessage="1" showErrorMessage="1" sqref="C9:C26">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4"/>
  <sheetViews>
    <sheetView zoomScale="70" zoomScaleNormal="70"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 min="10" max="10" width="13.5" customWidth="1"/>
  </cols>
  <sheetData>
    <row r="1" spans="1:11" ht="27" x14ac:dyDescent="0.15">
      <c r="A1" s="50" t="s">
        <v>6</v>
      </c>
      <c r="B1" s="51"/>
      <c r="C1" s="6" t="s">
        <v>7</v>
      </c>
      <c r="D1" s="6" t="s">
        <v>8</v>
      </c>
      <c r="E1" s="6" t="s">
        <v>9</v>
      </c>
      <c r="F1" s="6" t="s">
        <v>10</v>
      </c>
      <c r="G1" s="6" t="s">
        <v>11</v>
      </c>
      <c r="H1" s="7" t="s">
        <v>12</v>
      </c>
    </row>
    <row r="2" spans="1:11" x14ac:dyDescent="0.15">
      <c r="A2" s="52" t="s">
        <v>20</v>
      </c>
      <c r="B2" s="53"/>
      <c r="C2" s="56">
        <f>COUNTA($D$9:$D$65520)</f>
        <v>20</v>
      </c>
      <c r="D2" s="20" t="str">
        <f>大中項目!B1</f>
        <v>APLY</v>
      </c>
      <c r="E2" s="18" t="str">
        <f>大中項目!A9</f>
        <v>APLY02</v>
      </c>
      <c r="F2" s="9" t="s">
        <v>24</v>
      </c>
      <c r="G2" s="9" t="s">
        <v>316</v>
      </c>
      <c r="H2" s="8"/>
    </row>
    <row r="3" spans="1:11" x14ac:dyDescent="0.15">
      <c r="A3" s="54"/>
      <c r="B3" s="55"/>
      <c r="C3" s="57"/>
      <c r="D3" s="20" t="str">
        <f>大中項目!B2</f>
        <v>アプリケーション層</v>
      </c>
      <c r="E3" s="25" t="str">
        <f>大中項目!B9</f>
        <v>フォームオブジェクトの実装方法</v>
      </c>
      <c r="F3" s="9">
        <v>41607</v>
      </c>
      <c r="G3" s="9">
        <v>43075</v>
      </c>
      <c r="H3" s="9"/>
    </row>
    <row r="4" spans="1:11" x14ac:dyDescent="0.15">
      <c r="A4" s="10"/>
      <c r="B4" s="10"/>
      <c r="C4" s="10"/>
      <c r="D4" s="10"/>
      <c r="E4" s="10"/>
      <c r="F4" s="10"/>
      <c r="G4" s="10"/>
      <c r="H4" s="10"/>
      <c r="I4" s="10"/>
    </row>
    <row r="5" spans="1:11" x14ac:dyDescent="0.15">
      <c r="A5" s="58" t="s">
        <v>13</v>
      </c>
      <c r="B5" s="59"/>
      <c r="C5" s="59"/>
      <c r="D5" s="59"/>
      <c r="E5" s="59"/>
      <c r="F5" s="59"/>
      <c r="G5" s="59"/>
      <c r="H5" s="59"/>
      <c r="I5" s="60"/>
    </row>
    <row r="6" spans="1:11" ht="42" customHeight="1" x14ac:dyDescent="0.15">
      <c r="A6" s="61" t="s">
        <v>14</v>
      </c>
      <c r="B6" s="62"/>
      <c r="C6" s="62"/>
      <c r="D6" s="62"/>
      <c r="E6" s="62"/>
      <c r="F6" s="62"/>
      <c r="G6" s="62"/>
      <c r="H6" s="62"/>
      <c r="I6" s="63"/>
    </row>
    <row r="7" spans="1:11" x14ac:dyDescent="0.15">
      <c r="A7" s="11"/>
      <c r="B7" s="11"/>
      <c r="C7" s="11"/>
      <c r="D7" s="11"/>
      <c r="E7" s="11"/>
      <c r="F7" s="11"/>
      <c r="G7" s="11"/>
      <c r="H7" s="11"/>
      <c r="I7" s="11"/>
    </row>
    <row r="8" spans="1:11" ht="27" x14ac:dyDescent="0.15">
      <c r="A8" s="6" t="s">
        <v>4</v>
      </c>
      <c r="B8" s="7" t="s">
        <v>21</v>
      </c>
      <c r="C8" s="6" t="s">
        <v>15</v>
      </c>
      <c r="D8" s="6" t="s">
        <v>16</v>
      </c>
      <c r="E8" s="6" t="s">
        <v>17</v>
      </c>
      <c r="F8" s="7" t="s">
        <v>22</v>
      </c>
      <c r="G8" s="7" t="s">
        <v>23</v>
      </c>
      <c r="H8" s="6" t="s">
        <v>18</v>
      </c>
      <c r="I8" s="6" t="s">
        <v>19</v>
      </c>
      <c r="K8" t="s">
        <v>71</v>
      </c>
    </row>
    <row r="9" spans="1:11" s="39" customFormat="1" ht="121.5" x14ac:dyDescent="0.15">
      <c r="A9" s="40" t="str">
        <f>大中項目!C9</f>
        <v>APLY0201</v>
      </c>
      <c r="B9" s="37">
        <f t="shared" ref="B9:B34" ca="1" si="0">IF(A9&lt;&gt;"",1,INDIRECT(ADDRESS(ROW(B9)-1,COLUMN(B9),4))+1)</f>
        <v>1</v>
      </c>
      <c r="C9" s="30" t="s">
        <v>44</v>
      </c>
      <c r="D9" s="26" t="s">
        <v>131</v>
      </c>
      <c r="E9" s="13" t="s">
        <v>90</v>
      </c>
      <c r="F9" s="41" t="s">
        <v>309</v>
      </c>
      <c r="G9" s="13" t="s">
        <v>132</v>
      </c>
      <c r="H9" s="27" t="s">
        <v>133</v>
      </c>
      <c r="I9" s="36" t="s">
        <v>25</v>
      </c>
      <c r="K9" s="39" t="s">
        <v>54</v>
      </c>
    </row>
    <row r="10" spans="1:11" ht="121.5" x14ac:dyDescent="0.15">
      <c r="A10" s="15"/>
      <c r="B10" s="19">
        <f t="shared" ref="B10" ca="1" si="1">IF(A10&lt;&gt;"",1,INDIRECT(ADDRESS(ROW(B10)-1,COLUMN(B10),4))+1)</f>
        <v>2</v>
      </c>
      <c r="C10" s="30" t="s">
        <v>44</v>
      </c>
      <c r="D10" s="26" t="s">
        <v>135</v>
      </c>
      <c r="E10" s="13" t="s">
        <v>90</v>
      </c>
      <c r="F10" s="41" t="s">
        <v>310</v>
      </c>
      <c r="G10" s="13" t="s">
        <v>134</v>
      </c>
      <c r="H10" s="27" t="s">
        <v>133</v>
      </c>
      <c r="I10" s="36" t="s">
        <v>25</v>
      </c>
      <c r="J10" s="31" t="s">
        <v>217</v>
      </c>
      <c r="K10" t="s">
        <v>55</v>
      </c>
    </row>
    <row r="11" spans="1:11" ht="121.5" x14ac:dyDescent="0.15">
      <c r="A11" s="15"/>
      <c r="B11" s="19">
        <f t="shared" ca="1" si="0"/>
        <v>3</v>
      </c>
      <c r="C11" s="30" t="s">
        <v>44</v>
      </c>
      <c r="D11" s="26" t="s">
        <v>136</v>
      </c>
      <c r="E11" s="13" t="s">
        <v>90</v>
      </c>
      <c r="F11" s="41" t="s">
        <v>311</v>
      </c>
      <c r="G11" s="13" t="s">
        <v>137</v>
      </c>
      <c r="H11" s="27" t="s">
        <v>133</v>
      </c>
      <c r="I11" s="36" t="s">
        <v>25</v>
      </c>
      <c r="J11" s="31"/>
      <c r="K11" t="s">
        <v>55</v>
      </c>
    </row>
    <row r="12" spans="1:11" ht="121.5" x14ac:dyDescent="0.15">
      <c r="A12" s="15"/>
      <c r="B12" s="19">
        <f t="shared" ref="B12" ca="1" si="2">IF(A12&lt;&gt;"",1,INDIRECT(ADDRESS(ROW(B12)-1,COLUMN(B12),4))+1)</f>
        <v>4</v>
      </c>
      <c r="C12" s="30" t="s">
        <v>44</v>
      </c>
      <c r="D12" s="26" t="s">
        <v>139</v>
      </c>
      <c r="E12" s="13" t="s">
        <v>90</v>
      </c>
      <c r="F12" s="41" t="s">
        <v>312</v>
      </c>
      <c r="G12" s="13" t="s">
        <v>138</v>
      </c>
      <c r="H12" s="27" t="s">
        <v>133</v>
      </c>
      <c r="I12" s="36" t="s">
        <v>25</v>
      </c>
      <c r="J12" s="31"/>
      <c r="K12" t="s">
        <v>55</v>
      </c>
    </row>
    <row r="13" spans="1:11" ht="121.5" x14ac:dyDescent="0.15">
      <c r="A13" s="15"/>
      <c r="B13" s="19">
        <f t="shared" ca="1" si="0"/>
        <v>5</v>
      </c>
      <c r="C13" s="30" t="s">
        <v>44</v>
      </c>
      <c r="D13" s="13" t="s">
        <v>140</v>
      </c>
      <c r="E13" s="13" t="s">
        <v>90</v>
      </c>
      <c r="F13" s="28" t="s">
        <v>313</v>
      </c>
      <c r="G13" s="13" t="s">
        <v>141</v>
      </c>
      <c r="H13" s="27" t="s">
        <v>142</v>
      </c>
      <c r="I13" s="36" t="s">
        <v>25</v>
      </c>
      <c r="J13" s="31"/>
      <c r="K13" t="s">
        <v>55</v>
      </c>
    </row>
    <row r="14" spans="1:11" ht="135" x14ac:dyDescent="0.15">
      <c r="A14" s="15"/>
      <c r="B14" s="19">
        <f t="shared" ca="1" si="0"/>
        <v>6</v>
      </c>
      <c r="C14" s="30" t="s">
        <v>44</v>
      </c>
      <c r="D14" s="13" t="s">
        <v>144</v>
      </c>
      <c r="E14" s="13" t="s">
        <v>90</v>
      </c>
      <c r="F14" s="28" t="s">
        <v>314</v>
      </c>
      <c r="G14" s="13" t="s">
        <v>73</v>
      </c>
      <c r="H14" s="27" t="s">
        <v>143</v>
      </c>
      <c r="I14" s="36" t="s">
        <v>25</v>
      </c>
      <c r="J14" s="31"/>
      <c r="K14" t="s">
        <v>56</v>
      </c>
    </row>
    <row r="15" spans="1:11" ht="148.5" x14ac:dyDescent="0.15">
      <c r="A15" s="15"/>
      <c r="B15" s="19">
        <f t="shared" ref="B15" ca="1" si="3">IF(A15&lt;&gt;"",1,INDIRECT(ADDRESS(ROW(B15)-1,COLUMN(B15),4))+1)</f>
        <v>7</v>
      </c>
      <c r="C15" s="30" t="s">
        <v>44</v>
      </c>
      <c r="D15" s="13" t="s">
        <v>145</v>
      </c>
      <c r="E15" s="13" t="s">
        <v>90</v>
      </c>
      <c r="F15" s="28" t="s">
        <v>315</v>
      </c>
      <c r="G15" s="13" t="s">
        <v>73</v>
      </c>
      <c r="H15" s="27" t="s">
        <v>146</v>
      </c>
      <c r="I15" s="36" t="s">
        <v>25</v>
      </c>
      <c r="J15" s="31"/>
      <c r="K15" t="s">
        <v>56</v>
      </c>
    </row>
    <row r="16" spans="1:11" x14ac:dyDescent="0.15">
      <c r="A16" s="15"/>
      <c r="B16" s="19">
        <f t="shared" ca="1" si="0"/>
        <v>8</v>
      </c>
      <c r="C16" s="30"/>
      <c r="D16" s="13"/>
      <c r="E16" s="13"/>
      <c r="F16" s="28"/>
      <c r="G16" s="16"/>
      <c r="H16" s="16"/>
      <c r="I16" s="14"/>
      <c r="J16" s="31"/>
    </row>
    <row r="17" spans="1:11" x14ac:dyDescent="0.15">
      <c r="A17" s="15"/>
      <c r="B17" s="19">
        <f t="shared" ca="1" si="0"/>
        <v>9</v>
      </c>
      <c r="C17" s="30"/>
      <c r="D17" s="13"/>
      <c r="E17" s="13"/>
      <c r="F17" s="28"/>
      <c r="G17" s="16"/>
      <c r="H17" s="16"/>
      <c r="I17" s="14"/>
      <c r="J17" s="31"/>
    </row>
    <row r="18" spans="1:11" ht="189" x14ac:dyDescent="0.15">
      <c r="A18" s="15" t="str">
        <f>大中項目!C10</f>
        <v>APLY0202</v>
      </c>
      <c r="B18" s="19">
        <f t="shared" ca="1" si="0"/>
        <v>1</v>
      </c>
      <c r="C18" s="30" t="s">
        <v>44</v>
      </c>
      <c r="D18" s="13" t="s">
        <v>147</v>
      </c>
      <c r="E18" s="13" t="s">
        <v>90</v>
      </c>
      <c r="F18" s="28" t="s">
        <v>317</v>
      </c>
      <c r="G18" s="13" t="s">
        <v>95</v>
      </c>
      <c r="H18" s="27" t="s">
        <v>148</v>
      </c>
      <c r="I18" s="14" t="s">
        <v>25</v>
      </c>
      <c r="J18" s="31"/>
      <c r="K18" t="s">
        <v>45</v>
      </c>
    </row>
    <row r="19" spans="1:11" ht="189" x14ac:dyDescent="0.15">
      <c r="A19" s="15"/>
      <c r="B19" s="19">
        <f t="shared" ref="B19" ca="1" si="4">IF(A19&lt;&gt;"",1,INDIRECT(ADDRESS(ROW(B19)-1,COLUMN(B19),4))+1)</f>
        <v>2</v>
      </c>
      <c r="C19" s="30" t="s">
        <v>44</v>
      </c>
      <c r="D19" s="13" t="s">
        <v>149</v>
      </c>
      <c r="E19" s="13" t="s">
        <v>90</v>
      </c>
      <c r="F19" s="28" t="s">
        <v>318</v>
      </c>
      <c r="G19" s="13" t="s">
        <v>95</v>
      </c>
      <c r="H19" s="27" t="s">
        <v>148</v>
      </c>
      <c r="I19" s="14" t="s">
        <v>25</v>
      </c>
      <c r="J19" s="31"/>
      <c r="K19" t="s">
        <v>45</v>
      </c>
    </row>
    <row r="20" spans="1:11" ht="162" x14ac:dyDescent="0.15">
      <c r="A20" s="15"/>
      <c r="B20" s="19">
        <f t="shared" ca="1" si="0"/>
        <v>3</v>
      </c>
      <c r="C20" s="30" t="s">
        <v>44</v>
      </c>
      <c r="D20" s="13" t="s">
        <v>150</v>
      </c>
      <c r="E20" s="13" t="s">
        <v>90</v>
      </c>
      <c r="F20" s="28" t="s">
        <v>319</v>
      </c>
      <c r="G20" s="13" t="s">
        <v>151</v>
      </c>
      <c r="H20" s="27" t="s">
        <v>152</v>
      </c>
      <c r="I20" s="14" t="s">
        <v>25</v>
      </c>
      <c r="J20" s="31"/>
      <c r="K20" t="s">
        <v>45</v>
      </c>
    </row>
    <row r="21" spans="1:11" x14ac:dyDescent="0.15">
      <c r="A21" s="15"/>
      <c r="B21" s="19">
        <f t="shared" ca="1" si="0"/>
        <v>4</v>
      </c>
      <c r="C21" s="30"/>
      <c r="D21" s="13"/>
      <c r="E21" s="13"/>
      <c r="F21" s="28"/>
      <c r="G21" s="16"/>
      <c r="H21" s="16"/>
      <c r="I21" s="14"/>
      <c r="J21" s="31"/>
    </row>
    <row r="22" spans="1:11" x14ac:dyDescent="0.15">
      <c r="A22" s="15"/>
      <c r="B22" s="19">
        <f t="shared" ca="1" si="0"/>
        <v>5</v>
      </c>
      <c r="C22" s="30"/>
      <c r="D22" s="13"/>
      <c r="E22" s="13"/>
      <c r="F22" s="28"/>
      <c r="G22" s="16"/>
      <c r="H22" s="16"/>
      <c r="I22" s="14"/>
      <c r="J22" s="31"/>
    </row>
    <row r="23" spans="1:11" ht="108" x14ac:dyDescent="0.15">
      <c r="A23" s="15" t="str">
        <f>大中項目!C11</f>
        <v>APLY0203</v>
      </c>
      <c r="B23" s="19">
        <f t="shared" ca="1" si="0"/>
        <v>1</v>
      </c>
      <c r="C23" s="30" t="s">
        <v>44</v>
      </c>
      <c r="D23" s="13" t="s">
        <v>155</v>
      </c>
      <c r="E23" s="13" t="s">
        <v>90</v>
      </c>
      <c r="F23" s="28" t="s">
        <v>154</v>
      </c>
      <c r="G23" s="13" t="s">
        <v>73</v>
      </c>
      <c r="H23" s="27" t="s">
        <v>153</v>
      </c>
      <c r="I23" s="14" t="s">
        <v>25</v>
      </c>
      <c r="J23" s="31"/>
      <c r="K23" t="s">
        <v>46</v>
      </c>
    </row>
    <row r="24" spans="1:11" ht="121.5" x14ac:dyDescent="0.15">
      <c r="A24" s="15"/>
      <c r="B24" s="19">
        <f t="shared" ref="B24" ca="1" si="5">IF(A24&lt;&gt;"",1,INDIRECT(ADDRESS(ROW(B24)-1,COLUMN(B24),4))+1)</f>
        <v>2</v>
      </c>
      <c r="C24" s="30" t="s">
        <v>44</v>
      </c>
      <c r="D24" s="13" t="s">
        <v>156</v>
      </c>
      <c r="E24" s="13" t="s">
        <v>90</v>
      </c>
      <c r="F24" s="28" t="s">
        <v>157</v>
      </c>
      <c r="G24" s="13" t="s">
        <v>73</v>
      </c>
      <c r="H24" s="27" t="s">
        <v>153</v>
      </c>
      <c r="I24" s="14" t="s">
        <v>25</v>
      </c>
      <c r="J24" s="31"/>
      <c r="K24" t="s">
        <v>57</v>
      </c>
    </row>
    <row r="25" spans="1:11" ht="121.5" x14ac:dyDescent="0.15">
      <c r="A25" s="15"/>
      <c r="B25" s="19">
        <f t="shared" ca="1" si="0"/>
        <v>3</v>
      </c>
      <c r="C25" s="30" t="s">
        <v>44</v>
      </c>
      <c r="D25" s="13" t="s">
        <v>160</v>
      </c>
      <c r="E25" s="13" t="s">
        <v>90</v>
      </c>
      <c r="F25" s="28" t="s">
        <v>159</v>
      </c>
      <c r="G25" s="13" t="s">
        <v>77</v>
      </c>
      <c r="H25" s="27" t="s">
        <v>158</v>
      </c>
      <c r="I25" s="14" t="s">
        <v>25</v>
      </c>
      <c r="J25" s="31"/>
      <c r="K25" t="s">
        <v>57</v>
      </c>
    </row>
    <row r="26" spans="1:11" ht="108" x14ac:dyDescent="0.15">
      <c r="A26" s="15"/>
      <c r="B26" s="19">
        <f t="shared" ref="B26" ca="1" si="6">IF(A26&lt;&gt;"",1,INDIRECT(ADDRESS(ROW(B26)-1,COLUMN(B26),4))+1)</f>
        <v>4</v>
      </c>
      <c r="C26" s="30" t="s">
        <v>75</v>
      </c>
      <c r="D26" s="13" t="s">
        <v>160</v>
      </c>
      <c r="E26" s="13" t="s">
        <v>90</v>
      </c>
      <c r="F26" s="28" t="s">
        <v>85</v>
      </c>
      <c r="G26" s="13" t="s">
        <v>76</v>
      </c>
      <c r="H26" s="27" t="s">
        <v>158</v>
      </c>
      <c r="I26" s="14" t="s">
        <v>25</v>
      </c>
      <c r="J26" s="31"/>
      <c r="K26" t="s">
        <v>57</v>
      </c>
    </row>
    <row r="27" spans="1:11" ht="108" x14ac:dyDescent="0.15">
      <c r="A27" s="15"/>
      <c r="B27" s="19">
        <f t="shared" ref="B27" ca="1" si="7">IF(A27&lt;&gt;"",1,INDIRECT(ADDRESS(ROW(B27)-1,COLUMN(B27),4))+1)</f>
        <v>5</v>
      </c>
      <c r="C27" s="30" t="s">
        <v>44</v>
      </c>
      <c r="D27" s="13" t="s">
        <v>163</v>
      </c>
      <c r="E27" s="13" t="s">
        <v>90</v>
      </c>
      <c r="F27" s="28" t="s">
        <v>85</v>
      </c>
      <c r="G27" s="13" t="s">
        <v>162</v>
      </c>
      <c r="H27" s="27" t="s">
        <v>161</v>
      </c>
      <c r="I27" s="14" t="s">
        <v>25</v>
      </c>
      <c r="J27" s="31"/>
      <c r="K27" t="s">
        <v>57</v>
      </c>
    </row>
    <row r="28" spans="1:11" ht="108" x14ac:dyDescent="0.15">
      <c r="A28" s="15"/>
      <c r="B28" s="19">
        <f t="shared" ref="B28" ca="1" si="8">IF(A28&lt;&gt;"",1,INDIRECT(ADDRESS(ROW(B28)-1,COLUMN(B28),4))+1)</f>
        <v>6</v>
      </c>
      <c r="C28" s="30" t="s">
        <v>75</v>
      </c>
      <c r="D28" s="13" t="s">
        <v>163</v>
      </c>
      <c r="E28" s="13" t="s">
        <v>90</v>
      </c>
      <c r="F28" s="28" t="s">
        <v>85</v>
      </c>
      <c r="G28" s="13" t="s">
        <v>78</v>
      </c>
      <c r="H28" s="27" t="s">
        <v>161</v>
      </c>
      <c r="I28" s="14" t="s">
        <v>25</v>
      </c>
      <c r="J28" s="31"/>
      <c r="K28" t="s">
        <v>57</v>
      </c>
    </row>
    <row r="29" spans="1:11" ht="108" x14ac:dyDescent="0.15">
      <c r="A29" s="15"/>
      <c r="B29" s="19">
        <f t="shared" ref="B29" ca="1" si="9">IF(A29&lt;&gt;"",1,INDIRECT(ADDRESS(ROW(B29)-1,COLUMN(B29),4))+1)</f>
        <v>7</v>
      </c>
      <c r="C29" s="30" t="s">
        <v>44</v>
      </c>
      <c r="D29" s="13" t="s">
        <v>165</v>
      </c>
      <c r="E29" s="13" t="s">
        <v>90</v>
      </c>
      <c r="F29" s="28" t="s">
        <v>85</v>
      </c>
      <c r="G29" s="13" t="s">
        <v>79</v>
      </c>
      <c r="H29" s="27" t="s">
        <v>164</v>
      </c>
      <c r="I29" s="14" t="s">
        <v>25</v>
      </c>
      <c r="J29" s="31"/>
      <c r="K29" t="s">
        <v>57</v>
      </c>
    </row>
    <row r="30" spans="1:11" ht="108" x14ac:dyDescent="0.15">
      <c r="A30" s="15"/>
      <c r="B30" s="19">
        <f t="shared" ref="B30" ca="1" si="10">IF(A30&lt;&gt;"",1,INDIRECT(ADDRESS(ROW(B30)-1,COLUMN(B30),4))+1)</f>
        <v>8</v>
      </c>
      <c r="C30" s="30" t="s">
        <v>75</v>
      </c>
      <c r="D30" s="13" t="s">
        <v>165</v>
      </c>
      <c r="E30" s="13" t="s">
        <v>90</v>
      </c>
      <c r="F30" s="28" t="s">
        <v>85</v>
      </c>
      <c r="G30" s="13" t="s">
        <v>80</v>
      </c>
      <c r="H30" s="27" t="s">
        <v>164</v>
      </c>
      <c r="I30" s="14" t="s">
        <v>25</v>
      </c>
      <c r="J30" s="31"/>
      <c r="K30" t="s">
        <v>57</v>
      </c>
    </row>
    <row r="31" spans="1:11" ht="108" x14ac:dyDescent="0.15">
      <c r="A31" s="15"/>
      <c r="B31" s="19">
        <f t="shared" ref="B31" ca="1" si="11">IF(A31&lt;&gt;"",1,INDIRECT(ADDRESS(ROW(B31)-1,COLUMN(B31),4))+1)</f>
        <v>9</v>
      </c>
      <c r="C31" s="30" t="s">
        <v>44</v>
      </c>
      <c r="D31" s="13" t="s">
        <v>167</v>
      </c>
      <c r="E31" s="13" t="s">
        <v>90</v>
      </c>
      <c r="F31" s="28" t="s">
        <v>85</v>
      </c>
      <c r="G31" s="13" t="s">
        <v>81</v>
      </c>
      <c r="H31" s="27" t="s">
        <v>166</v>
      </c>
      <c r="I31" s="14" t="s">
        <v>25</v>
      </c>
      <c r="J31" s="31"/>
      <c r="K31" t="s">
        <v>57</v>
      </c>
    </row>
    <row r="32" spans="1:11" ht="108" x14ac:dyDescent="0.15">
      <c r="A32" s="15"/>
      <c r="B32" s="19">
        <f t="shared" ref="B32" ca="1" si="12">IF(A32&lt;&gt;"",1,INDIRECT(ADDRESS(ROW(B32)-1,COLUMN(B32),4))+1)</f>
        <v>10</v>
      </c>
      <c r="C32" s="30" t="s">
        <v>75</v>
      </c>
      <c r="D32" s="13" t="s">
        <v>167</v>
      </c>
      <c r="E32" s="13" t="s">
        <v>90</v>
      </c>
      <c r="F32" s="28" t="s">
        <v>85</v>
      </c>
      <c r="G32" s="13" t="s">
        <v>82</v>
      </c>
      <c r="H32" s="27" t="s">
        <v>166</v>
      </c>
      <c r="I32" s="14" t="s">
        <v>25</v>
      </c>
      <c r="J32" s="31"/>
      <c r="K32" t="s">
        <v>57</v>
      </c>
    </row>
    <row r="33" spans="1:10" x14ac:dyDescent="0.15">
      <c r="A33" s="15"/>
      <c r="B33" s="19">
        <f t="shared" ca="1" si="0"/>
        <v>11</v>
      </c>
      <c r="C33" s="30"/>
      <c r="D33" s="13"/>
      <c r="E33" s="13"/>
      <c r="F33" s="28"/>
      <c r="G33" s="16"/>
      <c r="H33" s="16"/>
      <c r="I33" s="14"/>
      <c r="J33" s="31"/>
    </row>
    <row r="34" spans="1:10" x14ac:dyDescent="0.15">
      <c r="A34" s="17"/>
      <c r="B34" s="21">
        <f t="shared" ca="1" si="0"/>
        <v>12</v>
      </c>
      <c r="C34" s="12"/>
      <c r="D34" s="16"/>
      <c r="E34" s="16"/>
      <c r="F34" s="29"/>
      <c r="G34" s="16"/>
      <c r="H34" s="13"/>
      <c r="I34" s="14"/>
    </row>
  </sheetData>
  <mergeCells count="5">
    <mergeCell ref="A1:B1"/>
    <mergeCell ref="A2:B3"/>
    <mergeCell ref="C2:C3"/>
    <mergeCell ref="A5:I5"/>
    <mergeCell ref="A6:I6"/>
  </mergeCells>
  <phoneticPr fontId="2"/>
  <conditionalFormatting sqref="A34:B34 B9 A10:B15">
    <cfRule type="expression" dxfId="174" priority="137">
      <formula>A9&lt;&gt;""</formula>
    </cfRule>
  </conditionalFormatting>
  <conditionalFormatting sqref="B16">
    <cfRule type="expression" dxfId="173" priority="130">
      <formula>B16&lt;&gt;""</formula>
    </cfRule>
  </conditionalFormatting>
  <conditionalFormatting sqref="A16">
    <cfRule type="expression" dxfId="172" priority="129">
      <formula>A16&lt;&gt;""</formula>
    </cfRule>
  </conditionalFormatting>
  <conditionalFormatting sqref="B18">
    <cfRule type="expression" dxfId="171" priority="126">
      <formula>B18&lt;&gt;""</formula>
    </cfRule>
  </conditionalFormatting>
  <conditionalFormatting sqref="A18">
    <cfRule type="expression" dxfId="170" priority="125">
      <formula>A18&lt;&gt;""</formula>
    </cfRule>
  </conditionalFormatting>
  <conditionalFormatting sqref="B17">
    <cfRule type="expression" dxfId="169" priority="128">
      <formula>B17&lt;&gt;""</formula>
    </cfRule>
  </conditionalFormatting>
  <conditionalFormatting sqref="A17">
    <cfRule type="expression" dxfId="168" priority="127">
      <formula>A17&lt;&gt;""</formula>
    </cfRule>
  </conditionalFormatting>
  <conditionalFormatting sqref="B22">
    <cfRule type="expression" dxfId="167" priority="122">
      <formula>B22&lt;&gt;""</formula>
    </cfRule>
  </conditionalFormatting>
  <conditionalFormatting sqref="A22">
    <cfRule type="expression" dxfId="166" priority="121">
      <formula>A22&lt;&gt;""</formula>
    </cfRule>
  </conditionalFormatting>
  <conditionalFormatting sqref="B25">
    <cfRule type="expression" dxfId="165" priority="112">
      <formula>B25&lt;&gt;""</formula>
    </cfRule>
  </conditionalFormatting>
  <conditionalFormatting sqref="A25">
    <cfRule type="expression" dxfId="164" priority="111">
      <formula>A25&lt;&gt;""</formula>
    </cfRule>
  </conditionalFormatting>
  <conditionalFormatting sqref="B21">
    <cfRule type="expression" dxfId="163" priority="124">
      <formula>B21&lt;&gt;""</formula>
    </cfRule>
  </conditionalFormatting>
  <conditionalFormatting sqref="A21">
    <cfRule type="expression" dxfId="162" priority="123">
      <formula>A21&lt;&gt;""</formula>
    </cfRule>
  </conditionalFormatting>
  <conditionalFormatting sqref="B23">
    <cfRule type="expression" dxfId="161" priority="114">
      <formula>B23&lt;&gt;""</formula>
    </cfRule>
  </conditionalFormatting>
  <conditionalFormatting sqref="A23">
    <cfRule type="expression" dxfId="160" priority="113">
      <formula>A23&lt;&gt;""</formula>
    </cfRule>
  </conditionalFormatting>
  <conditionalFormatting sqref="B33">
    <cfRule type="expression" dxfId="159" priority="110">
      <formula>B33&lt;&gt;""</formula>
    </cfRule>
  </conditionalFormatting>
  <conditionalFormatting sqref="A33">
    <cfRule type="expression" dxfId="158" priority="109">
      <formula>A33&lt;&gt;""</formula>
    </cfRule>
  </conditionalFormatting>
  <conditionalFormatting sqref="B20">
    <cfRule type="expression" dxfId="157" priority="32">
      <formula>B20&lt;&gt;""</formula>
    </cfRule>
  </conditionalFormatting>
  <conditionalFormatting sqref="A20">
    <cfRule type="expression" dxfId="156" priority="31">
      <formula>A20&lt;&gt;""</formula>
    </cfRule>
  </conditionalFormatting>
  <conditionalFormatting sqref="B24">
    <cfRule type="expression" dxfId="155" priority="26">
      <formula>B24&lt;&gt;""</formula>
    </cfRule>
  </conditionalFormatting>
  <conditionalFormatting sqref="A24">
    <cfRule type="expression" dxfId="154" priority="25">
      <formula>A24&lt;&gt;""</formula>
    </cfRule>
  </conditionalFormatting>
  <conditionalFormatting sqref="B27">
    <cfRule type="expression" dxfId="153" priority="24">
      <formula>B27&lt;&gt;""</formula>
    </cfRule>
  </conditionalFormatting>
  <conditionalFormatting sqref="A27">
    <cfRule type="expression" dxfId="152" priority="23">
      <formula>A27&lt;&gt;""</formula>
    </cfRule>
  </conditionalFormatting>
  <conditionalFormatting sqref="B29">
    <cfRule type="expression" dxfId="151" priority="22">
      <formula>B29&lt;&gt;""</formula>
    </cfRule>
  </conditionalFormatting>
  <conditionalFormatting sqref="A29">
    <cfRule type="expression" dxfId="150" priority="21">
      <formula>A29&lt;&gt;""</formula>
    </cfRule>
  </conditionalFormatting>
  <conditionalFormatting sqref="B31">
    <cfRule type="expression" dxfId="149" priority="20">
      <formula>B31&lt;&gt;""</formula>
    </cfRule>
  </conditionalFormatting>
  <conditionalFormatting sqref="A31">
    <cfRule type="expression" dxfId="148" priority="19">
      <formula>A31&lt;&gt;""</formula>
    </cfRule>
  </conditionalFormatting>
  <conditionalFormatting sqref="B26">
    <cfRule type="expression" dxfId="147" priority="18">
      <formula>B26&lt;&gt;""</formula>
    </cfRule>
  </conditionalFormatting>
  <conditionalFormatting sqref="A26">
    <cfRule type="expression" dxfId="146" priority="17">
      <formula>A26&lt;&gt;""</formula>
    </cfRule>
  </conditionalFormatting>
  <conditionalFormatting sqref="B28">
    <cfRule type="expression" dxfId="145" priority="16">
      <formula>B28&lt;&gt;""</formula>
    </cfRule>
  </conditionalFormatting>
  <conditionalFormatting sqref="A28">
    <cfRule type="expression" dxfId="144" priority="15">
      <formula>A28&lt;&gt;""</formula>
    </cfRule>
  </conditionalFormatting>
  <conditionalFormatting sqref="B30">
    <cfRule type="expression" dxfId="143" priority="14">
      <formula>B30&lt;&gt;""</formula>
    </cfRule>
  </conditionalFormatting>
  <conditionalFormatting sqref="A30">
    <cfRule type="expression" dxfId="142" priority="13">
      <formula>A30&lt;&gt;""</formula>
    </cfRule>
  </conditionalFormatting>
  <conditionalFormatting sqref="B32">
    <cfRule type="expression" dxfId="141" priority="12">
      <formula>B32&lt;&gt;""</formula>
    </cfRule>
  </conditionalFormatting>
  <conditionalFormatting sqref="A32">
    <cfRule type="expression" dxfId="140" priority="11">
      <formula>A32&lt;&gt;""</formula>
    </cfRule>
  </conditionalFormatting>
  <conditionalFormatting sqref="B19">
    <cfRule type="expression" dxfId="139" priority="10">
      <formula>B19&lt;&gt;""</formula>
    </cfRule>
  </conditionalFormatting>
  <conditionalFormatting sqref="A19">
    <cfRule type="expression" dxfId="138" priority="9">
      <formula>A19&lt;&gt;""</formula>
    </cfRule>
  </conditionalFormatting>
  <dataValidations count="2">
    <dataValidation type="list" allowBlank="1" showInputMessage="1" showErrorMessage="1" sqref="C9:C34">
      <formula1>"正常,クライアントエラー,サーバーエラー"</formula1>
    </dataValidation>
    <dataValidation type="list" allowBlank="1" showInputMessage="1" showErrorMessage="1" sqref="I9:I34">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7"/>
  <sheetViews>
    <sheetView zoomScale="70" zoomScaleNormal="70"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1" ht="27" x14ac:dyDescent="0.15">
      <c r="A1" s="50" t="s">
        <v>6</v>
      </c>
      <c r="B1" s="51"/>
      <c r="C1" s="6" t="s">
        <v>7</v>
      </c>
      <c r="D1" s="6" t="s">
        <v>8</v>
      </c>
      <c r="E1" s="6" t="s">
        <v>9</v>
      </c>
      <c r="F1" s="6" t="s">
        <v>10</v>
      </c>
      <c r="G1" s="6" t="s">
        <v>11</v>
      </c>
      <c r="H1" s="7" t="s">
        <v>12</v>
      </c>
    </row>
    <row r="2" spans="1:11" x14ac:dyDescent="0.15">
      <c r="A2" s="52" t="s">
        <v>20</v>
      </c>
      <c r="B2" s="53"/>
      <c r="C2" s="56">
        <f>COUNTA($D$9:$D$65513)</f>
        <v>9</v>
      </c>
      <c r="D2" s="20" t="str">
        <f>大中項目!B1</f>
        <v>APLY</v>
      </c>
      <c r="E2" s="18" t="str">
        <f>大中項目!A14</f>
        <v>APLY03</v>
      </c>
      <c r="F2" s="9" t="s">
        <v>24</v>
      </c>
      <c r="G2" s="9"/>
      <c r="H2" s="8"/>
    </row>
    <row r="3" spans="1:11" x14ac:dyDescent="0.15">
      <c r="A3" s="54"/>
      <c r="B3" s="55"/>
      <c r="C3" s="57"/>
      <c r="D3" s="20" t="str">
        <f>大中項目!B2</f>
        <v>アプリケーション層</v>
      </c>
      <c r="E3" s="25" t="str">
        <f>大中項目!B14</f>
        <v>JSPの実装方法</v>
      </c>
      <c r="F3" s="9">
        <v>41607</v>
      </c>
      <c r="G3" s="9"/>
      <c r="H3" s="9"/>
    </row>
    <row r="4" spans="1:11" x14ac:dyDescent="0.15">
      <c r="A4" s="10"/>
      <c r="B4" s="10"/>
      <c r="C4" s="10"/>
      <c r="D4" s="10"/>
      <c r="E4" s="10"/>
      <c r="F4" s="10"/>
      <c r="G4" s="10"/>
      <c r="H4" s="10"/>
      <c r="I4" s="10"/>
    </row>
    <row r="5" spans="1:11" x14ac:dyDescent="0.15">
      <c r="A5" s="58" t="s">
        <v>13</v>
      </c>
      <c r="B5" s="59"/>
      <c r="C5" s="59"/>
      <c r="D5" s="59"/>
      <c r="E5" s="59"/>
      <c r="F5" s="59"/>
      <c r="G5" s="59"/>
      <c r="H5" s="59"/>
      <c r="I5" s="60"/>
    </row>
    <row r="6" spans="1:11" ht="42" customHeight="1" x14ac:dyDescent="0.15">
      <c r="A6" s="61" t="s">
        <v>14</v>
      </c>
      <c r="B6" s="62"/>
      <c r="C6" s="62"/>
      <c r="D6" s="62"/>
      <c r="E6" s="62"/>
      <c r="F6" s="62"/>
      <c r="G6" s="62"/>
      <c r="H6" s="62"/>
      <c r="I6" s="63"/>
    </row>
    <row r="7" spans="1:11" x14ac:dyDescent="0.15">
      <c r="A7" s="11"/>
      <c r="B7" s="11"/>
      <c r="C7" s="11"/>
      <c r="D7" s="11"/>
      <c r="E7" s="11"/>
      <c r="F7" s="11"/>
      <c r="G7" s="11"/>
      <c r="H7" s="11"/>
      <c r="I7" s="11"/>
    </row>
    <row r="8" spans="1:11" ht="27" x14ac:dyDescent="0.15">
      <c r="A8" s="6" t="s">
        <v>4</v>
      </c>
      <c r="B8" s="7" t="s">
        <v>21</v>
      </c>
      <c r="C8" s="6" t="s">
        <v>15</v>
      </c>
      <c r="D8" s="6" t="s">
        <v>16</v>
      </c>
      <c r="E8" s="6" t="s">
        <v>17</v>
      </c>
      <c r="F8" s="7" t="s">
        <v>22</v>
      </c>
      <c r="G8" s="7" t="s">
        <v>23</v>
      </c>
      <c r="H8" s="6" t="s">
        <v>18</v>
      </c>
      <c r="I8" s="6" t="s">
        <v>19</v>
      </c>
      <c r="K8" t="s">
        <v>71</v>
      </c>
    </row>
    <row r="9" spans="1:11" s="39" customFormat="1" ht="148.5" x14ac:dyDescent="0.15">
      <c r="A9" s="40" t="str">
        <f>大中項目!C14</f>
        <v>APLY0301</v>
      </c>
      <c r="B9" s="37">
        <f t="shared" ref="B9:B27" ca="1" si="0">IF(A9&lt;&gt;"",1,INDIRECT(ADDRESS(ROW(B9)-1,COLUMN(B9),4))+1)</f>
        <v>1</v>
      </c>
      <c r="C9" s="38" t="s">
        <v>44</v>
      </c>
      <c r="D9" s="26" t="s">
        <v>168</v>
      </c>
      <c r="E9" s="13" t="s">
        <v>90</v>
      </c>
      <c r="F9" s="41" t="s">
        <v>169</v>
      </c>
      <c r="G9" s="13" t="s">
        <v>95</v>
      </c>
      <c r="H9" s="27" t="s">
        <v>215</v>
      </c>
      <c r="I9" s="36" t="s">
        <v>25</v>
      </c>
      <c r="K9" s="39" t="s">
        <v>58</v>
      </c>
    </row>
    <row r="10" spans="1:11" x14ac:dyDescent="0.15">
      <c r="A10" s="15"/>
      <c r="B10" s="19">
        <f t="shared" ca="1" si="0"/>
        <v>2</v>
      </c>
      <c r="C10" s="30"/>
      <c r="D10" s="13"/>
      <c r="E10" s="13"/>
      <c r="F10" s="28"/>
      <c r="G10" s="16"/>
      <c r="H10" s="16"/>
      <c r="I10" s="14"/>
      <c r="J10" s="31"/>
    </row>
    <row r="11" spans="1:11" x14ac:dyDescent="0.15">
      <c r="A11" s="15"/>
      <c r="B11" s="19">
        <f t="shared" ref="B11" ca="1" si="1">IF(A11&lt;&gt;"",1,INDIRECT(ADDRESS(ROW(B11)-1,COLUMN(B11),4))+1)</f>
        <v>3</v>
      </c>
      <c r="C11" s="30"/>
      <c r="D11" s="13"/>
      <c r="E11" s="13"/>
      <c r="F11" s="28"/>
      <c r="G11" s="16"/>
      <c r="H11" s="16"/>
      <c r="I11" s="14"/>
      <c r="J11" s="31"/>
    </row>
    <row r="12" spans="1:11" ht="135" x14ac:dyDescent="0.15">
      <c r="A12" s="15" t="str">
        <f>大中項目!C15</f>
        <v>APLY0302</v>
      </c>
      <c r="B12" s="19">
        <f t="shared" ca="1" si="0"/>
        <v>1</v>
      </c>
      <c r="C12" s="30" t="s">
        <v>44</v>
      </c>
      <c r="D12" s="13" t="s">
        <v>173</v>
      </c>
      <c r="E12" s="13" t="s">
        <v>68</v>
      </c>
      <c r="F12" s="28" t="s">
        <v>172</v>
      </c>
      <c r="G12" s="13" t="s">
        <v>171</v>
      </c>
      <c r="H12" s="27" t="s">
        <v>170</v>
      </c>
      <c r="I12" s="14" t="s">
        <v>25</v>
      </c>
      <c r="J12" s="31"/>
      <c r="K12" t="s">
        <v>59</v>
      </c>
    </row>
    <row r="13" spans="1:11" ht="135" x14ac:dyDescent="0.15">
      <c r="A13" s="15"/>
      <c r="B13" s="19">
        <f t="shared" ca="1" si="0"/>
        <v>2</v>
      </c>
      <c r="C13" s="30" t="s">
        <v>44</v>
      </c>
      <c r="D13" s="13" t="s">
        <v>174</v>
      </c>
      <c r="E13" s="13" t="s">
        <v>90</v>
      </c>
      <c r="F13" s="28" t="s">
        <v>175</v>
      </c>
      <c r="G13" s="13" t="s">
        <v>176</v>
      </c>
      <c r="H13" s="27" t="s">
        <v>170</v>
      </c>
      <c r="I13" s="14" t="s">
        <v>25</v>
      </c>
      <c r="J13" s="31"/>
      <c r="K13" t="s">
        <v>59</v>
      </c>
    </row>
    <row r="14" spans="1:11" ht="81" x14ac:dyDescent="0.15">
      <c r="A14" s="15"/>
      <c r="B14" s="19">
        <f t="shared" ca="1" si="0"/>
        <v>3</v>
      </c>
      <c r="C14" s="30" t="s">
        <v>44</v>
      </c>
      <c r="D14" s="13" t="s">
        <v>180</v>
      </c>
      <c r="E14" s="13" t="s">
        <v>90</v>
      </c>
      <c r="F14" s="28" t="s">
        <v>179</v>
      </c>
      <c r="G14" s="13" t="s">
        <v>178</v>
      </c>
      <c r="H14" s="27" t="s">
        <v>177</v>
      </c>
      <c r="I14" s="14" t="s">
        <v>25</v>
      </c>
      <c r="J14" s="31"/>
      <c r="K14" t="s">
        <v>60</v>
      </c>
    </row>
    <row r="15" spans="1:11" ht="81" x14ac:dyDescent="0.15">
      <c r="A15" s="15"/>
      <c r="B15" s="19">
        <f t="shared" ca="1" si="0"/>
        <v>4</v>
      </c>
      <c r="C15" s="30" t="s">
        <v>44</v>
      </c>
      <c r="D15" s="13" t="s">
        <v>181</v>
      </c>
      <c r="E15" s="13" t="s">
        <v>90</v>
      </c>
      <c r="F15" s="28" t="s">
        <v>182</v>
      </c>
      <c r="G15" s="13" t="s">
        <v>183</v>
      </c>
      <c r="H15" s="27" t="s">
        <v>184</v>
      </c>
      <c r="I15" s="14" t="s">
        <v>25</v>
      </c>
      <c r="J15" s="31"/>
      <c r="K15" t="s">
        <v>61</v>
      </c>
    </row>
    <row r="16" spans="1:11" x14ac:dyDescent="0.15">
      <c r="A16" s="15"/>
      <c r="B16" s="19">
        <f t="shared" ca="1" si="0"/>
        <v>5</v>
      </c>
      <c r="C16" s="30"/>
      <c r="D16" s="13"/>
      <c r="E16" s="13"/>
      <c r="F16" s="28"/>
      <c r="G16" s="16"/>
      <c r="H16" s="16"/>
      <c r="I16" s="14"/>
      <c r="J16" s="31"/>
    </row>
    <row r="17" spans="1:11" x14ac:dyDescent="0.15">
      <c r="A17" s="15"/>
      <c r="B17" s="19">
        <f t="shared" ref="B17" ca="1" si="2">IF(A17&lt;&gt;"",1,INDIRECT(ADDRESS(ROW(B17)-1,COLUMN(B17),4))+1)</f>
        <v>6</v>
      </c>
      <c r="C17" s="30"/>
      <c r="D17" s="13"/>
      <c r="E17" s="13"/>
      <c r="F17" s="28"/>
      <c r="G17" s="16"/>
      <c r="H17" s="16"/>
      <c r="I17" s="14"/>
      <c r="J17" s="31"/>
    </row>
    <row r="18" spans="1:11" ht="81" x14ac:dyDescent="0.15">
      <c r="A18" s="15" t="str">
        <f>大中項目!C16</f>
        <v>APLY0303</v>
      </c>
      <c r="B18" s="19">
        <f t="shared" ca="1" si="0"/>
        <v>1</v>
      </c>
      <c r="C18" s="30" t="s">
        <v>44</v>
      </c>
      <c r="D18" s="13" t="s">
        <v>190</v>
      </c>
      <c r="E18" s="13" t="s">
        <v>90</v>
      </c>
      <c r="F18" s="28" t="s">
        <v>188</v>
      </c>
      <c r="G18" s="13" t="s">
        <v>187</v>
      </c>
      <c r="H18" s="27" t="s">
        <v>185</v>
      </c>
      <c r="I18" s="14" t="s">
        <v>25</v>
      </c>
      <c r="J18" s="31"/>
      <c r="K18" t="s">
        <v>62</v>
      </c>
    </row>
    <row r="19" spans="1:11" ht="81" x14ac:dyDescent="0.15">
      <c r="A19" s="15"/>
      <c r="B19" s="19">
        <f t="shared" ca="1" si="0"/>
        <v>2</v>
      </c>
      <c r="C19" s="30" t="s">
        <v>44</v>
      </c>
      <c r="D19" s="13" t="s">
        <v>189</v>
      </c>
      <c r="E19" s="13" t="s">
        <v>90</v>
      </c>
      <c r="F19" s="28" t="s">
        <v>188</v>
      </c>
      <c r="G19" s="13" t="s">
        <v>187</v>
      </c>
      <c r="H19" s="27" t="s">
        <v>186</v>
      </c>
      <c r="I19" s="14" t="s">
        <v>25</v>
      </c>
      <c r="J19" s="31"/>
      <c r="K19" t="s">
        <v>62</v>
      </c>
    </row>
    <row r="20" spans="1:11" x14ac:dyDescent="0.15">
      <c r="A20" s="15"/>
      <c r="B20" s="19">
        <f t="shared" ref="B20" ca="1" si="3">IF(A20&lt;&gt;"",1,INDIRECT(ADDRESS(ROW(B20)-1,COLUMN(B20),4))+1)</f>
        <v>3</v>
      </c>
      <c r="C20" s="30"/>
      <c r="D20" s="13"/>
      <c r="E20" s="13"/>
      <c r="F20" s="28"/>
      <c r="G20" s="16"/>
      <c r="H20" s="16"/>
      <c r="I20" s="14"/>
      <c r="J20" s="31"/>
    </row>
    <row r="21" spans="1:11" x14ac:dyDescent="0.15">
      <c r="A21" s="15"/>
      <c r="B21" s="19">
        <f t="shared" ca="1" si="0"/>
        <v>4</v>
      </c>
      <c r="C21" s="30"/>
      <c r="D21" s="13"/>
      <c r="E21" s="13"/>
      <c r="F21" s="28"/>
      <c r="G21" s="16"/>
      <c r="H21" s="16"/>
      <c r="I21" s="14"/>
      <c r="J21" s="31"/>
    </row>
    <row r="22" spans="1:11" ht="81" x14ac:dyDescent="0.15">
      <c r="A22" s="15" t="str">
        <f>大中項目!C17</f>
        <v>APLY0304</v>
      </c>
      <c r="B22" s="19">
        <f t="shared" ca="1" si="0"/>
        <v>1</v>
      </c>
      <c r="C22" s="30" t="s">
        <v>44</v>
      </c>
      <c r="D22" s="13" t="s">
        <v>191</v>
      </c>
      <c r="E22" s="13" t="s">
        <v>90</v>
      </c>
      <c r="F22" s="28" t="s">
        <v>192</v>
      </c>
      <c r="G22" s="13" t="s">
        <v>193</v>
      </c>
      <c r="H22" s="27" t="s">
        <v>194</v>
      </c>
      <c r="I22" s="14" t="s">
        <v>25</v>
      </c>
      <c r="J22" s="31"/>
      <c r="K22" t="s">
        <v>63</v>
      </c>
    </row>
    <row r="23" spans="1:11" x14ac:dyDescent="0.15">
      <c r="A23" s="15"/>
      <c r="B23" s="19">
        <f t="shared" ref="B23" ca="1" si="4">IF(A23&lt;&gt;"",1,INDIRECT(ADDRESS(ROW(B23)-1,COLUMN(B23),4))+1)</f>
        <v>2</v>
      </c>
      <c r="C23" s="30"/>
      <c r="D23" s="13"/>
      <c r="E23" s="13"/>
      <c r="F23" s="28"/>
      <c r="G23" s="16"/>
      <c r="H23" s="16"/>
      <c r="I23" s="14"/>
      <c r="J23" s="31"/>
    </row>
    <row r="24" spans="1:11" x14ac:dyDescent="0.15">
      <c r="A24" s="15"/>
      <c r="B24" s="19">
        <f t="shared" ca="1" si="0"/>
        <v>3</v>
      </c>
      <c r="C24" s="30"/>
      <c r="D24" s="13"/>
      <c r="E24" s="13"/>
      <c r="F24" s="28"/>
      <c r="G24" s="16"/>
      <c r="H24" s="16"/>
      <c r="I24" s="14"/>
      <c r="J24" s="31"/>
    </row>
    <row r="25" spans="1:11" ht="81" x14ac:dyDescent="0.15">
      <c r="A25" s="15" t="str">
        <f>大中項目!C18</f>
        <v>APLY0305</v>
      </c>
      <c r="B25" s="19">
        <f ca="1">IF(A25&lt;&gt;"",1,INDIRECT(ADDRESS(ROW(B25)-1,COLUMN(B25),4))+1)</f>
        <v>1</v>
      </c>
      <c r="C25" s="30" t="s">
        <v>44</v>
      </c>
      <c r="D25" s="13" t="s">
        <v>197</v>
      </c>
      <c r="E25" s="13" t="s">
        <v>90</v>
      </c>
      <c r="F25" s="28" t="s">
        <v>196</v>
      </c>
      <c r="G25" s="13" t="s">
        <v>95</v>
      </c>
      <c r="H25" s="27" t="s">
        <v>195</v>
      </c>
      <c r="I25" s="14" t="s">
        <v>25</v>
      </c>
      <c r="J25" s="31"/>
      <c r="K25" t="s">
        <v>64</v>
      </c>
    </row>
    <row r="26" spans="1:11" x14ac:dyDescent="0.15">
      <c r="A26" s="15"/>
      <c r="B26" s="19">
        <f t="shared" ca="1" si="0"/>
        <v>2</v>
      </c>
      <c r="C26" s="30"/>
      <c r="D26" s="13"/>
      <c r="E26" s="13"/>
      <c r="F26" s="28"/>
      <c r="G26" s="16"/>
      <c r="H26" s="16"/>
      <c r="I26" s="14"/>
      <c r="J26" s="31"/>
    </row>
    <row r="27" spans="1:11" x14ac:dyDescent="0.15">
      <c r="A27" s="17"/>
      <c r="B27" s="21">
        <f t="shared" ca="1" si="0"/>
        <v>3</v>
      </c>
      <c r="C27" s="12"/>
      <c r="D27" s="16"/>
      <c r="E27" s="16"/>
      <c r="F27" s="29"/>
      <c r="G27" s="16"/>
      <c r="H27" s="13"/>
      <c r="I27" s="14"/>
    </row>
  </sheetData>
  <mergeCells count="5">
    <mergeCell ref="A1:B1"/>
    <mergeCell ref="A2:B3"/>
    <mergeCell ref="C2:C3"/>
    <mergeCell ref="A5:I5"/>
    <mergeCell ref="A6:I6"/>
  </mergeCells>
  <phoneticPr fontId="2"/>
  <conditionalFormatting sqref="B9 A27:B27">
    <cfRule type="expression" dxfId="137" priority="123">
      <formula>A9&lt;&gt;""</formula>
    </cfRule>
  </conditionalFormatting>
  <conditionalFormatting sqref="B12">
    <cfRule type="expression" dxfId="136" priority="122">
      <formula>B12&lt;&gt;""</formula>
    </cfRule>
  </conditionalFormatting>
  <conditionalFormatting sqref="A12">
    <cfRule type="expression" dxfId="135" priority="121">
      <formula>A12&lt;&gt;""</formula>
    </cfRule>
  </conditionalFormatting>
  <conditionalFormatting sqref="B15">
    <cfRule type="expression" dxfId="134" priority="118">
      <formula>B15&lt;&gt;""</formula>
    </cfRule>
  </conditionalFormatting>
  <conditionalFormatting sqref="A15">
    <cfRule type="expression" dxfId="133" priority="117">
      <formula>A15&lt;&gt;""</formula>
    </cfRule>
  </conditionalFormatting>
  <conditionalFormatting sqref="B25">
    <cfRule type="expression" dxfId="132" priority="116">
      <formula>B25&lt;&gt;""</formula>
    </cfRule>
  </conditionalFormatting>
  <conditionalFormatting sqref="A25">
    <cfRule type="expression" dxfId="131" priority="115">
      <formula>A25&lt;&gt;""</formula>
    </cfRule>
  </conditionalFormatting>
  <conditionalFormatting sqref="B14">
    <cfRule type="expression" dxfId="130" priority="120">
      <formula>B14&lt;&gt;""</formula>
    </cfRule>
  </conditionalFormatting>
  <conditionalFormatting sqref="A14">
    <cfRule type="expression" dxfId="129" priority="119">
      <formula>A14&lt;&gt;""</formula>
    </cfRule>
  </conditionalFormatting>
  <conditionalFormatting sqref="B19">
    <cfRule type="expression" dxfId="128" priority="106">
      <formula>B19&lt;&gt;""</formula>
    </cfRule>
  </conditionalFormatting>
  <conditionalFormatting sqref="A19">
    <cfRule type="expression" dxfId="127" priority="105">
      <formula>A19&lt;&gt;""</formula>
    </cfRule>
  </conditionalFormatting>
  <conditionalFormatting sqref="B22">
    <cfRule type="expression" dxfId="126" priority="104">
      <formula>B22&lt;&gt;""</formula>
    </cfRule>
  </conditionalFormatting>
  <conditionalFormatting sqref="A22">
    <cfRule type="expression" dxfId="125" priority="103">
      <formula>A22&lt;&gt;""</formula>
    </cfRule>
  </conditionalFormatting>
  <conditionalFormatting sqref="B26">
    <cfRule type="expression" dxfId="124" priority="86">
      <formula>B26&lt;&gt;""</formula>
    </cfRule>
  </conditionalFormatting>
  <conditionalFormatting sqref="A26">
    <cfRule type="expression" dxfId="123" priority="85">
      <formula>A26&lt;&gt;""</formula>
    </cfRule>
  </conditionalFormatting>
  <conditionalFormatting sqref="B13">
    <cfRule type="expression" dxfId="122" priority="20">
      <formula>B13&lt;&gt;""</formula>
    </cfRule>
  </conditionalFormatting>
  <conditionalFormatting sqref="A13">
    <cfRule type="expression" dxfId="121" priority="19">
      <formula>A13&lt;&gt;""</formula>
    </cfRule>
  </conditionalFormatting>
  <conditionalFormatting sqref="B18">
    <cfRule type="expression" dxfId="120" priority="18">
      <formula>B18&lt;&gt;""</formula>
    </cfRule>
  </conditionalFormatting>
  <conditionalFormatting sqref="A18">
    <cfRule type="expression" dxfId="119" priority="17">
      <formula>A18&lt;&gt;""</formula>
    </cfRule>
  </conditionalFormatting>
  <conditionalFormatting sqref="B11">
    <cfRule type="expression" dxfId="118" priority="16">
      <formula>B11&lt;&gt;""</formula>
    </cfRule>
  </conditionalFormatting>
  <conditionalFormatting sqref="A11">
    <cfRule type="expression" dxfId="117" priority="15">
      <formula>A11&lt;&gt;""</formula>
    </cfRule>
  </conditionalFormatting>
  <conditionalFormatting sqref="B10">
    <cfRule type="expression" dxfId="116" priority="14">
      <formula>B10&lt;&gt;""</formula>
    </cfRule>
  </conditionalFormatting>
  <conditionalFormatting sqref="A10">
    <cfRule type="expression" dxfId="115" priority="13">
      <formula>A10&lt;&gt;""</formula>
    </cfRule>
  </conditionalFormatting>
  <conditionalFormatting sqref="B17">
    <cfRule type="expression" dxfId="114" priority="12">
      <formula>B17&lt;&gt;""</formula>
    </cfRule>
  </conditionalFormatting>
  <conditionalFormatting sqref="A17">
    <cfRule type="expression" dxfId="113" priority="11">
      <formula>A17&lt;&gt;""</formula>
    </cfRule>
  </conditionalFormatting>
  <conditionalFormatting sqref="B16">
    <cfRule type="expression" dxfId="112" priority="10">
      <formula>B16&lt;&gt;""</formula>
    </cfRule>
  </conditionalFormatting>
  <conditionalFormatting sqref="A16">
    <cfRule type="expression" dxfId="111" priority="9">
      <formula>A16&lt;&gt;""</formula>
    </cfRule>
  </conditionalFormatting>
  <conditionalFormatting sqref="B21">
    <cfRule type="expression" dxfId="110" priority="8">
      <formula>B21&lt;&gt;""</formula>
    </cfRule>
  </conditionalFormatting>
  <conditionalFormatting sqref="A21">
    <cfRule type="expression" dxfId="109" priority="7">
      <formula>A21&lt;&gt;""</formula>
    </cfRule>
  </conditionalFormatting>
  <conditionalFormatting sqref="B20">
    <cfRule type="expression" dxfId="108" priority="6">
      <formula>B20&lt;&gt;""</formula>
    </cfRule>
  </conditionalFormatting>
  <conditionalFormatting sqref="A20">
    <cfRule type="expression" dxfId="107" priority="5">
      <formula>A20&lt;&gt;""</formula>
    </cfRule>
  </conditionalFormatting>
  <conditionalFormatting sqref="B24">
    <cfRule type="expression" dxfId="106" priority="4">
      <formula>B24&lt;&gt;""</formula>
    </cfRule>
  </conditionalFormatting>
  <conditionalFormatting sqref="A24">
    <cfRule type="expression" dxfId="105" priority="3">
      <formula>A24&lt;&gt;""</formula>
    </cfRule>
  </conditionalFormatting>
  <conditionalFormatting sqref="B23">
    <cfRule type="expression" dxfId="104" priority="2">
      <formula>B23&lt;&gt;""</formula>
    </cfRule>
  </conditionalFormatting>
  <conditionalFormatting sqref="A23">
    <cfRule type="expression" dxfId="103" priority="1">
      <formula>A23&lt;&gt;""</formula>
    </cfRule>
  </conditionalFormatting>
  <dataValidations count="2">
    <dataValidation type="list" allowBlank="1" showInputMessage="1" showErrorMessage="1" sqref="I9:I27">
      <formula1>"Selenium:○,Seleniumu:△,Selenium:×,JUnit:○,JUnit:△,Junit:×,手動実行,机上"</formula1>
    </dataValidation>
    <dataValidation type="list" allowBlank="1" showInputMessage="1" showErrorMessage="1" sqref="C9:C27">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3"/>
  <sheetViews>
    <sheetView zoomScale="70" zoomScaleNormal="70"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1" ht="27" x14ac:dyDescent="0.15">
      <c r="A1" s="50" t="s">
        <v>6</v>
      </c>
      <c r="B1" s="51"/>
      <c r="C1" s="6" t="s">
        <v>7</v>
      </c>
      <c r="D1" s="6" t="s">
        <v>8</v>
      </c>
      <c r="E1" s="6" t="s">
        <v>9</v>
      </c>
      <c r="F1" s="6" t="s">
        <v>10</v>
      </c>
      <c r="G1" s="6" t="s">
        <v>11</v>
      </c>
      <c r="H1" s="7" t="s">
        <v>12</v>
      </c>
    </row>
    <row r="2" spans="1:11" x14ac:dyDescent="0.15">
      <c r="A2" s="52" t="s">
        <v>20</v>
      </c>
      <c r="B2" s="53"/>
      <c r="C2" s="56">
        <f>COUNTA($D$9:$D$65509)</f>
        <v>11</v>
      </c>
      <c r="D2" s="20" t="str">
        <f>大中項目!B1</f>
        <v>APLY</v>
      </c>
      <c r="E2" s="18" t="str">
        <f>大中項目!A21</f>
        <v>APLY04</v>
      </c>
      <c r="F2" s="9" t="s">
        <v>24</v>
      </c>
      <c r="G2" s="9" t="s">
        <v>223</v>
      </c>
      <c r="H2" s="8"/>
    </row>
    <row r="3" spans="1:11" x14ac:dyDescent="0.15">
      <c r="A3" s="54"/>
      <c r="B3" s="55"/>
      <c r="C3" s="57"/>
      <c r="D3" s="20" t="str">
        <f>大中項目!B2</f>
        <v>アプリケーション層</v>
      </c>
      <c r="E3" s="25" t="str">
        <f>大中項目!B21</f>
        <v>Controller共通処理の実装方法</v>
      </c>
      <c r="F3" s="9">
        <v>41607</v>
      </c>
      <c r="G3" s="9">
        <v>42032</v>
      </c>
      <c r="H3" s="9"/>
    </row>
    <row r="4" spans="1:11" x14ac:dyDescent="0.15">
      <c r="A4" s="10"/>
      <c r="B4" s="10"/>
      <c r="C4" s="10"/>
      <c r="D4" s="10"/>
      <c r="E4" s="10"/>
      <c r="F4" s="10"/>
      <c r="G4" s="10"/>
      <c r="H4" s="10"/>
      <c r="I4" s="10"/>
    </row>
    <row r="5" spans="1:11" x14ac:dyDescent="0.15">
      <c r="A5" s="58" t="s">
        <v>13</v>
      </c>
      <c r="B5" s="59"/>
      <c r="C5" s="59"/>
      <c r="D5" s="59"/>
      <c r="E5" s="59"/>
      <c r="F5" s="59"/>
      <c r="G5" s="59"/>
      <c r="H5" s="59"/>
      <c r="I5" s="60"/>
    </row>
    <row r="6" spans="1:11" ht="42" customHeight="1" x14ac:dyDescent="0.15">
      <c r="A6" s="61" t="s">
        <v>14</v>
      </c>
      <c r="B6" s="62"/>
      <c r="C6" s="62"/>
      <c r="D6" s="62"/>
      <c r="E6" s="62"/>
      <c r="F6" s="62"/>
      <c r="G6" s="62"/>
      <c r="H6" s="62"/>
      <c r="I6" s="63"/>
    </row>
    <row r="7" spans="1:11" x14ac:dyDescent="0.15">
      <c r="A7" s="11"/>
      <c r="B7" s="11"/>
      <c r="C7" s="11"/>
      <c r="D7" s="11"/>
      <c r="E7" s="11"/>
      <c r="F7" s="11"/>
      <c r="G7" s="11"/>
      <c r="H7" s="11"/>
      <c r="I7" s="11"/>
    </row>
    <row r="8" spans="1:11" ht="27" x14ac:dyDescent="0.15">
      <c r="A8" s="6" t="s">
        <v>4</v>
      </c>
      <c r="B8" s="7" t="s">
        <v>21</v>
      </c>
      <c r="C8" s="6" t="s">
        <v>15</v>
      </c>
      <c r="D8" s="6" t="s">
        <v>16</v>
      </c>
      <c r="E8" s="6" t="s">
        <v>17</v>
      </c>
      <c r="F8" s="7" t="s">
        <v>22</v>
      </c>
      <c r="G8" s="7" t="s">
        <v>23</v>
      </c>
      <c r="H8" s="6" t="s">
        <v>18</v>
      </c>
      <c r="I8" s="6" t="s">
        <v>19</v>
      </c>
      <c r="K8" t="s">
        <v>71</v>
      </c>
    </row>
    <row r="9" spans="1:11" s="39" customFormat="1" ht="108" x14ac:dyDescent="0.15">
      <c r="A9" s="40" t="str">
        <f>大中項目!C21</f>
        <v>APLY0401</v>
      </c>
      <c r="B9" s="37">
        <f t="shared" ref="B9:B23" ca="1" si="0">IF(A9&lt;&gt;"",1,INDIRECT(ADDRESS(ROW(B9)-1,COLUMN(B9),4))+1)</f>
        <v>1</v>
      </c>
      <c r="C9" s="38" t="s">
        <v>44</v>
      </c>
      <c r="D9" s="26" t="s">
        <v>198</v>
      </c>
      <c r="E9" s="13" t="s">
        <v>90</v>
      </c>
      <c r="F9" s="41" t="s">
        <v>199</v>
      </c>
      <c r="G9" s="27" t="s">
        <v>200</v>
      </c>
      <c r="H9" s="27" t="s">
        <v>201</v>
      </c>
      <c r="I9" s="36" t="s">
        <v>84</v>
      </c>
      <c r="K9" s="39" t="s">
        <v>65</v>
      </c>
    </row>
    <row r="10" spans="1:11" ht="148.5" x14ac:dyDescent="0.15">
      <c r="A10" s="15"/>
      <c r="B10" s="19">
        <f t="shared" ca="1" si="0"/>
        <v>2</v>
      </c>
      <c r="C10" s="38" t="s">
        <v>44</v>
      </c>
      <c r="D10" s="26" t="s">
        <v>204</v>
      </c>
      <c r="E10" s="13" t="s">
        <v>90</v>
      </c>
      <c r="F10" s="41" t="s">
        <v>203</v>
      </c>
      <c r="G10" s="27" t="s">
        <v>202</v>
      </c>
      <c r="H10" s="27" t="s">
        <v>201</v>
      </c>
      <c r="I10" s="36" t="s">
        <v>84</v>
      </c>
      <c r="J10" s="31"/>
      <c r="K10" s="39" t="s">
        <v>65</v>
      </c>
    </row>
    <row r="11" spans="1:11" ht="283.5" x14ac:dyDescent="0.15">
      <c r="A11" s="15"/>
      <c r="B11" s="19">
        <f t="shared" ca="1" si="0"/>
        <v>3</v>
      </c>
      <c r="C11" s="38" t="s">
        <v>44</v>
      </c>
      <c r="D11" s="13" t="s">
        <v>205</v>
      </c>
      <c r="E11" s="13" t="s">
        <v>90</v>
      </c>
      <c r="F11" s="28" t="s">
        <v>83</v>
      </c>
      <c r="G11" s="16" t="s">
        <v>206</v>
      </c>
      <c r="H11" s="16" t="s">
        <v>207</v>
      </c>
      <c r="I11" s="36" t="s">
        <v>84</v>
      </c>
      <c r="J11" s="31"/>
      <c r="K11" t="s">
        <v>74</v>
      </c>
    </row>
    <row r="12" spans="1:11" ht="54" x14ac:dyDescent="0.15">
      <c r="A12" s="15"/>
      <c r="B12" s="19">
        <f t="shared" ca="1" si="0"/>
        <v>4</v>
      </c>
      <c r="C12" s="38" t="s">
        <v>44</v>
      </c>
      <c r="D12" s="13" t="s">
        <v>218</v>
      </c>
      <c r="E12" s="13" t="s">
        <v>90</v>
      </c>
      <c r="F12" s="28" t="s">
        <v>228</v>
      </c>
      <c r="G12" s="16" t="s">
        <v>115</v>
      </c>
      <c r="H12" s="16" t="s">
        <v>229</v>
      </c>
      <c r="I12" s="14"/>
      <c r="J12" s="31"/>
    </row>
    <row r="13" spans="1:11" ht="67.5" x14ac:dyDescent="0.15">
      <c r="A13" s="15"/>
      <c r="B13" s="19">
        <f t="shared" ca="1" si="0"/>
        <v>5</v>
      </c>
      <c r="C13" s="38" t="s">
        <v>44</v>
      </c>
      <c r="D13" s="13" t="s">
        <v>218</v>
      </c>
      <c r="E13" s="13" t="s">
        <v>90</v>
      </c>
      <c r="F13" s="28" t="s">
        <v>230</v>
      </c>
      <c r="G13" s="16" t="s">
        <v>115</v>
      </c>
      <c r="H13" s="16" t="s">
        <v>219</v>
      </c>
      <c r="I13" s="14"/>
      <c r="J13" s="31"/>
    </row>
    <row r="14" spans="1:11" ht="54" x14ac:dyDescent="0.15">
      <c r="A14" s="15"/>
      <c r="B14" s="19">
        <f t="shared" ref="B14" ca="1" si="1">IF(A14&lt;&gt;"",1,INDIRECT(ADDRESS(ROW(B14)-1,COLUMN(B14),4))+1)</f>
        <v>6</v>
      </c>
      <c r="C14" s="38" t="s">
        <v>44</v>
      </c>
      <c r="D14" s="13" t="s">
        <v>218</v>
      </c>
      <c r="E14" s="13" t="s">
        <v>90</v>
      </c>
      <c r="F14" s="28" t="s">
        <v>224</v>
      </c>
      <c r="G14" s="16" t="s">
        <v>115</v>
      </c>
      <c r="H14" s="16" t="s">
        <v>220</v>
      </c>
      <c r="I14" s="14"/>
      <c r="J14" s="31"/>
    </row>
    <row r="15" spans="1:11" ht="54" x14ac:dyDescent="0.15">
      <c r="A15" s="15"/>
      <c r="B15" s="19">
        <f t="shared" ref="B15" ca="1" si="2">IF(A15&lt;&gt;"",1,INDIRECT(ADDRESS(ROW(B15)-1,COLUMN(B15),4))+1)</f>
        <v>7</v>
      </c>
      <c r="C15" s="38" t="s">
        <v>44</v>
      </c>
      <c r="D15" s="13" t="s">
        <v>218</v>
      </c>
      <c r="E15" s="13" t="s">
        <v>90</v>
      </c>
      <c r="F15" s="28" t="s">
        <v>225</v>
      </c>
      <c r="G15" s="16" t="s">
        <v>115</v>
      </c>
      <c r="H15" s="16" t="s">
        <v>220</v>
      </c>
      <c r="I15" s="14"/>
      <c r="J15" s="31"/>
    </row>
    <row r="16" spans="1:11" ht="67.5" x14ac:dyDescent="0.15">
      <c r="A16" s="15"/>
      <c r="B16" s="19">
        <f t="shared" ref="B16:B17" ca="1" si="3">IF(A16&lt;&gt;"",1,INDIRECT(ADDRESS(ROW(B16)-1,COLUMN(B16),4))+1)</f>
        <v>8</v>
      </c>
      <c r="C16" s="38" t="s">
        <v>44</v>
      </c>
      <c r="D16" s="13" t="s">
        <v>218</v>
      </c>
      <c r="E16" s="13" t="s">
        <v>90</v>
      </c>
      <c r="F16" s="28" t="s">
        <v>226</v>
      </c>
      <c r="G16" s="16" t="s">
        <v>115</v>
      </c>
      <c r="H16" s="16" t="s">
        <v>221</v>
      </c>
      <c r="I16" s="14"/>
      <c r="J16" s="31"/>
    </row>
    <row r="17" spans="1:11" ht="54" x14ac:dyDescent="0.15">
      <c r="A17" s="15"/>
      <c r="B17" s="19">
        <f t="shared" ca="1" si="3"/>
        <v>9</v>
      </c>
      <c r="C17" s="38" t="s">
        <v>44</v>
      </c>
      <c r="D17" s="13" t="s">
        <v>218</v>
      </c>
      <c r="E17" s="13" t="s">
        <v>90</v>
      </c>
      <c r="F17" s="28" t="s">
        <v>227</v>
      </c>
      <c r="G17" s="16" t="s">
        <v>115</v>
      </c>
      <c r="H17" s="16" t="s">
        <v>222</v>
      </c>
      <c r="I17" s="14"/>
      <c r="J17" s="31"/>
    </row>
    <row r="18" spans="1:11" x14ac:dyDescent="0.15">
      <c r="A18" s="15"/>
      <c r="B18" s="19">
        <f t="shared" ca="1" si="0"/>
        <v>10</v>
      </c>
      <c r="C18" s="30"/>
      <c r="D18" s="13"/>
      <c r="E18" s="13"/>
      <c r="F18" s="28"/>
      <c r="G18" s="16"/>
      <c r="H18" s="16"/>
      <c r="I18" s="14"/>
      <c r="J18" s="31"/>
    </row>
    <row r="19" spans="1:11" x14ac:dyDescent="0.15">
      <c r="A19" s="15"/>
      <c r="B19" s="19">
        <f t="shared" ca="1" si="0"/>
        <v>11</v>
      </c>
      <c r="C19" s="30"/>
      <c r="D19" s="13"/>
      <c r="E19" s="13"/>
      <c r="F19" s="28"/>
      <c r="G19" s="16"/>
      <c r="H19" s="16"/>
      <c r="I19" s="14"/>
      <c r="J19" s="31"/>
    </row>
    <row r="20" spans="1:11" ht="189" x14ac:dyDescent="0.15">
      <c r="A20" s="15" t="str">
        <f>大中項目!C22</f>
        <v>APLY0402</v>
      </c>
      <c r="B20" s="19">
        <f ca="1">IF(A20&lt;&gt;"",1,INDIRECT(ADDRESS(ROW(B20)-1,COLUMN(B20),4))+1)</f>
        <v>1</v>
      </c>
      <c r="C20" s="30" t="s">
        <v>44</v>
      </c>
      <c r="D20" s="13" t="s">
        <v>210</v>
      </c>
      <c r="E20" s="13" t="s">
        <v>90</v>
      </c>
      <c r="F20" s="28" t="s">
        <v>209</v>
      </c>
      <c r="G20" s="16" t="s">
        <v>206</v>
      </c>
      <c r="H20" s="27" t="s">
        <v>208</v>
      </c>
      <c r="I20" s="14" t="s">
        <v>84</v>
      </c>
      <c r="J20" s="31"/>
      <c r="K20" t="s">
        <v>66</v>
      </c>
    </row>
    <row r="21" spans="1:11" ht="202.5" x14ac:dyDescent="0.15">
      <c r="A21" s="15"/>
      <c r="B21" s="19">
        <f t="shared" ref="B21" ca="1" si="4">IF(A21&lt;&gt;"",1,INDIRECT(ADDRESS(ROW(B21)-1,COLUMN(B21),4))+1)</f>
        <v>2</v>
      </c>
      <c r="C21" s="30" t="s">
        <v>75</v>
      </c>
      <c r="D21" s="13" t="s">
        <v>211</v>
      </c>
      <c r="E21" s="13" t="s">
        <v>90</v>
      </c>
      <c r="F21" s="28" t="s">
        <v>212</v>
      </c>
      <c r="G21" s="16" t="s">
        <v>206</v>
      </c>
      <c r="H21" s="27" t="s">
        <v>213</v>
      </c>
      <c r="I21" s="14" t="s">
        <v>84</v>
      </c>
      <c r="J21" s="31"/>
      <c r="K21" t="s">
        <v>66</v>
      </c>
    </row>
    <row r="22" spans="1:11" x14ac:dyDescent="0.15">
      <c r="A22" s="15"/>
      <c r="B22" s="19">
        <f t="shared" ca="1" si="0"/>
        <v>3</v>
      </c>
      <c r="C22" s="30"/>
      <c r="D22" s="13"/>
      <c r="E22" s="13"/>
      <c r="F22" s="28"/>
      <c r="G22" s="16"/>
      <c r="H22" s="16"/>
      <c r="I22" s="14"/>
      <c r="J22" s="31"/>
    </row>
    <row r="23" spans="1:11" x14ac:dyDescent="0.15">
      <c r="A23" s="17"/>
      <c r="B23" s="21">
        <f t="shared" ca="1" si="0"/>
        <v>4</v>
      </c>
      <c r="C23" s="12"/>
      <c r="D23" s="16"/>
      <c r="E23" s="16"/>
      <c r="F23" s="29"/>
      <c r="G23" s="16"/>
      <c r="H23" s="13"/>
      <c r="I23" s="14"/>
    </row>
  </sheetData>
  <mergeCells count="5">
    <mergeCell ref="A1:B1"/>
    <mergeCell ref="A2:B3"/>
    <mergeCell ref="C2:C3"/>
    <mergeCell ref="A5:I5"/>
    <mergeCell ref="A6:I6"/>
  </mergeCells>
  <phoneticPr fontId="2"/>
  <conditionalFormatting sqref="B9 A23:B23">
    <cfRule type="expression" dxfId="102" priority="121">
      <formula>A9&lt;&gt;""</formula>
    </cfRule>
  </conditionalFormatting>
  <conditionalFormatting sqref="B20">
    <cfRule type="expression" dxfId="101" priority="120">
      <formula>B20&lt;&gt;""</formula>
    </cfRule>
  </conditionalFormatting>
  <conditionalFormatting sqref="A20">
    <cfRule type="expression" dxfId="100" priority="119">
      <formula>A20&lt;&gt;""</formula>
    </cfRule>
  </conditionalFormatting>
  <conditionalFormatting sqref="B18">
    <cfRule type="expression" dxfId="99" priority="116">
      <formula>B18&lt;&gt;""</formula>
    </cfRule>
  </conditionalFormatting>
  <conditionalFormatting sqref="A18">
    <cfRule type="expression" dxfId="98" priority="115">
      <formula>A18&lt;&gt;""</formula>
    </cfRule>
  </conditionalFormatting>
  <conditionalFormatting sqref="B19">
    <cfRule type="expression" dxfId="97" priority="114">
      <formula>B19&lt;&gt;""</formula>
    </cfRule>
  </conditionalFormatting>
  <conditionalFormatting sqref="A19">
    <cfRule type="expression" dxfId="96" priority="113">
      <formula>A19&lt;&gt;""</formula>
    </cfRule>
  </conditionalFormatting>
  <conditionalFormatting sqref="B11">
    <cfRule type="expression" dxfId="95" priority="118">
      <formula>B11&lt;&gt;""</formula>
    </cfRule>
  </conditionalFormatting>
  <conditionalFormatting sqref="A11">
    <cfRule type="expression" dxfId="94" priority="117">
      <formula>A11&lt;&gt;""</formula>
    </cfRule>
  </conditionalFormatting>
  <conditionalFormatting sqref="B22">
    <cfRule type="expression" dxfId="93" priority="112">
      <formula>B22&lt;&gt;""</formula>
    </cfRule>
  </conditionalFormatting>
  <conditionalFormatting sqref="A22">
    <cfRule type="expression" dxfId="92" priority="111">
      <formula>A22&lt;&gt;""</formula>
    </cfRule>
  </conditionalFormatting>
  <conditionalFormatting sqref="B10">
    <cfRule type="expression" dxfId="91" priority="18">
      <formula>B10&lt;&gt;""</formula>
    </cfRule>
  </conditionalFormatting>
  <conditionalFormatting sqref="A10">
    <cfRule type="expression" dxfId="90" priority="17">
      <formula>A10&lt;&gt;""</formula>
    </cfRule>
  </conditionalFormatting>
  <conditionalFormatting sqref="B21">
    <cfRule type="expression" dxfId="89" priority="14">
      <formula>B21&lt;&gt;""</formula>
    </cfRule>
  </conditionalFormatting>
  <conditionalFormatting sqref="A21">
    <cfRule type="expression" dxfId="88" priority="13">
      <formula>A21&lt;&gt;""</formula>
    </cfRule>
  </conditionalFormatting>
  <conditionalFormatting sqref="B16">
    <cfRule type="expression" dxfId="87" priority="12">
      <formula>B16&lt;&gt;""</formula>
    </cfRule>
  </conditionalFormatting>
  <conditionalFormatting sqref="A16">
    <cfRule type="expression" dxfId="86" priority="11">
      <formula>A16&lt;&gt;""</formula>
    </cfRule>
  </conditionalFormatting>
  <conditionalFormatting sqref="B14">
    <cfRule type="expression" dxfId="85" priority="10">
      <formula>B14&lt;&gt;""</formula>
    </cfRule>
  </conditionalFormatting>
  <conditionalFormatting sqref="A14">
    <cfRule type="expression" dxfId="84" priority="9">
      <formula>A14&lt;&gt;""</formula>
    </cfRule>
  </conditionalFormatting>
  <conditionalFormatting sqref="B12">
    <cfRule type="expression" dxfId="83" priority="8">
      <formula>B12&lt;&gt;""</formula>
    </cfRule>
  </conditionalFormatting>
  <conditionalFormatting sqref="A12">
    <cfRule type="expression" dxfId="82" priority="7">
      <formula>A12&lt;&gt;""</formula>
    </cfRule>
  </conditionalFormatting>
  <conditionalFormatting sqref="B13">
    <cfRule type="expression" dxfId="81" priority="6">
      <formula>B13&lt;&gt;""</formula>
    </cfRule>
  </conditionalFormatting>
  <conditionalFormatting sqref="A13">
    <cfRule type="expression" dxfId="80" priority="5">
      <formula>A13&lt;&gt;""</formula>
    </cfRule>
  </conditionalFormatting>
  <conditionalFormatting sqref="B17">
    <cfRule type="expression" dxfId="79" priority="4">
      <formula>B17&lt;&gt;""</formula>
    </cfRule>
  </conditionalFormatting>
  <conditionalFormatting sqref="A17">
    <cfRule type="expression" dxfId="78" priority="3">
      <formula>A17&lt;&gt;""</formula>
    </cfRule>
  </conditionalFormatting>
  <conditionalFormatting sqref="B15">
    <cfRule type="expression" dxfId="77" priority="2">
      <formula>B15&lt;&gt;""</formula>
    </cfRule>
  </conditionalFormatting>
  <conditionalFormatting sqref="A15">
    <cfRule type="expression" dxfId="76" priority="1">
      <formula>A15&lt;&gt;""</formula>
    </cfRule>
  </conditionalFormatting>
  <dataValidations count="2">
    <dataValidation type="list" allowBlank="1" showInputMessage="1" showErrorMessage="1" sqref="C9:C23">
      <formula1>"正常,クライアントエラー,サーバーエラー"</formula1>
    </dataValidation>
    <dataValidation type="list" allowBlank="1" showInputMessage="1" showErrorMessage="1" sqref="I9:I23">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9"/>
  <sheetViews>
    <sheetView tabSelected="1" topLeftCell="B1" zoomScale="70" zoomScaleNormal="70" workbookViewId="0">
      <pane ySplit="8" topLeftCell="A57" activePane="bottomLeft" state="frozen"/>
      <selection pane="bottomLeft" activeCell="G2" sqref="G2:G3"/>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1" ht="27" x14ac:dyDescent="0.15">
      <c r="A1" s="50" t="s">
        <v>6</v>
      </c>
      <c r="B1" s="51"/>
      <c r="C1" s="6" t="s">
        <v>7</v>
      </c>
      <c r="D1" s="6" t="s">
        <v>8</v>
      </c>
      <c r="E1" s="6" t="s">
        <v>9</v>
      </c>
      <c r="F1" s="6" t="s">
        <v>10</v>
      </c>
      <c r="G1" s="6" t="s">
        <v>11</v>
      </c>
      <c r="H1" s="7" t="s">
        <v>12</v>
      </c>
    </row>
    <row r="2" spans="1:11" x14ac:dyDescent="0.15">
      <c r="A2" s="52" t="s">
        <v>20</v>
      </c>
      <c r="B2" s="53"/>
      <c r="C2" s="56">
        <f>COUNTA($D$9:$D$65546)</f>
        <v>54</v>
      </c>
      <c r="D2" s="20" t="str">
        <f>大中項目!B1</f>
        <v>APLY</v>
      </c>
      <c r="E2" s="18" t="str">
        <f>大中項目!A25</f>
        <v>APLY10</v>
      </c>
      <c r="F2" s="9" t="s">
        <v>242</v>
      </c>
      <c r="G2" s="9" t="s">
        <v>391</v>
      </c>
      <c r="H2" s="8"/>
    </row>
    <row r="3" spans="1:11" x14ac:dyDescent="0.15">
      <c r="A3" s="54"/>
      <c r="B3" s="55"/>
      <c r="C3" s="57"/>
      <c r="D3" s="20" t="str">
        <f>大中項目!B2</f>
        <v>アプリケーション層</v>
      </c>
      <c r="E3" s="25" t="s">
        <v>243</v>
      </c>
      <c r="F3" s="9">
        <v>43068</v>
      </c>
      <c r="G3" s="9">
        <v>43168</v>
      </c>
      <c r="H3" s="9"/>
    </row>
    <row r="4" spans="1:11" x14ac:dyDescent="0.15">
      <c r="A4" s="10"/>
      <c r="B4" s="10"/>
      <c r="C4" s="10"/>
      <c r="D4" s="10"/>
      <c r="E4" s="10"/>
      <c r="F4" s="10"/>
      <c r="G4" s="10"/>
      <c r="H4" s="10"/>
      <c r="I4" s="10"/>
    </row>
    <row r="5" spans="1:11" x14ac:dyDescent="0.15">
      <c r="A5" s="58" t="s">
        <v>13</v>
      </c>
      <c r="B5" s="59"/>
      <c r="C5" s="59"/>
      <c r="D5" s="59"/>
      <c r="E5" s="59"/>
      <c r="F5" s="59"/>
      <c r="G5" s="59"/>
      <c r="H5" s="59"/>
      <c r="I5" s="60"/>
    </row>
    <row r="6" spans="1:11" ht="42" customHeight="1" x14ac:dyDescent="0.15">
      <c r="A6" s="61" t="s">
        <v>14</v>
      </c>
      <c r="B6" s="62"/>
      <c r="C6" s="62"/>
      <c r="D6" s="62"/>
      <c r="E6" s="62"/>
      <c r="F6" s="62"/>
      <c r="G6" s="62"/>
      <c r="H6" s="62"/>
      <c r="I6" s="63"/>
    </row>
    <row r="7" spans="1:11" x14ac:dyDescent="0.15">
      <c r="A7" s="11"/>
      <c r="B7" s="11"/>
      <c r="C7" s="11"/>
      <c r="D7" s="11"/>
      <c r="E7" s="11"/>
      <c r="F7" s="11"/>
      <c r="G7" s="11"/>
      <c r="H7" s="11"/>
      <c r="I7" s="11"/>
    </row>
    <row r="8" spans="1:11" ht="27" x14ac:dyDescent="0.15">
      <c r="A8" s="6" t="s">
        <v>4</v>
      </c>
      <c r="B8" s="7" t="s">
        <v>21</v>
      </c>
      <c r="C8" s="6" t="s">
        <v>15</v>
      </c>
      <c r="D8" s="6" t="s">
        <v>16</v>
      </c>
      <c r="E8" s="6" t="s">
        <v>17</v>
      </c>
      <c r="F8" s="7" t="s">
        <v>22</v>
      </c>
      <c r="G8" s="7" t="s">
        <v>23</v>
      </c>
      <c r="H8" s="6" t="s">
        <v>18</v>
      </c>
      <c r="I8" s="6" t="s">
        <v>19</v>
      </c>
      <c r="K8" t="s">
        <v>71</v>
      </c>
    </row>
    <row r="9" spans="1:11" s="39" customFormat="1" ht="135" x14ac:dyDescent="0.15">
      <c r="A9" s="40" t="str">
        <f>大中項目!C25</f>
        <v>APLY1001</v>
      </c>
      <c r="B9" s="37">
        <f t="shared" ref="B9:B61" ca="1" si="0">IF(A9&lt;&gt;"",1,INDIRECT(ADDRESS(ROW(B9)-1,COLUMN(B9),4))+1)</f>
        <v>1</v>
      </c>
      <c r="C9" s="38" t="s">
        <v>44</v>
      </c>
      <c r="D9" s="13" t="s">
        <v>244</v>
      </c>
      <c r="E9" s="13" t="s">
        <v>90</v>
      </c>
      <c r="F9" s="28" t="s">
        <v>268</v>
      </c>
      <c r="G9" s="13" t="s">
        <v>171</v>
      </c>
      <c r="H9" s="27" t="s">
        <v>170</v>
      </c>
      <c r="I9" s="36" t="s">
        <v>25</v>
      </c>
      <c r="K9" s="39" t="s">
        <v>59</v>
      </c>
    </row>
    <row r="10" spans="1:11" s="39" customFormat="1" ht="94.5" x14ac:dyDescent="0.15">
      <c r="A10" s="44"/>
      <c r="B10" s="37">
        <f t="shared" ca="1" si="0"/>
        <v>2</v>
      </c>
      <c r="C10" s="30" t="s">
        <v>44</v>
      </c>
      <c r="D10" s="13" t="s">
        <v>249</v>
      </c>
      <c r="E10" s="13" t="s">
        <v>90</v>
      </c>
      <c r="F10" s="28" t="s">
        <v>269</v>
      </c>
      <c r="G10" s="13" t="s">
        <v>178</v>
      </c>
      <c r="H10" s="27" t="s">
        <v>177</v>
      </c>
      <c r="I10" s="14" t="s">
        <v>25</v>
      </c>
      <c r="K10" s="39" t="s">
        <v>60</v>
      </c>
    </row>
    <row r="11" spans="1:11" s="39" customFormat="1" ht="94.5" x14ac:dyDescent="0.15">
      <c r="A11" s="44"/>
      <c r="B11" s="37">
        <f t="shared" ca="1" si="0"/>
        <v>3</v>
      </c>
      <c r="C11" s="30" t="s">
        <v>44</v>
      </c>
      <c r="D11" s="13" t="s">
        <v>248</v>
      </c>
      <c r="E11" s="13" t="s">
        <v>90</v>
      </c>
      <c r="F11" s="28" t="s">
        <v>270</v>
      </c>
      <c r="G11" s="13" t="s">
        <v>178</v>
      </c>
      <c r="H11" s="27" t="s">
        <v>177</v>
      </c>
      <c r="I11" s="14" t="s">
        <v>25</v>
      </c>
      <c r="K11" s="39" t="s">
        <v>60</v>
      </c>
    </row>
    <row r="12" spans="1:11" s="39" customFormat="1" ht="94.5" x14ac:dyDescent="0.15">
      <c r="A12" s="44"/>
      <c r="B12" s="37">
        <f t="shared" ca="1" si="0"/>
        <v>4</v>
      </c>
      <c r="C12" s="30" t="s">
        <v>44</v>
      </c>
      <c r="D12" s="13" t="s">
        <v>247</v>
      </c>
      <c r="E12" s="13" t="s">
        <v>90</v>
      </c>
      <c r="F12" s="28" t="s">
        <v>271</v>
      </c>
      <c r="G12" s="13" t="s">
        <v>178</v>
      </c>
      <c r="H12" s="27" t="s">
        <v>177</v>
      </c>
      <c r="I12" s="14" t="s">
        <v>25</v>
      </c>
      <c r="K12" s="39" t="s">
        <v>60</v>
      </c>
    </row>
    <row r="13" spans="1:11" ht="81" x14ac:dyDescent="0.15">
      <c r="A13" s="15"/>
      <c r="B13" s="19">
        <f t="shared" ca="1" si="0"/>
        <v>5</v>
      </c>
      <c r="C13" s="30" t="s">
        <v>44</v>
      </c>
      <c r="D13" s="13" t="s">
        <v>246</v>
      </c>
      <c r="E13" s="13" t="s">
        <v>90</v>
      </c>
      <c r="F13" s="28" t="s">
        <v>290</v>
      </c>
      <c r="G13" s="13" t="s">
        <v>183</v>
      </c>
      <c r="H13" s="27" t="s">
        <v>184</v>
      </c>
      <c r="I13" s="14" t="s">
        <v>25</v>
      </c>
      <c r="J13" s="31"/>
      <c r="K13" s="39" t="s">
        <v>298</v>
      </c>
    </row>
    <row r="14" spans="1:11" ht="94.5" x14ac:dyDescent="0.15">
      <c r="A14" s="15"/>
      <c r="B14" s="19">
        <f t="shared" ca="1" si="0"/>
        <v>6</v>
      </c>
      <c r="C14" s="30" t="s">
        <v>44</v>
      </c>
      <c r="D14" s="13" t="s">
        <v>245</v>
      </c>
      <c r="E14" s="13" t="s">
        <v>90</v>
      </c>
      <c r="F14" s="28" t="s">
        <v>291</v>
      </c>
      <c r="G14" s="13" t="s">
        <v>183</v>
      </c>
      <c r="H14" s="27" t="s">
        <v>184</v>
      </c>
      <c r="I14" s="14" t="s">
        <v>25</v>
      </c>
      <c r="J14" s="31"/>
      <c r="K14" s="39" t="s">
        <v>298</v>
      </c>
    </row>
    <row r="15" spans="1:11" ht="94.5" x14ac:dyDescent="0.15">
      <c r="A15" s="15"/>
      <c r="B15" s="19">
        <f t="shared" ca="1" si="0"/>
        <v>7</v>
      </c>
      <c r="C15" s="30" t="s">
        <v>44</v>
      </c>
      <c r="D15" s="13" t="s">
        <v>380</v>
      </c>
      <c r="E15" s="13" t="s">
        <v>90</v>
      </c>
      <c r="F15" s="28" t="s">
        <v>327</v>
      </c>
      <c r="G15" s="13" t="s">
        <v>178</v>
      </c>
      <c r="H15" s="27" t="s">
        <v>177</v>
      </c>
      <c r="I15" s="14" t="s">
        <v>25</v>
      </c>
      <c r="J15" s="64"/>
    </row>
    <row r="16" spans="1:11" ht="94.5" x14ac:dyDescent="0.15">
      <c r="A16" s="15"/>
      <c r="B16" s="19">
        <f t="shared" ca="1" si="0"/>
        <v>8</v>
      </c>
      <c r="C16" s="30" t="s">
        <v>44</v>
      </c>
      <c r="D16" s="13" t="s">
        <v>328</v>
      </c>
      <c r="E16" s="13" t="s">
        <v>90</v>
      </c>
      <c r="F16" s="28" t="s">
        <v>329</v>
      </c>
      <c r="G16" s="13" t="s">
        <v>178</v>
      </c>
      <c r="H16" s="27" t="s">
        <v>177</v>
      </c>
      <c r="I16" s="14" t="s">
        <v>25</v>
      </c>
      <c r="J16" s="64"/>
    </row>
    <row r="17" spans="1:10" ht="94.5" x14ac:dyDescent="0.15">
      <c r="A17" s="15"/>
      <c r="B17" s="19">
        <f t="shared" ca="1" si="0"/>
        <v>9</v>
      </c>
      <c r="C17" s="30" t="s">
        <v>44</v>
      </c>
      <c r="D17" s="13" t="s">
        <v>381</v>
      </c>
      <c r="E17" s="13" t="s">
        <v>90</v>
      </c>
      <c r="F17" s="28" t="s">
        <v>330</v>
      </c>
      <c r="G17" s="13" t="s">
        <v>178</v>
      </c>
      <c r="H17" s="27" t="s">
        <v>177</v>
      </c>
      <c r="I17" s="14" t="s">
        <v>25</v>
      </c>
      <c r="J17" s="64"/>
    </row>
    <row r="18" spans="1:10" ht="94.5" x14ac:dyDescent="0.15">
      <c r="A18" s="15"/>
      <c r="B18" s="19">
        <f t="shared" ca="1" si="0"/>
        <v>10</v>
      </c>
      <c r="C18" s="30" t="s">
        <v>44</v>
      </c>
      <c r="D18" s="13" t="s">
        <v>331</v>
      </c>
      <c r="E18" s="13" t="s">
        <v>90</v>
      </c>
      <c r="F18" s="28" t="s">
        <v>332</v>
      </c>
      <c r="G18" s="13" t="s">
        <v>178</v>
      </c>
      <c r="H18" s="27" t="s">
        <v>177</v>
      </c>
      <c r="I18" s="14" t="s">
        <v>25</v>
      </c>
      <c r="J18" s="64"/>
    </row>
    <row r="19" spans="1:10" ht="94.5" x14ac:dyDescent="0.15">
      <c r="A19" s="15"/>
      <c r="B19" s="19">
        <f t="shared" ca="1" si="0"/>
        <v>11</v>
      </c>
      <c r="C19" s="12" t="s">
        <v>44</v>
      </c>
      <c r="D19" s="13" t="s">
        <v>333</v>
      </c>
      <c r="E19" s="13" t="s">
        <v>90</v>
      </c>
      <c r="F19" s="28" t="s">
        <v>334</v>
      </c>
      <c r="G19" s="13" t="s">
        <v>178</v>
      </c>
      <c r="H19" s="27" t="s">
        <v>177</v>
      </c>
      <c r="I19" s="14" t="s">
        <v>25</v>
      </c>
      <c r="J19" s="64"/>
    </row>
    <row r="20" spans="1:10" ht="94.5" x14ac:dyDescent="0.15">
      <c r="A20" s="15"/>
      <c r="B20" s="19">
        <f t="shared" ca="1" si="0"/>
        <v>12</v>
      </c>
      <c r="C20" s="12" t="s">
        <v>44</v>
      </c>
      <c r="D20" s="13" t="s">
        <v>335</v>
      </c>
      <c r="E20" s="13" t="s">
        <v>90</v>
      </c>
      <c r="F20" s="28" t="s">
        <v>336</v>
      </c>
      <c r="G20" s="13" t="s">
        <v>178</v>
      </c>
      <c r="H20" s="27" t="s">
        <v>177</v>
      </c>
      <c r="I20" s="14" t="s">
        <v>25</v>
      </c>
      <c r="J20" s="64"/>
    </row>
    <row r="21" spans="1:10" ht="94.5" x14ac:dyDescent="0.15">
      <c r="A21" s="15"/>
      <c r="B21" s="19">
        <f t="shared" ca="1" si="0"/>
        <v>13</v>
      </c>
      <c r="C21" s="30" t="s">
        <v>44</v>
      </c>
      <c r="D21" s="13" t="s">
        <v>337</v>
      </c>
      <c r="E21" s="13" t="s">
        <v>90</v>
      </c>
      <c r="F21" s="28" t="s">
        <v>338</v>
      </c>
      <c r="G21" s="13" t="s">
        <v>178</v>
      </c>
      <c r="H21" s="27" t="s">
        <v>177</v>
      </c>
      <c r="I21" s="14" t="s">
        <v>25</v>
      </c>
      <c r="J21" s="64"/>
    </row>
    <row r="22" spans="1:10" ht="94.5" x14ac:dyDescent="0.15">
      <c r="A22" s="15"/>
      <c r="B22" s="19">
        <f t="shared" ca="1" si="0"/>
        <v>14</v>
      </c>
      <c r="C22" s="12" t="s">
        <v>44</v>
      </c>
      <c r="D22" s="13" t="s">
        <v>339</v>
      </c>
      <c r="E22" s="13" t="s">
        <v>90</v>
      </c>
      <c r="F22" s="28" t="s">
        <v>340</v>
      </c>
      <c r="G22" s="13" t="s">
        <v>178</v>
      </c>
      <c r="H22" s="27" t="s">
        <v>177</v>
      </c>
      <c r="I22" s="14" t="s">
        <v>25</v>
      </c>
      <c r="J22" s="64"/>
    </row>
    <row r="23" spans="1:10" ht="94.5" x14ac:dyDescent="0.15">
      <c r="A23" s="15"/>
      <c r="B23" s="19">
        <f t="shared" ca="1" si="0"/>
        <v>15</v>
      </c>
      <c r="C23" s="12" t="s">
        <v>44</v>
      </c>
      <c r="D23" s="13" t="s">
        <v>341</v>
      </c>
      <c r="E23" s="13" t="s">
        <v>90</v>
      </c>
      <c r="F23" s="28" t="s">
        <v>342</v>
      </c>
      <c r="G23" s="13" t="s">
        <v>178</v>
      </c>
      <c r="H23" s="27" t="s">
        <v>177</v>
      </c>
      <c r="I23" s="14" t="s">
        <v>25</v>
      </c>
      <c r="J23" s="64"/>
    </row>
    <row r="24" spans="1:10" ht="121.5" x14ac:dyDescent="0.15">
      <c r="A24" s="15"/>
      <c r="B24" s="19">
        <v>16</v>
      </c>
      <c r="C24" s="12" t="s">
        <v>44</v>
      </c>
      <c r="D24" s="13" t="s">
        <v>343</v>
      </c>
      <c r="E24" s="13" t="s">
        <v>344</v>
      </c>
      <c r="F24" s="28" t="s">
        <v>345</v>
      </c>
      <c r="G24" s="13" t="s">
        <v>346</v>
      </c>
      <c r="H24" s="27" t="s">
        <v>347</v>
      </c>
      <c r="I24" s="14" t="s">
        <v>25</v>
      </c>
      <c r="J24" s="65"/>
    </row>
    <row r="25" spans="1:10" ht="121.5" x14ac:dyDescent="0.15">
      <c r="A25" s="15"/>
      <c r="B25" s="66">
        <v>17</v>
      </c>
      <c r="C25" s="67" t="s">
        <v>44</v>
      </c>
      <c r="D25" s="68" t="s">
        <v>348</v>
      </c>
      <c r="E25" s="68" t="s">
        <v>344</v>
      </c>
      <c r="F25" s="69" t="s">
        <v>349</v>
      </c>
      <c r="G25" s="68" t="s">
        <v>346</v>
      </c>
      <c r="H25" s="70" t="s">
        <v>347</v>
      </c>
      <c r="I25" s="71" t="s">
        <v>25</v>
      </c>
      <c r="J25" s="65" t="s">
        <v>350</v>
      </c>
    </row>
    <row r="26" spans="1:10" ht="135" x14ac:dyDescent="0.15">
      <c r="A26" s="15"/>
      <c r="B26" s="19">
        <v>18</v>
      </c>
      <c r="C26" s="12" t="s">
        <v>44</v>
      </c>
      <c r="D26" s="13" t="s">
        <v>351</v>
      </c>
      <c r="E26" s="13" t="s">
        <v>344</v>
      </c>
      <c r="F26" s="28" t="s">
        <v>352</v>
      </c>
      <c r="G26" s="13" t="s">
        <v>346</v>
      </c>
      <c r="H26" s="27" t="s">
        <v>347</v>
      </c>
      <c r="I26" s="14" t="s">
        <v>25</v>
      </c>
      <c r="J26" s="65"/>
    </row>
    <row r="27" spans="1:10" ht="121.5" x14ac:dyDescent="0.15">
      <c r="A27" s="15"/>
      <c r="B27" s="19">
        <v>19</v>
      </c>
      <c r="C27" s="12" t="s">
        <v>44</v>
      </c>
      <c r="D27" s="13" t="s">
        <v>353</v>
      </c>
      <c r="E27" s="13" t="s">
        <v>344</v>
      </c>
      <c r="F27" s="28" t="s">
        <v>354</v>
      </c>
      <c r="G27" s="13" t="s">
        <v>346</v>
      </c>
      <c r="H27" s="27" t="s">
        <v>347</v>
      </c>
      <c r="I27" s="14" t="s">
        <v>25</v>
      </c>
      <c r="J27" s="65"/>
    </row>
    <row r="28" spans="1:10" ht="121.5" x14ac:dyDescent="0.15">
      <c r="A28" s="15"/>
      <c r="B28" s="19">
        <v>20</v>
      </c>
      <c r="C28" s="12" t="s">
        <v>44</v>
      </c>
      <c r="D28" s="13" t="s">
        <v>355</v>
      </c>
      <c r="E28" s="13" t="s">
        <v>344</v>
      </c>
      <c r="F28" s="28" t="s">
        <v>356</v>
      </c>
      <c r="G28" s="13" t="s">
        <v>346</v>
      </c>
      <c r="H28" s="27" t="s">
        <v>347</v>
      </c>
      <c r="I28" s="14" t="s">
        <v>25</v>
      </c>
      <c r="J28" s="65"/>
    </row>
    <row r="29" spans="1:10" ht="121.5" x14ac:dyDescent="0.15">
      <c r="A29" s="15"/>
      <c r="B29" s="66">
        <v>21</v>
      </c>
      <c r="C29" s="67" t="s">
        <v>44</v>
      </c>
      <c r="D29" s="68" t="s">
        <v>357</v>
      </c>
      <c r="E29" s="68" t="s">
        <v>344</v>
      </c>
      <c r="F29" s="69" t="s">
        <v>358</v>
      </c>
      <c r="G29" s="68" t="s">
        <v>346</v>
      </c>
      <c r="H29" s="70" t="s">
        <v>347</v>
      </c>
      <c r="I29" s="71" t="s">
        <v>25</v>
      </c>
      <c r="J29" s="65" t="s">
        <v>359</v>
      </c>
    </row>
    <row r="30" spans="1:10" ht="121.5" x14ac:dyDescent="0.15">
      <c r="A30" s="15"/>
      <c r="B30" s="19">
        <v>22</v>
      </c>
      <c r="C30" s="12" t="s">
        <v>44</v>
      </c>
      <c r="D30" s="13" t="s">
        <v>360</v>
      </c>
      <c r="E30" s="13" t="s">
        <v>344</v>
      </c>
      <c r="F30" s="28" t="s">
        <v>361</v>
      </c>
      <c r="G30" s="13" t="s">
        <v>346</v>
      </c>
      <c r="H30" s="27" t="s">
        <v>347</v>
      </c>
      <c r="I30" s="14" t="s">
        <v>25</v>
      </c>
      <c r="J30" s="65"/>
    </row>
    <row r="31" spans="1:10" ht="135" x14ac:dyDescent="0.15">
      <c r="A31" s="15"/>
      <c r="B31" s="19">
        <v>23</v>
      </c>
      <c r="C31" s="12" t="s">
        <v>44</v>
      </c>
      <c r="D31" s="13" t="s">
        <v>362</v>
      </c>
      <c r="E31" s="13" t="s">
        <v>344</v>
      </c>
      <c r="F31" s="28" t="s">
        <v>363</v>
      </c>
      <c r="G31" s="13" t="s">
        <v>346</v>
      </c>
      <c r="H31" s="27" t="s">
        <v>347</v>
      </c>
      <c r="I31" s="14" t="s">
        <v>25</v>
      </c>
      <c r="J31" s="65"/>
    </row>
    <row r="32" spans="1:10" ht="121.5" x14ac:dyDescent="0.15">
      <c r="A32" s="15"/>
      <c r="B32" s="19">
        <v>24</v>
      </c>
      <c r="C32" s="12" t="s">
        <v>44</v>
      </c>
      <c r="D32" s="13" t="s">
        <v>364</v>
      </c>
      <c r="E32" s="13" t="s">
        <v>344</v>
      </c>
      <c r="F32" s="28" t="s">
        <v>365</v>
      </c>
      <c r="G32" s="13" t="s">
        <v>346</v>
      </c>
      <c r="H32" s="27" t="s">
        <v>347</v>
      </c>
      <c r="I32" s="14" t="s">
        <v>25</v>
      </c>
      <c r="J32" s="65"/>
    </row>
    <row r="33" spans="1:11" ht="121.5" x14ac:dyDescent="0.15">
      <c r="A33" s="15"/>
      <c r="B33" s="19">
        <v>25</v>
      </c>
      <c r="C33" s="12" t="s">
        <v>44</v>
      </c>
      <c r="D33" s="13" t="s">
        <v>366</v>
      </c>
      <c r="E33" s="13" t="s">
        <v>344</v>
      </c>
      <c r="F33" s="28" t="s">
        <v>367</v>
      </c>
      <c r="G33" s="13" t="s">
        <v>346</v>
      </c>
      <c r="H33" s="27" t="s">
        <v>347</v>
      </c>
      <c r="I33" s="14" t="s">
        <v>25</v>
      </c>
      <c r="J33" s="65"/>
    </row>
    <row r="34" spans="1:11" ht="135" x14ac:dyDescent="0.15">
      <c r="A34" s="15"/>
      <c r="B34" s="19">
        <v>26</v>
      </c>
      <c r="C34" s="12" t="s">
        <v>44</v>
      </c>
      <c r="D34" s="13" t="s">
        <v>368</v>
      </c>
      <c r="E34" s="13" t="s">
        <v>344</v>
      </c>
      <c r="F34" s="28" t="s">
        <v>369</v>
      </c>
      <c r="G34" s="13" t="s">
        <v>346</v>
      </c>
      <c r="H34" s="27" t="s">
        <v>347</v>
      </c>
      <c r="I34" s="14" t="s">
        <v>25</v>
      </c>
      <c r="J34" s="65"/>
    </row>
    <row r="35" spans="1:11" ht="81" x14ac:dyDescent="0.15">
      <c r="A35" s="15"/>
      <c r="B35" s="19">
        <v>27</v>
      </c>
      <c r="C35" s="12" t="s">
        <v>44</v>
      </c>
      <c r="D35" s="13" t="s">
        <v>370</v>
      </c>
      <c r="E35" s="13" t="s">
        <v>344</v>
      </c>
      <c r="F35" s="28" t="s">
        <v>371</v>
      </c>
      <c r="G35" s="13" t="s">
        <v>372</v>
      </c>
      <c r="H35" s="27" t="s">
        <v>373</v>
      </c>
      <c r="I35" s="14" t="s">
        <v>25</v>
      </c>
      <c r="J35" s="65"/>
    </row>
    <row r="36" spans="1:11" ht="81" x14ac:dyDescent="0.15">
      <c r="A36" s="15"/>
      <c r="B36" s="19">
        <v>28</v>
      </c>
      <c r="C36" s="12" t="s">
        <v>44</v>
      </c>
      <c r="D36" s="13" t="s">
        <v>374</v>
      </c>
      <c r="E36" s="13" t="s">
        <v>344</v>
      </c>
      <c r="F36" s="28" t="s">
        <v>371</v>
      </c>
      <c r="G36" s="13" t="s">
        <v>372</v>
      </c>
      <c r="H36" s="27" t="s">
        <v>373</v>
      </c>
      <c r="I36" s="14" t="s">
        <v>25</v>
      </c>
      <c r="J36" s="65"/>
    </row>
    <row r="37" spans="1:11" ht="81" x14ac:dyDescent="0.15">
      <c r="A37" s="15"/>
      <c r="B37" s="19">
        <v>29</v>
      </c>
      <c r="C37" s="12" t="s">
        <v>44</v>
      </c>
      <c r="D37" s="13" t="s">
        <v>375</v>
      </c>
      <c r="E37" s="13" t="s">
        <v>344</v>
      </c>
      <c r="F37" s="28" t="s">
        <v>371</v>
      </c>
      <c r="G37" s="13" t="s">
        <v>372</v>
      </c>
      <c r="H37" s="27" t="s">
        <v>373</v>
      </c>
      <c r="I37" s="14" t="s">
        <v>25</v>
      </c>
      <c r="J37" s="65"/>
    </row>
    <row r="38" spans="1:11" ht="94.5" x14ac:dyDescent="0.15">
      <c r="A38" s="15"/>
      <c r="B38" s="19">
        <v>30</v>
      </c>
      <c r="C38" s="12" t="s">
        <v>44</v>
      </c>
      <c r="D38" s="13" t="s">
        <v>376</v>
      </c>
      <c r="E38" s="13" t="s">
        <v>344</v>
      </c>
      <c r="F38" s="28" t="s">
        <v>377</v>
      </c>
      <c r="G38" s="13" t="s">
        <v>372</v>
      </c>
      <c r="H38" s="27" t="s">
        <v>373</v>
      </c>
      <c r="I38" s="14" t="s">
        <v>25</v>
      </c>
      <c r="J38" s="65"/>
    </row>
    <row r="39" spans="1:11" ht="94.5" x14ac:dyDescent="0.15">
      <c r="A39" s="15"/>
      <c r="B39" s="19">
        <v>31</v>
      </c>
      <c r="C39" s="12" t="s">
        <v>44</v>
      </c>
      <c r="D39" s="13" t="s">
        <v>378</v>
      </c>
      <c r="E39" s="13" t="s">
        <v>344</v>
      </c>
      <c r="F39" s="28" t="s">
        <v>377</v>
      </c>
      <c r="G39" s="13" t="s">
        <v>372</v>
      </c>
      <c r="H39" s="27" t="s">
        <v>373</v>
      </c>
      <c r="I39" s="14" t="s">
        <v>25</v>
      </c>
      <c r="J39" s="65"/>
    </row>
    <row r="40" spans="1:11" ht="94.5" x14ac:dyDescent="0.15">
      <c r="A40" s="15"/>
      <c r="B40" s="19">
        <v>32</v>
      </c>
      <c r="C40" s="12" t="s">
        <v>44</v>
      </c>
      <c r="D40" s="13" t="s">
        <v>379</v>
      </c>
      <c r="E40" s="13" t="s">
        <v>344</v>
      </c>
      <c r="F40" s="28" t="s">
        <v>377</v>
      </c>
      <c r="G40" s="13" t="s">
        <v>372</v>
      </c>
      <c r="H40" s="27" t="s">
        <v>373</v>
      </c>
      <c r="I40" s="14" t="s">
        <v>25</v>
      </c>
      <c r="J40" s="65"/>
    </row>
    <row r="41" spans="1:11" ht="94.5" x14ac:dyDescent="0.15">
      <c r="A41" s="15" t="str">
        <f>大中項目!C26</f>
        <v>APLY1002</v>
      </c>
      <c r="B41" s="19">
        <f t="shared" ca="1" si="0"/>
        <v>1</v>
      </c>
      <c r="C41" s="30" t="s">
        <v>44</v>
      </c>
      <c r="D41" s="13" t="s">
        <v>250</v>
      </c>
      <c r="E41" s="13" t="s">
        <v>68</v>
      </c>
      <c r="F41" s="28" t="s">
        <v>272</v>
      </c>
      <c r="G41" s="13" t="s">
        <v>292</v>
      </c>
      <c r="H41" s="27" t="s">
        <v>294</v>
      </c>
      <c r="I41" s="14" t="s">
        <v>25</v>
      </c>
      <c r="J41" s="31"/>
      <c r="K41" s="39" t="s">
        <v>299</v>
      </c>
    </row>
    <row r="42" spans="1:11" ht="94.5" x14ac:dyDescent="0.15">
      <c r="A42" s="15"/>
      <c r="B42" s="19">
        <f t="shared" ca="1" si="0"/>
        <v>2</v>
      </c>
      <c r="C42" s="30" t="s">
        <v>44</v>
      </c>
      <c r="D42" s="13" t="s">
        <v>251</v>
      </c>
      <c r="E42" s="13" t="s">
        <v>90</v>
      </c>
      <c r="F42" s="28" t="s">
        <v>273</v>
      </c>
      <c r="G42" s="13" t="s">
        <v>292</v>
      </c>
      <c r="H42" s="27" t="s">
        <v>294</v>
      </c>
      <c r="I42" s="14" t="s">
        <v>25</v>
      </c>
      <c r="J42" s="31"/>
      <c r="K42" s="39" t="s">
        <v>299</v>
      </c>
    </row>
    <row r="43" spans="1:11" ht="81" x14ac:dyDescent="0.15">
      <c r="A43" s="15"/>
      <c r="B43" s="19">
        <f t="shared" ca="1" si="0"/>
        <v>3</v>
      </c>
      <c r="C43" s="30" t="s">
        <v>44</v>
      </c>
      <c r="D43" s="13" t="s">
        <v>252</v>
      </c>
      <c r="E43" s="13" t="s">
        <v>90</v>
      </c>
      <c r="F43" s="28" t="s">
        <v>274</v>
      </c>
      <c r="G43" s="13" t="s">
        <v>293</v>
      </c>
      <c r="H43" s="27" t="s">
        <v>294</v>
      </c>
      <c r="I43" s="14" t="s">
        <v>25</v>
      </c>
      <c r="J43" s="31"/>
      <c r="K43" s="39" t="s">
        <v>299</v>
      </c>
    </row>
    <row r="44" spans="1:11" ht="81" x14ac:dyDescent="0.15">
      <c r="A44" s="15"/>
      <c r="B44" s="19">
        <f t="shared" ca="1" si="0"/>
        <v>4</v>
      </c>
      <c r="C44" s="30" t="s">
        <v>44</v>
      </c>
      <c r="D44" s="13" t="s">
        <v>253</v>
      </c>
      <c r="E44" s="13" t="s">
        <v>90</v>
      </c>
      <c r="F44" s="28" t="s">
        <v>275</v>
      </c>
      <c r="G44" s="13" t="s">
        <v>293</v>
      </c>
      <c r="H44" s="27" t="s">
        <v>294</v>
      </c>
      <c r="I44" s="14" t="s">
        <v>25</v>
      </c>
      <c r="J44" s="31"/>
      <c r="K44" s="39" t="s">
        <v>299</v>
      </c>
    </row>
    <row r="45" spans="1:11" ht="81" x14ac:dyDescent="0.15">
      <c r="A45" s="15"/>
      <c r="B45" s="19">
        <f t="shared" ca="1" si="0"/>
        <v>5</v>
      </c>
      <c r="C45" s="30" t="s">
        <v>44</v>
      </c>
      <c r="D45" s="13" t="s">
        <v>254</v>
      </c>
      <c r="E45" s="13" t="s">
        <v>90</v>
      </c>
      <c r="F45" s="28" t="s">
        <v>276</v>
      </c>
      <c r="G45" s="16"/>
      <c r="H45" s="16"/>
      <c r="I45" s="14" t="s">
        <v>25</v>
      </c>
      <c r="J45" s="31"/>
      <c r="K45" s="39" t="s">
        <v>299</v>
      </c>
    </row>
    <row r="46" spans="1:11" ht="108" x14ac:dyDescent="0.15">
      <c r="A46" s="15"/>
      <c r="B46" s="19">
        <f t="shared" ca="1" si="0"/>
        <v>6</v>
      </c>
      <c r="C46" s="45" t="s">
        <v>44</v>
      </c>
      <c r="D46" s="16" t="s">
        <v>320</v>
      </c>
      <c r="E46" s="16" t="s">
        <v>90</v>
      </c>
      <c r="F46" s="29" t="s">
        <v>321</v>
      </c>
      <c r="G46" s="16" t="s">
        <v>187</v>
      </c>
      <c r="H46" s="27" t="s">
        <v>322</v>
      </c>
      <c r="I46" s="46" t="s">
        <v>25</v>
      </c>
      <c r="J46" s="47"/>
      <c r="K46" s="48" t="s">
        <v>299</v>
      </c>
    </row>
    <row r="47" spans="1:11" x14ac:dyDescent="0.15">
      <c r="A47" s="15"/>
      <c r="B47" s="19">
        <f t="shared" ca="1" si="0"/>
        <v>7</v>
      </c>
      <c r="C47" s="30"/>
      <c r="D47" s="13"/>
      <c r="E47" s="13"/>
      <c r="F47" s="28"/>
      <c r="G47" s="16"/>
      <c r="H47" s="16"/>
      <c r="I47" s="14"/>
      <c r="J47" s="31"/>
    </row>
    <row r="48" spans="1:11" ht="81" x14ac:dyDescent="0.15">
      <c r="A48" s="15" t="str">
        <f>大中項目!C27</f>
        <v>APLY1003</v>
      </c>
      <c r="B48" s="19">
        <f t="shared" ca="1" si="0"/>
        <v>1</v>
      </c>
      <c r="C48" s="30" t="s">
        <v>44</v>
      </c>
      <c r="D48" s="13" t="s">
        <v>255</v>
      </c>
      <c r="E48" s="13" t="s">
        <v>90</v>
      </c>
      <c r="F48" s="28" t="s">
        <v>277</v>
      </c>
      <c r="G48" s="13" t="s">
        <v>95</v>
      </c>
      <c r="H48" s="27" t="s">
        <v>295</v>
      </c>
      <c r="I48" s="14" t="s">
        <v>25</v>
      </c>
      <c r="J48" s="31"/>
      <c r="K48" t="s">
        <v>300</v>
      </c>
    </row>
    <row r="49" spans="1:11" ht="81" x14ac:dyDescent="0.15">
      <c r="A49" s="15"/>
      <c r="B49" s="19">
        <f t="shared" ca="1" si="0"/>
        <v>2</v>
      </c>
      <c r="C49" s="30" t="s">
        <v>44</v>
      </c>
      <c r="D49" s="13" t="s">
        <v>256</v>
      </c>
      <c r="E49" s="13" t="s">
        <v>90</v>
      </c>
      <c r="F49" s="28" t="s">
        <v>278</v>
      </c>
      <c r="G49" s="13" t="s">
        <v>187</v>
      </c>
      <c r="H49" s="27" t="s">
        <v>296</v>
      </c>
      <c r="I49" s="14" t="s">
        <v>25</v>
      </c>
      <c r="J49" s="31"/>
      <c r="K49" t="s">
        <v>301</v>
      </c>
    </row>
    <row r="50" spans="1:11" ht="81" x14ac:dyDescent="0.15">
      <c r="A50" s="15"/>
      <c r="B50" s="19">
        <f t="shared" ca="1" si="0"/>
        <v>3</v>
      </c>
      <c r="C50" s="30" t="s">
        <v>44</v>
      </c>
      <c r="D50" s="13" t="s">
        <v>257</v>
      </c>
      <c r="E50" s="13" t="s">
        <v>90</v>
      </c>
      <c r="F50" s="28" t="s">
        <v>279</v>
      </c>
      <c r="G50" s="13" t="s">
        <v>187</v>
      </c>
      <c r="H50" s="27" t="s">
        <v>296</v>
      </c>
      <c r="I50" s="14" t="s">
        <v>25</v>
      </c>
      <c r="J50" s="31"/>
      <c r="K50" t="s">
        <v>301</v>
      </c>
    </row>
    <row r="51" spans="1:11" ht="94.5" x14ac:dyDescent="0.15">
      <c r="A51" s="15"/>
      <c r="B51" s="19">
        <f t="shared" ca="1" si="0"/>
        <v>4</v>
      </c>
      <c r="C51" s="45" t="s">
        <v>44</v>
      </c>
      <c r="D51" s="16" t="s">
        <v>323</v>
      </c>
      <c r="E51" s="16" t="s">
        <v>68</v>
      </c>
      <c r="F51" s="29" t="s">
        <v>324</v>
      </c>
      <c r="G51" s="16" t="s">
        <v>325</v>
      </c>
      <c r="H51" s="27" t="s">
        <v>326</v>
      </c>
      <c r="I51" s="46" t="s">
        <v>25</v>
      </c>
      <c r="J51" s="47"/>
      <c r="K51" s="49" t="s">
        <v>301</v>
      </c>
    </row>
    <row r="52" spans="1:11" x14ac:dyDescent="0.15">
      <c r="A52" s="15"/>
      <c r="B52" s="19">
        <f t="shared" ca="1" si="0"/>
        <v>5</v>
      </c>
      <c r="C52" s="30"/>
      <c r="D52" s="13"/>
      <c r="E52" s="13"/>
      <c r="F52" s="28"/>
      <c r="G52" s="16"/>
      <c r="H52" s="16"/>
      <c r="I52" s="14"/>
      <c r="J52" s="31"/>
    </row>
    <row r="53" spans="1:11" ht="81" x14ac:dyDescent="0.15">
      <c r="A53" s="15" t="str">
        <f>大中項目!C28</f>
        <v>APLY1004</v>
      </c>
      <c r="B53" s="19">
        <f t="shared" ca="1" si="0"/>
        <v>1</v>
      </c>
      <c r="C53" s="30" t="s">
        <v>44</v>
      </c>
      <c r="D53" s="13" t="s">
        <v>258</v>
      </c>
      <c r="E53" s="13" t="s">
        <v>90</v>
      </c>
      <c r="F53" s="28" t="s">
        <v>280</v>
      </c>
      <c r="G53" s="13" t="s">
        <v>95</v>
      </c>
      <c r="H53" s="27" t="s">
        <v>186</v>
      </c>
      <c r="I53" s="14" t="s">
        <v>25</v>
      </c>
      <c r="J53" s="31"/>
      <c r="K53" t="s">
        <v>302</v>
      </c>
    </row>
    <row r="54" spans="1:11" ht="81" x14ac:dyDescent="0.15">
      <c r="A54" s="15"/>
      <c r="B54" s="19">
        <f t="shared" ca="1" si="0"/>
        <v>2</v>
      </c>
      <c r="C54" s="30" t="s">
        <v>44</v>
      </c>
      <c r="D54" s="13" t="s">
        <v>259</v>
      </c>
      <c r="E54" s="13" t="s">
        <v>90</v>
      </c>
      <c r="F54" s="28" t="s">
        <v>281</v>
      </c>
      <c r="G54" s="13" t="s">
        <v>95</v>
      </c>
      <c r="H54" s="27" t="s">
        <v>186</v>
      </c>
      <c r="I54" s="14" t="s">
        <v>25</v>
      </c>
      <c r="J54" s="31"/>
      <c r="K54" t="s">
        <v>302</v>
      </c>
    </row>
    <row r="55" spans="1:11" ht="81" x14ac:dyDescent="0.15">
      <c r="A55" s="15"/>
      <c r="B55" s="19">
        <f t="shared" ca="1" si="0"/>
        <v>3</v>
      </c>
      <c r="C55" s="30" t="s">
        <v>44</v>
      </c>
      <c r="D55" s="13" t="s">
        <v>260</v>
      </c>
      <c r="E55" s="13" t="s">
        <v>90</v>
      </c>
      <c r="F55" s="28" t="s">
        <v>282</v>
      </c>
      <c r="G55" s="13" t="s">
        <v>95</v>
      </c>
      <c r="H55" s="27" t="s">
        <v>186</v>
      </c>
      <c r="I55" s="14" t="s">
        <v>25</v>
      </c>
      <c r="J55" s="31"/>
      <c r="K55" t="s">
        <v>302</v>
      </c>
    </row>
    <row r="56" spans="1:11" ht="81" x14ac:dyDescent="0.15">
      <c r="A56" s="15" t="str">
        <f>大中項目!C29</f>
        <v>APLY1005</v>
      </c>
      <c r="B56" s="19">
        <f ca="1">IF(A56&lt;&gt;"",1,INDIRECT(ADDRESS(ROW(B56)-1,COLUMN(B56),4))+1)</f>
        <v>1</v>
      </c>
      <c r="C56" s="30" t="s">
        <v>44</v>
      </c>
      <c r="D56" s="13" t="s">
        <v>261</v>
      </c>
      <c r="E56" s="13" t="s">
        <v>90</v>
      </c>
      <c r="F56" s="28" t="s">
        <v>283</v>
      </c>
      <c r="G56" s="13" t="s">
        <v>95</v>
      </c>
      <c r="H56" s="27" t="s">
        <v>186</v>
      </c>
      <c r="I56" s="14" t="s">
        <v>25</v>
      </c>
      <c r="J56" s="31"/>
      <c r="K56" t="s">
        <v>303</v>
      </c>
    </row>
    <row r="57" spans="1:11" ht="81" x14ac:dyDescent="0.15">
      <c r="A57" s="15"/>
      <c r="B57" s="19">
        <f ca="1">IF(A57&lt;&gt;"",1,INDIRECT(ADDRESS(ROW(B57)-1,COLUMN(B57),4))+1)</f>
        <v>2</v>
      </c>
      <c r="C57" s="30" t="s">
        <v>44</v>
      </c>
      <c r="D57" s="13" t="s">
        <v>262</v>
      </c>
      <c r="E57" s="13" t="s">
        <v>90</v>
      </c>
      <c r="F57" s="28" t="s">
        <v>284</v>
      </c>
      <c r="G57" s="13" t="s">
        <v>95</v>
      </c>
      <c r="H57" s="27" t="s">
        <v>186</v>
      </c>
      <c r="I57" s="14" t="s">
        <v>25</v>
      </c>
      <c r="J57" s="31"/>
      <c r="K57" t="s">
        <v>303</v>
      </c>
    </row>
    <row r="58" spans="1:11" x14ac:dyDescent="0.15">
      <c r="A58" s="15"/>
      <c r="B58" s="19"/>
      <c r="C58" s="30"/>
      <c r="D58" s="13"/>
      <c r="E58" s="13"/>
      <c r="F58" s="28"/>
      <c r="G58" s="16"/>
      <c r="H58" s="16"/>
      <c r="I58" s="14"/>
      <c r="J58" s="31"/>
    </row>
    <row r="59" spans="1:11" ht="81" x14ac:dyDescent="0.15">
      <c r="A59" s="15" t="str">
        <f>大中項目!C30</f>
        <v>APLY1006</v>
      </c>
      <c r="B59" s="19">
        <f ca="1">IF(A59&lt;&gt;"",1,INDIRECT(ADDRESS(ROW(B59)-1,COLUMN(B59),4))+1)</f>
        <v>1</v>
      </c>
      <c r="C59" s="30" t="s">
        <v>44</v>
      </c>
      <c r="D59" s="13" t="s">
        <v>263</v>
      </c>
      <c r="E59" s="13" t="s">
        <v>90</v>
      </c>
      <c r="F59" s="28" t="s">
        <v>285</v>
      </c>
      <c r="G59" s="13" t="s">
        <v>193</v>
      </c>
      <c r="H59" s="27" t="s">
        <v>194</v>
      </c>
      <c r="I59" s="14" t="s">
        <v>25</v>
      </c>
      <c r="J59" s="31"/>
      <c r="K59" t="s">
        <v>304</v>
      </c>
    </row>
    <row r="60" spans="1:11" ht="81" x14ac:dyDescent="0.15">
      <c r="A60" s="15"/>
      <c r="B60" s="19">
        <f t="shared" ca="1" si="0"/>
        <v>2</v>
      </c>
      <c r="C60" s="30" t="s">
        <v>44</v>
      </c>
      <c r="D60" s="13" t="s">
        <v>264</v>
      </c>
      <c r="E60" s="13" t="s">
        <v>90</v>
      </c>
      <c r="F60" s="28" t="s">
        <v>286</v>
      </c>
      <c r="G60" s="13" t="s">
        <v>193</v>
      </c>
      <c r="H60" s="27" t="s">
        <v>194</v>
      </c>
      <c r="I60" s="14" t="s">
        <v>25</v>
      </c>
      <c r="J60" s="31"/>
      <c r="K60" t="s">
        <v>304</v>
      </c>
    </row>
    <row r="61" spans="1:11" x14ac:dyDescent="0.15">
      <c r="A61" s="17"/>
      <c r="B61" s="21">
        <f t="shared" ca="1" si="0"/>
        <v>3</v>
      </c>
      <c r="C61" s="12"/>
      <c r="D61" s="16"/>
      <c r="E61" s="16"/>
      <c r="F61" s="29"/>
      <c r="G61" s="16"/>
      <c r="H61" s="13"/>
      <c r="I61" s="14"/>
    </row>
    <row r="62" spans="1:11" ht="81" x14ac:dyDescent="0.15">
      <c r="A62" s="15" t="str">
        <f>大中項目!C31</f>
        <v>APLY1007</v>
      </c>
      <c r="B62" s="19">
        <f ca="1">IF(A62&lt;&gt;"",1,INDIRECT(ADDRESS(ROW(B62)-1,COLUMN(B62),4))+1)</f>
        <v>1</v>
      </c>
      <c r="C62" s="30" t="s">
        <v>44</v>
      </c>
      <c r="D62" s="13" t="s">
        <v>265</v>
      </c>
      <c r="E62" s="13" t="s">
        <v>90</v>
      </c>
      <c r="F62" s="28" t="s">
        <v>287</v>
      </c>
      <c r="G62" s="13" t="s">
        <v>95</v>
      </c>
      <c r="H62" s="27" t="s">
        <v>297</v>
      </c>
      <c r="I62" s="14" t="s">
        <v>25</v>
      </c>
      <c r="J62" s="31"/>
      <c r="K62" t="s">
        <v>305</v>
      </c>
    </row>
    <row r="63" spans="1:11" ht="81" x14ac:dyDescent="0.15">
      <c r="A63" s="15"/>
      <c r="B63" s="19">
        <f t="shared" ref="B63:B64" ca="1" si="1">IF(A63&lt;&gt;"",1,INDIRECT(ADDRESS(ROW(B63)-1,COLUMN(B63),4))+1)</f>
        <v>2</v>
      </c>
      <c r="C63" s="30" t="s">
        <v>44</v>
      </c>
      <c r="D63" s="13" t="s">
        <v>266</v>
      </c>
      <c r="E63" s="13" t="s">
        <v>90</v>
      </c>
      <c r="F63" s="28" t="s">
        <v>288</v>
      </c>
      <c r="G63" s="13" t="s">
        <v>95</v>
      </c>
      <c r="H63" s="27" t="s">
        <v>297</v>
      </c>
      <c r="I63" s="14" t="s">
        <v>25</v>
      </c>
      <c r="J63" s="31"/>
      <c r="K63" t="s">
        <v>306</v>
      </c>
    </row>
    <row r="64" spans="1:11" x14ac:dyDescent="0.15">
      <c r="A64" s="17"/>
      <c r="B64" s="21">
        <f t="shared" ca="1" si="1"/>
        <v>3</v>
      </c>
      <c r="C64" s="12"/>
      <c r="D64" s="16"/>
      <c r="E64" s="16"/>
      <c r="F64" s="29"/>
      <c r="G64" s="16"/>
      <c r="H64" s="13"/>
      <c r="I64" s="14"/>
    </row>
    <row r="65" spans="1:11" ht="81" x14ac:dyDescent="0.15">
      <c r="A65" s="15" t="str">
        <f>大中項目!C32</f>
        <v>APLY1008</v>
      </c>
      <c r="B65" s="19">
        <f ca="1">IF(A65&lt;&gt;"",1,INDIRECT(ADDRESS(ROW(B65)-1,COLUMN(B65),4))+1)</f>
        <v>1</v>
      </c>
      <c r="C65" s="30" t="s">
        <v>44</v>
      </c>
      <c r="D65" s="13" t="s">
        <v>267</v>
      </c>
      <c r="E65" s="13" t="s">
        <v>90</v>
      </c>
      <c r="F65" s="28" t="s">
        <v>289</v>
      </c>
      <c r="G65" s="13" t="s">
        <v>95</v>
      </c>
      <c r="H65" s="27" t="s">
        <v>195</v>
      </c>
      <c r="I65" s="14" t="s">
        <v>25</v>
      </c>
      <c r="J65" s="31"/>
      <c r="K65" t="s">
        <v>307</v>
      </c>
    </row>
    <row r="66" spans="1:11" x14ac:dyDescent="0.15">
      <c r="A66" s="17"/>
      <c r="B66" s="21">
        <f t="shared" ref="B66:B69" ca="1" si="2">IF(A66&lt;&gt;"",1,INDIRECT(ADDRESS(ROW(B66)-1,COLUMN(B66),4))+1)</f>
        <v>2</v>
      </c>
      <c r="C66" s="12"/>
      <c r="D66" s="16"/>
      <c r="E66" s="16"/>
      <c r="F66" s="29"/>
      <c r="G66" s="16"/>
      <c r="H66" s="13"/>
      <c r="I66" s="14"/>
    </row>
    <row r="67" spans="1:11" ht="94.5" x14ac:dyDescent="0.15">
      <c r="A67" s="15" t="s">
        <v>382</v>
      </c>
      <c r="B67" s="19">
        <f t="shared" ca="1" si="2"/>
        <v>1</v>
      </c>
      <c r="C67" s="12" t="s">
        <v>44</v>
      </c>
      <c r="D67" s="13" t="s">
        <v>383</v>
      </c>
      <c r="E67" s="13" t="s">
        <v>90</v>
      </c>
      <c r="F67" s="28" t="s">
        <v>384</v>
      </c>
      <c r="G67" s="13"/>
      <c r="H67" s="27" t="s">
        <v>385</v>
      </c>
      <c r="I67" s="14" t="s">
        <v>25</v>
      </c>
      <c r="J67" s="64"/>
    </row>
    <row r="68" spans="1:11" ht="81" x14ac:dyDescent="0.15">
      <c r="A68" s="15"/>
      <c r="B68" s="19">
        <f t="shared" ca="1" si="2"/>
        <v>2</v>
      </c>
      <c r="C68" s="12" t="s">
        <v>44</v>
      </c>
      <c r="D68" s="13" t="s">
        <v>386</v>
      </c>
      <c r="E68" s="13" t="s">
        <v>90</v>
      </c>
      <c r="F68" s="28" t="s">
        <v>387</v>
      </c>
      <c r="G68" s="13"/>
      <c r="H68" s="27" t="s">
        <v>388</v>
      </c>
      <c r="I68" s="14" t="s">
        <v>25</v>
      </c>
      <c r="J68" s="64"/>
    </row>
    <row r="69" spans="1:11" x14ac:dyDescent="0.15">
      <c r="A69" s="17"/>
      <c r="B69" s="21">
        <f t="shared" ca="1" si="2"/>
        <v>3</v>
      </c>
      <c r="C69" s="12"/>
      <c r="D69" s="16"/>
      <c r="E69" s="16"/>
      <c r="F69" s="16"/>
      <c r="G69" s="16"/>
      <c r="H69" s="16"/>
      <c r="I69" s="14"/>
      <c r="J69" s="64"/>
    </row>
  </sheetData>
  <mergeCells count="5">
    <mergeCell ref="A1:B1"/>
    <mergeCell ref="A2:B3"/>
    <mergeCell ref="C2:C3"/>
    <mergeCell ref="A5:I5"/>
    <mergeCell ref="A6:I6"/>
  </mergeCells>
  <phoneticPr fontId="2"/>
  <conditionalFormatting sqref="A61:B61 B9:B12">
    <cfRule type="expression" dxfId="75" priority="72">
      <formula>A9&lt;&gt;""</formula>
    </cfRule>
  </conditionalFormatting>
  <conditionalFormatting sqref="B41">
    <cfRule type="expression" dxfId="74" priority="71">
      <formula>B41&lt;&gt;""</formula>
    </cfRule>
  </conditionalFormatting>
  <conditionalFormatting sqref="A41">
    <cfRule type="expression" dxfId="73" priority="70">
      <formula>A41&lt;&gt;""</formula>
    </cfRule>
  </conditionalFormatting>
  <conditionalFormatting sqref="B44">
    <cfRule type="expression" dxfId="72" priority="67">
      <formula>B44&lt;&gt;""</formula>
    </cfRule>
  </conditionalFormatting>
  <conditionalFormatting sqref="A44">
    <cfRule type="expression" dxfId="71" priority="66">
      <formula>A44&lt;&gt;""</formula>
    </cfRule>
  </conditionalFormatting>
  <conditionalFormatting sqref="B59">
    <cfRule type="expression" dxfId="70" priority="65">
      <formula>B59&lt;&gt;""</formula>
    </cfRule>
  </conditionalFormatting>
  <conditionalFormatting sqref="A59">
    <cfRule type="expression" dxfId="69" priority="64">
      <formula>A59&lt;&gt;""</formula>
    </cfRule>
  </conditionalFormatting>
  <conditionalFormatting sqref="B43">
    <cfRule type="expression" dxfId="68" priority="69">
      <formula>B43&lt;&gt;""</formula>
    </cfRule>
  </conditionalFormatting>
  <conditionalFormatting sqref="A43">
    <cfRule type="expression" dxfId="67" priority="68">
      <formula>A43&lt;&gt;""</formula>
    </cfRule>
  </conditionalFormatting>
  <conditionalFormatting sqref="B49">
    <cfRule type="expression" dxfId="66" priority="63">
      <formula>B49&lt;&gt;""</formula>
    </cfRule>
  </conditionalFormatting>
  <conditionalFormatting sqref="A49">
    <cfRule type="expression" dxfId="65" priority="62">
      <formula>A49&lt;&gt;""</formula>
    </cfRule>
  </conditionalFormatting>
  <conditionalFormatting sqref="B53">
    <cfRule type="expression" dxfId="64" priority="61">
      <formula>B53&lt;&gt;""</formula>
    </cfRule>
  </conditionalFormatting>
  <conditionalFormatting sqref="A53">
    <cfRule type="expression" dxfId="63" priority="60">
      <formula>A53&lt;&gt;""</formula>
    </cfRule>
  </conditionalFormatting>
  <conditionalFormatting sqref="B60">
    <cfRule type="expression" dxfId="62" priority="59">
      <formula>B60&lt;&gt;""</formula>
    </cfRule>
  </conditionalFormatting>
  <conditionalFormatting sqref="A60">
    <cfRule type="expression" dxfId="61" priority="58">
      <formula>A60&lt;&gt;""</formula>
    </cfRule>
  </conditionalFormatting>
  <conditionalFormatting sqref="B42">
    <cfRule type="expression" dxfId="60" priority="57">
      <formula>B42&lt;&gt;""</formula>
    </cfRule>
  </conditionalFormatting>
  <conditionalFormatting sqref="A42">
    <cfRule type="expression" dxfId="59" priority="56">
      <formula>A42&lt;&gt;""</formula>
    </cfRule>
  </conditionalFormatting>
  <conditionalFormatting sqref="B48">
    <cfRule type="expression" dxfId="58" priority="55">
      <formula>B48&lt;&gt;""</formula>
    </cfRule>
  </conditionalFormatting>
  <conditionalFormatting sqref="A48">
    <cfRule type="expression" dxfId="57" priority="54">
      <formula>A48&lt;&gt;""</formula>
    </cfRule>
  </conditionalFormatting>
  <conditionalFormatting sqref="B14">
    <cfRule type="expression" dxfId="56" priority="53">
      <formula>B14&lt;&gt;""</formula>
    </cfRule>
  </conditionalFormatting>
  <conditionalFormatting sqref="A14">
    <cfRule type="expression" dxfId="55" priority="52">
      <formula>A14&lt;&gt;""</formula>
    </cfRule>
  </conditionalFormatting>
  <conditionalFormatting sqref="B13">
    <cfRule type="expression" dxfId="54" priority="51">
      <formula>B13&lt;&gt;""</formula>
    </cfRule>
  </conditionalFormatting>
  <conditionalFormatting sqref="A13">
    <cfRule type="expression" dxfId="53" priority="50">
      <formula>A13&lt;&gt;""</formula>
    </cfRule>
  </conditionalFormatting>
  <conditionalFormatting sqref="A47">
    <cfRule type="expression" dxfId="52" priority="48">
      <formula>A47&lt;&gt;""</formula>
    </cfRule>
  </conditionalFormatting>
  <conditionalFormatting sqref="B45">
    <cfRule type="expression" dxfId="51" priority="47">
      <formula>B45&lt;&gt;""</formula>
    </cfRule>
  </conditionalFormatting>
  <conditionalFormatting sqref="A45:A46">
    <cfRule type="expression" dxfId="50" priority="46">
      <formula>A45&lt;&gt;""</formula>
    </cfRule>
  </conditionalFormatting>
  <conditionalFormatting sqref="A52">
    <cfRule type="expression" dxfId="49" priority="44">
      <formula>A52&lt;&gt;""</formula>
    </cfRule>
  </conditionalFormatting>
  <conditionalFormatting sqref="B50">
    <cfRule type="expression" dxfId="48" priority="43">
      <formula>B50&lt;&gt;""</formula>
    </cfRule>
  </conditionalFormatting>
  <conditionalFormatting sqref="A50:A51">
    <cfRule type="expression" dxfId="47" priority="42">
      <formula>A50&lt;&gt;""</formula>
    </cfRule>
  </conditionalFormatting>
  <conditionalFormatting sqref="B55 B58">
    <cfRule type="expression" dxfId="46" priority="41">
      <formula>B55&lt;&gt;""</formula>
    </cfRule>
  </conditionalFormatting>
  <conditionalFormatting sqref="A55 A57:A58">
    <cfRule type="expression" dxfId="45" priority="40">
      <formula>A55&lt;&gt;""</formula>
    </cfRule>
  </conditionalFormatting>
  <conditionalFormatting sqref="B54">
    <cfRule type="expression" dxfId="44" priority="39">
      <formula>B54&lt;&gt;""</formula>
    </cfRule>
  </conditionalFormatting>
  <conditionalFormatting sqref="A54">
    <cfRule type="expression" dxfId="43" priority="38">
      <formula>A54&lt;&gt;""</formula>
    </cfRule>
  </conditionalFormatting>
  <conditionalFormatting sqref="B56">
    <cfRule type="expression" dxfId="42" priority="37">
      <formula>B56&lt;&gt;""</formula>
    </cfRule>
  </conditionalFormatting>
  <conditionalFormatting sqref="A56">
    <cfRule type="expression" dxfId="41" priority="36">
      <formula>A56&lt;&gt;""</formula>
    </cfRule>
  </conditionalFormatting>
  <conditionalFormatting sqref="B57">
    <cfRule type="expression" dxfId="40" priority="35">
      <formula>B57&lt;&gt;""</formula>
    </cfRule>
  </conditionalFormatting>
  <conditionalFormatting sqref="A64:B64">
    <cfRule type="expression" dxfId="39" priority="34">
      <formula>A64&lt;&gt;""</formula>
    </cfRule>
  </conditionalFormatting>
  <conditionalFormatting sqref="B62">
    <cfRule type="expression" dxfId="38" priority="33">
      <formula>B62&lt;&gt;""</formula>
    </cfRule>
  </conditionalFormatting>
  <conditionalFormatting sqref="A62">
    <cfRule type="expression" dxfId="37" priority="32">
      <formula>A62&lt;&gt;""</formula>
    </cfRule>
  </conditionalFormatting>
  <conditionalFormatting sqref="B63">
    <cfRule type="expression" dxfId="36" priority="31">
      <formula>B63&lt;&gt;""</formula>
    </cfRule>
  </conditionalFormatting>
  <conditionalFormatting sqref="A63">
    <cfRule type="expression" dxfId="35" priority="30">
      <formula>A63&lt;&gt;""</formula>
    </cfRule>
  </conditionalFormatting>
  <conditionalFormatting sqref="A66:B66">
    <cfRule type="expression" dxfId="34" priority="29">
      <formula>A66&lt;&gt;""</formula>
    </cfRule>
  </conditionalFormatting>
  <conditionalFormatting sqref="B65">
    <cfRule type="expression" dxfId="33" priority="28">
      <formula>B65&lt;&gt;""</formula>
    </cfRule>
  </conditionalFormatting>
  <conditionalFormatting sqref="A65">
    <cfRule type="expression" dxfId="32" priority="27">
      <formula>A65&lt;&gt;""</formula>
    </cfRule>
  </conditionalFormatting>
  <conditionalFormatting sqref="B46:B47">
    <cfRule type="expression" dxfId="31" priority="24">
      <formula>B46&lt;&gt;""</formula>
    </cfRule>
  </conditionalFormatting>
  <conditionalFormatting sqref="B51:B52">
    <cfRule type="expression" dxfId="30" priority="23">
      <formula>B51&lt;&gt;""</formula>
    </cfRule>
  </conditionalFormatting>
  <conditionalFormatting sqref="A16:A20">
    <cfRule type="expression" dxfId="29" priority="22">
      <formula>A16&lt;&gt;""</formula>
    </cfRule>
  </conditionalFormatting>
  <conditionalFormatting sqref="A15">
    <cfRule type="expression" dxfId="28" priority="21">
      <formula>A15&lt;&gt;""</formula>
    </cfRule>
  </conditionalFormatting>
  <conditionalFormatting sqref="B16 B18 B20">
    <cfRule type="expression" dxfId="27" priority="20">
      <formula>B16&lt;&gt;""</formula>
    </cfRule>
  </conditionalFormatting>
  <conditionalFormatting sqref="B15 B17 B19">
    <cfRule type="expression" dxfId="26" priority="19">
      <formula>B15&lt;&gt;""</formula>
    </cfRule>
  </conditionalFormatting>
  <conditionalFormatting sqref="A21:A23">
    <cfRule type="expression" dxfId="25" priority="18">
      <formula>A21&lt;&gt;""</formula>
    </cfRule>
  </conditionalFormatting>
  <conditionalFormatting sqref="B21 B23:B40">
    <cfRule type="expression" dxfId="24" priority="17">
      <formula>B21&lt;&gt;""</formula>
    </cfRule>
  </conditionalFormatting>
  <conditionalFormatting sqref="B22">
    <cfRule type="expression" dxfId="23" priority="16">
      <formula>B22&lt;&gt;""</formula>
    </cfRule>
  </conditionalFormatting>
  <conditionalFormatting sqref="A40">
    <cfRule type="expression" dxfId="22" priority="15">
      <formula>A40&lt;&gt;""</formula>
    </cfRule>
  </conditionalFormatting>
  <conditionalFormatting sqref="A32:A39">
    <cfRule type="expression" dxfId="21" priority="14">
      <formula>A32&lt;&gt;""</formula>
    </cfRule>
  </conditionalFormatting>
  <conditionalFormatting sqref="A24:A31">
    <cfRule type="expression" dxfId="20" priority="13">
      <formula>A24&lt;&gt;""</formula>
    </cfRule>
  </conditionalFormatting>
  <conditionalFormatting sqref="A68:B69 B67">
    <cfRule type="expression" dxfId="19" priority="12">
      <formula>A67&lt;&gt;""</formula>
    </cfRule>
  </conditionalFormatting>
  <conditionalFormatting sqref="B67:B69">
    <cfRule type="expression" dxfId="18" priority="11">
      <formula>B67&lt;&gt;""</formula>
    </cfRule>
  </conditionalFormatting>
  <conditionalFormatting sqref="B67">
    <cfRule type="expression" dxfId="17" priority="10">
      <formula>B67&lt;&gt;""</formula>
    </cfRule>
  </conditionalFormatting>
  <conditionalFormatting sqref="B67">
    <cfRule type="expression" dxfId="16" priority="9">
      <formula>B67&lt;&gt;""</formula>
    </cfRule>
  </conditionalFormatting>
  <conditionalFormatting sqref="B67">
    <cfRule type="expression" dxfId="15" priority="8">
      <formula>B67&lt;&gt;""</formula>
    </cfRule>
  </conditionalFormatting>
  <conditionalFormatting sqref="B68">
    <cfRule type="expression" dxfId="14" priority="7">
      <formula>B68&lt;&gt;""</formula>
    </cfRule>
  </conditionalFormatting>
  <conditionalFormatting sqref="B68">
    <cfRule type="expression" dxfId="13" priority="6">
      <formula>B68&lt;&gt;""</formula>
    </cfRule>
  </conditionalFormatting>
  <conditionalFormatting sqref="B68">
    <cfRule type="expression" dxfId="12" priority="5">
      <formula>B68&lt;&gt;""</formula>
    </cfRule>
  </conditionalFormatting>
  <conditionalFormatting sqref="B69">
    <cfRule type="expression" dxfId="11" priority="4">
      <formula>B69&lt;&gt;""</formula>
    </cfRule>
  </conditionalFormatting>
  <conditionalFormatting sqref="B69">
    <cfRule type="expression" dxfId="10" priority="3">
      <formula>B69&lt;&gt;""</formula>
    </cfRule>
  </conditionalFormatting>
  <conditionalFormatting sqref="B69">
    <cfRule type="expression" dxfId="9" priority="2">
      <formula>B69&lt;&gt;""</formula>
    </cfRule>
  </conditionalFormatting>
  <conditionalFormatting sqref="A67">
    <cfRule type="expression" dxfId="8" priority="1">
      <formula>A67&lt;&gt;""</formula>
    </cfRule>
  </conditionalFormatting>
  <dataValidations count="2">
    <dataValidation type="list" allowBlank="1" showInputMessage="1" showErrorMessage="1" sqref="C9:C69">
      <formula1>"正常,クライアントエラー,サーバーエラー"</formula1>
    </dataValidation>
    <dataValidation type="list" allowBlank="1" showInputMessage="1" showErrorMessage="1" sqref="I9:I69">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6</vt:i4>
      </vt:variant>
    </vt:vector>
  </HeadingPairs>
  <TitlesOfParts>
    <vt:vector size="12" baseType="lpstr">
      <vt:lpstr>大中項目</vt:lpstr>
      <vt:lpstr>APLY01</vt:lpstr>
      <vt:lpstr>APLY02</vt:lpstr>
      <vt:lpstr>APLY03</vt:lpstr>
      <vt:lpstr>APLY04</vt:lpstr>
      <vt:lpstr>APLY10</vt:lpstr>
      <vt:lpstr>APLY01!Print_Titles</vt:lpstr>
      <vt:lpstr>APLY02!Print_Titles</vt:lpstr>
      <vt:lpstr>APLY03!Print_Titles</vt:lpstr>
      <vt:lpstr>APLY04!Print_Titles</vt:lpstr>
      <vt:lpstr>APLY10!Print_Titles</vt:lpstr>
      <vt:lpstr>大中項目!Print_Titles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btishiwatasns</dc:creator>
  <cp:lastModifiedBy>btkatagiriyu</cp:lastModifiedBy>
  <cp:lastPrinted>2013-11-12T01:02:24Z</cp:lastPrinted>
  <dcterms:created xsi:type="dcterms:W3CDTF">2013-11-07T11:05:46Z</dcterms:created>
  <dcterms:modified xsi:type="dcterms:W3CDTF">2018-03-14T08:51:40Z</dcterms:modified>
</cp:coreProperties>
</file>