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633770\work\spring-functionaltest\docs\02_機能毎のテスト\"/>
    </mc:Choice>
  </mc:AlternateContent>
  <bookViews>
    <workbookView xWindow="4185" yWindow="1455" windowWidth="25020" windowHeight="8340" activeTab="1"/>
  </bookViews>
  <sheets>
    <sheet name="大中項目" sheetId="1" r:id="rId1"/>
    <sheet name="AJAX01" sheetId="7" r:id="rId2"/>
    <sheet name="AJAX02" sheetId="8" r:id="rId3"/>
    <sheet name="AJAX03" sheetId="9" r:id="rId4"/>
  </sheets>
  <definedNames>
    <definedName name="_xlnm.Print_Titles" localSheetId="1">AJAX01!$1:$8</definedName>
    <definedName name="_xlnm.Print_Titles" localSheetId="2">AJAX02!$1:$8</definedName>
    <definedName name="_xlnm.Print_Titles" localSheetId="3">AJAX03!$1:$8</definedName>
    <definedName name="_xlnm.Print_Titles" localSheetId="0">大中項目!$1:$4</definedName>
  </definedNames>
  <calcPr calcId="162913"/>
</workbook>
</file>

<file path=xl/calcChain.xml><?xml version="1.0" encoding="utf-8"?>
<calcChain xmlns="http://schemas.openxmlformats.org/spreadsheetml/2006/main">
  <c r="B12" i="7" l="1"/>
  <c r="A8" i="1" l="1"/>
  <c r="D3" i="9" l="1"/>
  <c r="D2" i="9"/>
  <c r="C2" i="9"/>
  <c r="B9" i="9"/>
  <c r="B9" i="8"/>
  <c r="D3" i="8" l="1"/>
  <c r="D2" i="8"/>
  <c r="C2" i="8"/>
  <c r="B9" i="7"/>
  <c r="B10" i="8"/>
  <c r="D3" i="7" l="1"/>
  <c r="D2" i="7"/>
  <c r="C2" i="7"/>
  <c r="C2" i="1" s="1"/>
  <c r="B11" i="8"/>
  <c r="A7" i="1" l="1"/>
  <c r="A6" i="1"/>
  <c r="A5" i="1"/>
  <c r="C5" i="1" s="1"/>
  <c r="C6" i="1" s="1"/>
  <c r="C7" i="1" s="1"/>
  <c r="C8" i="1" s="1"/>
  <c r="A10" i="1"/>
  <c r="A9" i="1"/>
  <c r="C9" i="1" s="1"/>
  <c r="C10" i="1" l="1"/>
  <c r="A11" i="1"/>
  <c r="C11" i="1" s="1"/>
  <c r="A12" i="1"/>
  <c r="B12" i="8"/>
  <c r="B10" i="7"/>
  <c r="B10" i="9"/>
  <c r="B13" i="8"/>
  <c r="C12" i="1" l="1"/>
  <c r="B11" i="7" l="1"/>
</calcChain>
</file>

<file path=xl/sharedStrings.xml><?xml version="1.0" encoding="utf-8"?>
<sst xmlns="http://schemas.openxmlformats.org/spreadsheetml/2006/main" count="168" uniqueCount="102">
  <si>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</si>
  <si>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</si>
  <si>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</si>
  <si>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</si>
  <si>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</si>
  <si>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</si>
  <si>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</si>
  <si>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</si>
  <si>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</si>
  <si>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</si>
  <si>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</si>
  <si>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</si>
  <si>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</si>
  <si>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</si>
  <si>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</si>
  <si>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</si>
  <si>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</si>
  <si>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</si>
  <si>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</si>
  <si>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</si>
  <si>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</si>
  <si>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</si>
  <si>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</si>
  <si>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</si>
  <si>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AJAX</t>
    <phoneticPr fontId="2"/>
  </si>
  <si>
    <t>Ajax</t>
    <phoneticPr fontId="2"/>
  </si>
  <si>
    <t>Ajaxを使いレスポンスデータをJSONで取得することができることを確認する。</t>
    <rPh sb="5" eb="6">
      <t>ツカ</t>
    </rPh>
    <phoneticPr fontId="2"/>
  </si>
  <si>
    <t>Ajaxを使いフォームのデータをPOSTし、レスポンスデータをJSONで取得することができることを確認する。</t>
    <rPh sb="36" eb="38">
      <t>シュトク</t>
    </rPh>
    <rPh sb="49" eb="51">
      <t>カクニン</t>
    </rPh>
    <phoneticPr fontId="2"/>
  </si>
  <si>
    <t>Ajaxを使いフォームのデータをJSON形式に変換してからPOSTし、レスポンスデータをJSONで取得することができることを確認する。</t>
    <phoneticPr fontId="2"/>
  </si>
  <si>
    <t>Controllerの実装</t>
    <phoneticPr fontId="2"/>
  </si>
  <si>
    <t>入力エラーのハンドリング</t>
    <phoneticPr fontId="2"/>
  </si>
  <si>
    <t>業務エラーのハンドリング</t>
    <phoneticPr fontId="2"/>
  </si>
  <si>
    <t>Controllerのメソッドの引数として受け取ることで、エラーハンドリングが行えることを確認する。</t>
    <rPh sb="39" eb="40">
      <t>オコナ</t>
    </rPh>
    <rPh sb="45" eb="47">
      <t>カクニン</t>
    </rPh>
    <phoneticPr fontId="2"/>
  </si>
  <si>
    <t>Controllerのメソッド内で業務例外をtry-catchすることで、エラーハンドリングが行えることを確認する。</t>
    <phoneticPr fontId="2"/>
  </si>
  <si>
    <t>例外ハンドリング用のアノテーションを利用することで、エラー時のハンドリングが行えることを確認する。</t>
    <rPh sb="0" eb="2">
      <t>レイガイ</t>
    </rPh>
    <rPh sb="18" eb="20">
      <t>リヨウ</t>
    </rPh>
    <rPh sb="29" eb="30">
      <t>ジ</t>
    </rPh>
    <rPh sb="38" eb="39">
      <t>オコナ</t>
    </rPh>
    <rPh sb="44" eb="46">
      <t>カクニン</t>
    </rPh>
    <phoneticPr fontId="2"/>
  </si>
  <si>
    <t>Ajaxを使いXML形式のデータを送受信することができることを確認する。</t>
    <phoneticPr fontId="2"/>
  </si>
  <si>
    <t>AJAX01</t>
    <phoneticPr fontId="2"/>
  </si>
  <si>
    <t>AJAX02</t>
    <phoneticPr fontId="2"/>
  </si>
  <si>
    <t>AJAX03</t>
    <phoneticPr fontId="2"/>
  </si>
  <si>
    <t>AJAX0101</t>
    <phoneticPr fontId="2"/>
  </si>
  <si>
    <t>AJAX0102</t>
    <phoneticPr fontId="2"/>
  </si>
  <si>
    <t>AJAX0103</t>
    <phoneticPr fontId="2"/>
  </si>
  <si>
    <t>AJAX0104</t>
    <phoneticPr fontId="2"/>
  </si>
  <si>
    <t>荒木　智</t>
    <rPh sb="0" eb="2">
      <t>アラキ</t>
    </rPh>
    <rPh sb="3" eb="4">
      <t>サトシ</t>
    </rPh>
    <phoneticPr fontId="2"/>
  </si>
  <si>
    <t>AJAX0201</t>
    <phoneticPr fontId="2"/>
  </si>
  <si>
    <t>AJAX0202</t>
    <phoneticPr fontId="2"/>
  </si>
  <si>
    <t>AJAX0301</t>
    <phoneticPr fontId="2"/>
  </si>
  <si>
    <t>AJAX0302</t>
    <phoneticPr fontId="2"/>
  </si>
  <si>
    <t>正常</t>
  </si>
  <si>
    <t>Selenium:○</t>
  </si>
  <si>
    <t>リクエストパラメータとして送信したデータをJavaBeanにバインドする際に、入力値に不正な値が指定された場合、発生する例外をハンドリングできることを確認</t>
    <rPh sb="56" eb="58">
      <t>ハッセイ</t>
    </rPh>
    <rPh sb="60" eb="62">
      <t>レイガイ</t>
    </rPh>
    <rPh sb="75" eb="77">
      <t>カクニン</t>
    </rPh>
    <phoneticPr fontId="2"/>
  </si>
  <si>
    <t>リクエストBodyに格納されているデータをJavaBeanにバインドする際に、入力値に不正な値が指定された場合、発生する例外をハンドリングできることを確認</t>
    <rPh sb="56" eb="58">
      <t>ハッセイ</t>
    </rPh>
    <rPh sb="60" eb="62">
      <t>レイガイ</t>
    </rPh>
    <rPh sb="75" eb="77">
      <t>カクニン</t>
    </rPh>
    <phoneticPr fontId="2"/>
  </si>
  <si>
    <t>int型のフィールドに対して、文字列を指定しリクエストする。</t>
    <rPh sb="3" eb="4">
      <t>カタ</t>
    </rPh>
    <rPh sb="11" eb="12">
      <t>タイ</t>
    </rPh>
    <rPh sb="15" eb="18">
      <t>モジレツ</t>
    </rPh>
    <rPh sb="19" eb="21">
      <t>シテイ</t>
    </rPh>
    <phoneticPr fontId="2"/>
  </si>
  <si>
    <t xml:space="preserve">JSON形式で、int型のフィールドに対し、文字列を指定しリクエストする。
</t>
    <rPh sb="4" eb="6">
      <t>ケイシキ</t>
    </rPh>
    <phoneticPr fontId="2"/>
  </si>
  <si>
    <t>resultNumberフィールドにマッピングされるリクエストを文字列（abc）で設定し、JSON形式でリクエストする</t>
    <rPh sb="32" eb="35">
      <t>モジレツ</t>
    </rPh>
    <rPh sb="41" eb="43">
      <t>セッテイ</t>
    </rPh>
    <rPh sb="49" eb="51">
      <t>ケイシキ</t>
    </rPh>
    <phoneticPr fontId="2"/>
  </si>
  <si>
    <t>HTTPステータスコード 400 が返却されること
JSON形式のエラー用のレスポンスデータが返却されること</t>
    <rPh sb="18" eb="20">
      <t>ヘンキャク</t>
    </rPh>
    <rPh sb="30" eb="32">
      <t>ケイシキ</t>
    </rPh>
    <rPh sb="36" eb="37">
      <t>ヨウ</t>
    </rPh>
    <rPh sb="47" eb="49">
      <t>ヘンキャク</t>
    </rPh>
    <phoneticPr fontId="2"/>
  </si>
  <si>
    <t>BeanValidationでチェックエラーとなるリクエストをする。</t>
    <phoneticPr fontId="2"/>
  </si>
  <si>
    <t>HTTPステータスコード 200 が返却されること
JSON形式のエラー用のレスポンスデータが返却されること</t>
    <rPh sb="18" eb="20">
      <t>ヘンキャク</t>
    </rPh>
    <rPh sb="30" eb="32">
      <t>ケイシキ</t>
    </rPh>
    <rPh sb="36" eb="37">
      <t>ヨウ</t>
    </rPh>
    <rPh sb="47" eb="49">
      <t>ヘンキャク</t>
    </rPh>
    <phoneticPr fontId="2"/>
  </si>
  <si>
    <t>クライアントエラー</t>
  </si>
  <si>
    <t>業務例外を共通でハンドリングを設定しているコントローラに対して、業務例外が発生するようリクエストする。</t>
    <rPh sb="0" eb="2">
      <t>ギョウム</t>
    </rPh>
    <rPh sb="2" eb="4">
      <t>レイガイ</t>
    </rPh>
    <rPh sb="5" eb="7">
      <t>キョウツウ</t>
    </rPh>
    <rPh sb="15" eb="17">
      <t>セッテイ</t>
    </rPh>
    <rPh sb="28" eb="29">
      <t>タイ</t>
    </rPh>
    <rPh sb="32" eb="34">
      <t>ギョウム</t>
    </rPh>
    <rPh sb="34" eb="36">
      <t>レイガイ</t>
    </rPh>
    <rPh sb="37" eb="39">
      <t>ハッセイ</t>
    </rPh>
    <phoneticPr fontId="2"/>
  </si>
  <si>
    <t>1. メソッドAに対してリクエストする
2. メソッドBに対してリクエストする</t>
    <rPh sb="9" eb="10">
      <t>タイ</t>
    </rPh>
    <rPh sb="30" eb="31">
      <t>タイ</t>
    </rPh>
    <phoneticPr fontId="2"/>
  </si>
  <si>
    <t xml:space="preserve">１
HTTPステータスコード 409 が返却されること
JSON形式のエラー用のレスポンスデータが返却されること
2
HTTPステータスコード 409 が返却されること
JSON形式のエラー用のレスポンスデータが返却されること
</t>
    <rPh sb="20" eb="22">
      <t>ヘンキャク</t>
    </rPh>
    <rPh sb="32" eb="34">
      <t>ケイシキ</t>
    </rPh>
    <rPh sb="38" eb="39">
      <t>ヨウ</t>
    </rPh>
    <rPh sb="49" eb="51">
      <t>ヘンキャク</t>
    </rPh>
    <phoneticPr fontId="2"/>
  </si>
  <si>
    <t xml:space="preserve">@ExceptionHandler(BusinessException.class)、
@ResponseStatus(value = HttpStatus.CONFLICT)、 
@ResponseBodyを設定したメソッドを作成する。
エラー用のレスポンスbeanを設定し、返却する
試験用メソッドを2つ作成し(メソッドA、メソッドB)、両メソッドともBusinessExceptionをスローする。
</t>
    <rPh sb="145" eb="147">
      <t>シケン</t>
    </rPh>
    <rPh sb="147" eb="148">
      <t>ヨウ</t>
    </rPh>
    <rPh sb="155" eb="157">
      <t>サクセイ</t>
    </rPh>
    <rPh sb="172" eb="173">
      <t>リョウ</t>
    </rPh>
    <phoneticPr fontId="2"/>
  </si>
  <si>
    <t>業務エラーが発生する処理をtry句で囲み、業務例外をcatchする。</t>
    <rPh sb="16" eb="17">
      <t>ク</t>
    </rPh>
    <rPh sb="18" eb="19">
      <t>カコ</t>
    </rPh>
    <rPh sb="21" eb="23">
      <t>ギョウム</t>
    </rPh>
    <rPh sb="23" eb="25">
      <t>レイガイ</t>
    </rPh>
    <phoneticPr fontId="2"/>
  </si>
  <si>
    <t>コントローラで業務例外が発生する処理をtry-catchする場合、リクエスト毎にエラーハンドリングできることを確認</t>
    <rPh sb="7" eb="9">
      <t>ギョウム</t>
    </rPh>
    <rPh sb="9" eb="11">
      <t>レイガイ</t>
    </rPh>
    <rPh sb="12" eb="14">
      <t>ハッセイ</t>
    </rPh>
    <rPh sb="16" eb="18">
      <t>ショリ</t>
    </rPh>
    <rPh sb="30" eb="32">
      <t>バアイ</t>
    </rPh>
    <rPh sb="38" eb="39">
      <t>ゴト</t>
    </rPh>
    <rPh sb="55" eb="57">
      <t>カクニン</t>
    </rPh>
    <phoneticPr fontId="2"/>
  </si>
  <si>
    <t>試験対象のcontrollerに以下のアノテーションを付与したメソッドを設定する。
・@RequestMapping(value = "任意", method = RequestMethod.GET)
・@ResponseBody
返却するデータを格納するJavaBeanを作成し、
処理結果を設定する。</t>
    <rPh sb="0" eb="2">
      <t>シケン</t>
    </rPh>
    <rPh sb="2" eb="4">
      <t>タイショウ</t>
    </rPh>
    <rPh sb="16" eb="18">
      <t>イカ</t>
    </rPh>
    <rPh sb="27" eb="29">
      <t>フヨ</t>
    </rPh>
    <rPh sb="36" eb="38">
      <t>セッテイ</t>
    </rPh>
    <rPh sb="68" eb="70">
      <t>ニンイ</t>
    </rPh>
    <rPh sb="138" eb="140">
      <t>サクセイ</t>
    </rPh>
    <rPh sb="143" eb="145">
      <t>ショリ</t>
    </rPh>
    <rPh sb="145" eb="147">
      <t>ケッカ</t>
    </rPh>
    <rPh sb="148" eb="150">
      <t>セッテイ</t>
    </rPh>
    <phoneticPr fontId="2"/>
  </si>
  <si>
    <t>GETメソッド、Acceptヘッダーにapplication/json を指定してリクエストする。</t>
    <rPh sb="37" eb="39">
      <t>シテイ</t>
    </rPh>
    <phoneticPr fontId="2"/>
  </si>
  <si>
    <t>POSTメソッド、Acceptヘッダーにapplication/json を指定してリクエストする。</t>
    <rPh sb="38" eb="40">
      <t>シテイ</t>
    </rPh>
    <phoneticPr fontId="2"/>
  </si>
  <si>
    <t>AjaxでフォームのデータをJSON形式に変換してからPOSTした場合、Controllerのフォームで受け取ることができることを確認する。</t>
    <rPh sb="33" eb="35">
      <t>バアイ</t>
    </rPh>
    <rPh sb="65" eb="67">
      <t>カクニン</t>
    </rPh>
    <phoneticPr fontId="2"/>
  </si>
  <si>
    <t>Ajaxを使ってフォームのデータをPOSTした場合、Controllerのフォームで受け取ることができることを確認する。</t>
    <rPh sb="23" eb="25">
      <t>バアイ</t>
    </rPh>
    <rPh sb="55" eb="57">
      <t>カクニン</t>
    </rPh>
    <phoneticPr fontId="2"/>
  </si>
  <si>
    <t xml:space="preserve">SpringMVCのAjax機能を使用した場合、JSON形式のレスポンスを返却することができることを確認する。
</t>
    <rPh sb="14" eb="16">
      <t>キノウ</t>
    </rPh>
    <rPh sb="17" eb="19">
      <t>シヨウ</t>
    </rPh>
    <rPh sb="21" eb="23">
      <t>バアイ</t>
    </rPh>
    <rPh sb="28" eb="30">
      <t>ケイシキ</t>
    </rPh>
    <rPh sb="37" eb="39">
      <t>ヘンキャク</t>
    </rPh>
    <rPh sb="50" eb="52">
      <t>カクニン</t>
    </rPh>
    <phoneticPr fontId="2"/>
  </si>
  <si>
    <t>フォームデータをJSON形式に変換し、POSTメソッド、Acceptヘッダーにapplication/json を指定してリクエストする。</t>
    <rPh sb="12" eb="14">
      <t>ケイシキ</t>
    </rPh>
    <rPh sb="15" eb="17">
      <t>ヘンカン</t>
    </rPh>
    <phoneticPr fontId="2"/>
  </si>
  <si>
    <t xml:space="preserve">AjaxでフォームデータをJSON形式に変換し送信する
試験対象のControllerに以下のアノテーションを付与したメソッドを設定する。
・@RequestMapping(value = "任意", method = RequestMethod.POST)
・@ResponseBody
メソッドの引数にフォームデータを受け取るためのJavaBeanを設定しておく。
返却するデータを格納するJavaBeanを作成し、
処理結果を設定する。
</t>
    <rPh sb="17" eb="19">
      <t>ケイシキ</t>
    </rPh>
    <rPh sb="20" eb="22">
      <t>ヘンカン</t>
    </rPh>
    <rPh sb="23" eb="25">
      <t>ソウシン</t>
    </rPh>
    <rPh sb="151" eb="153">
      <t>ヒキスウ</t>
    </rPh>
    <rPh sb="178" eb="180">
      <t>セッテイ</t>
    </rPh>
    <phoneticPr fontId="2"/>
  </si>
  <si>
    <t xml:space="preserve">Ajaxでフォームデータを送信する
試験対象のControllerに以下のアノテーションを付与したメソッドを設定する。
・@RequestMapping(value = "任意", method = RequestMethod.POST)
・@ResponseBody
メソッドの引数にフォームデータを受け取るためのJavaBeanを設定しておく。
返却するデータを格納するJavaBeanを作成し、
処理結果を設定する。
</t>
    <rPh sb="13" eb="15">
      <t>ソウシン</t>
    </rPh>
    <rPh sb="141" eb="143">
      <t>ヒキスウ</t>
    </rPh>
    <rPh sb="168" eb="170">
      <t>セッテイ</t>
    </rPh>
    <phoneticPr fontId="2"/>
  </si>
  <si>
    <t>正常終了時に返却するJavaBeanと入力エラー時に返却するJavaBeanの型が同じ場合、エラー情報を設定するオブジェクトを処理メソッドの引数として受けることでエラーハンドリングできることを確認</t>
    <rPh sb="49" eb="51">
      <t>ジョウホウ</t>
    </rPh>
    <rPh sb="52" eb="54">
      <t>セッテイ</t>
    </rPh>
    <rPh sb="63" eb="65">
      <t>ショリ</t>
    </rPh>
    <rPh sb="70" eb="72">
      <t>ヒキスウ</t>
    </rPh>
    <rPh sb="75" eb="76">
      <t>ウ</t>
    </rPh>
    <rPh sb="96" eb="98">
      <t>カクニン</t>
    </rPh>
    <phoneticPr fontId="2"/>
  </si>
  <si>
    <t>エラー情報を設定するオブジェクトを処理メソッドの引数として受け取る場合、HTTPステータスコードを処理結果によって分けることができることを確認</t>
    <rPh sb="29" eb="30">
      <t>ウ</t>
    </rPh>
    <rPh sb="31" eb="32">
      <t>ト</t>
    </rPh>
    <rPh sb="33" eb="35">
      <t>バアイ</t>
    </rPh>
    <rPh sb="49" eb="51">
      <t>ショリ</t>
    </rPh>
    <rPh sb="51" eb="53">
      <t>ケッカ</t>
    </rPh>
    <rPh sb="57" eb="58">
      <t>ワ</t>
    </rPh>
    <rPh sb="69" eb="71">
      <t>カクニン</t>
    </rPh>
    <phoneticPr fontId="2"/>
  </si>
  <si>
    <t>複数のメソッドに対するリクエストで同じエラー処理を実装する必要がある場合、発生する業務例外を共通的にハンドリングできることを確認</t>
    <rPh sb="41" eb="43">
      <t>ギョウム</t>
    </rPh>
    <rPh sb="46" eb="48">
      <t>キョウツウ</t>
    </rPh>
    <rPh sb="48" eb="49">
      <t>テキ</t>
    </rPh>
    <phoneticPr fontId="2"/>
  </si>
  <si>
    <t xml:space="preserve">以下のBean定義を追加する。
&lt;bean id="xmlMarshaller" class="org.springframework.oxm.jaxb.Jaxb2Marshaller"&gt;
    &lt;property name="packagesToScan" value="試験パッケージの設定" /&gt;
&lt;/bean&gt;
&lt;mvc:annotation-driven&gt;
    &lt;mvc:message-converters&gt;
        &lt;bean class="org.springframework.http.converter.xml.MarshallingHttpMessageConverter"&gt;
            &lt;property name="marshaller" ref="xmlMarshaller" /&gt;
            &lt;property name="unmarshaller" ref="xmlMarshaller" /&gt;
&lt;!-- omiited --&gt;
AjaxでフォームデータをXML形式に変換し送信する
試験対象のControllerに以下のアノテーションを付与したメソッドを設定する。
・@RequestMapping(value = "任意", method = RequestMethod.POST)
・@ResponseBody
メソッドの引数にフォームデータを受け取るためのXmlRootElement アノテーションが付与されたJavaBeanを設定しておく。
返却するデータを格納するJavaBeanを作成し、
処理結果を設定する。
</t>
    <rPh sb="0" eb="2">
      <t>イカ</t>
    </rPh>
    <rPh sb="7" eb="9">
      <t>テイギ</t>
    </rPh>
    <rPh sb="10" eb="12">
      <t>ツイカ</t>
    </rPh>
    <rPh sb="138" eb="140">
      <t>シケン</t>
    </rPh>
    <rPh sb="146" eb="148">
      <t>セッテイ</t>
    </rPh>
    <rPh sb="470" eb="472">
      <t>ケイシキ</t>
    </rPh>
    <rPh sb="473" eb="475">
      <t>ヘンカン</t>
    </rPh>
    <rPh sb="476" eb="478">
      <t>ソウシン</t>
    </rPh>
    <rPh sb="603" eb="605">
      <t>ヒキスウ</t>
    </rPh>
    <rPh sb="658" eb="660">
      <t>セッテイ</t>
    </rPh>
    <phoneticPr fontId="2"/>
  </si>
  <si>
    <t>総件数</t>
    <rPh sb="0" eb="3">
      <t>ソウケンスウ</t>
    </rPh>
    <phoneticPr fontId="2"/>
  </si>
  <si>
    <t>Controllerの実装</t>
    <phoneticPr fontId="2"/>
  </si>
  <si>
    <t>入力エラーのハンドリング</t>
    <phoneticPr fontId="2"/>
  </si>
  <si>
    <t>業務エラーのハンドリング</t>
    <phoneticPr fontId="2"/>
  </si>
  <si>
    <t xml:space="preserve">リクエストパラメータのバインド対象のJavaBean に以下のフィールドを設定する。
・private int price;
@ExceptionHandler(BindException.class)、
@ResponseStatus(value = HttpStatus.BAD_REQUEST)、 
@ResponseBodyを設定したメソッドを作成する。
エラー用のレスポンス用beanを設定し、返却する。
</t>
    <rPh sb="15" eb="17">
      <t>タイショウ</t>
    </rPh>
    <rPh sb="28" eb="30">
      <t>イカ</t>
    </rPh>
    <rPh sb="37" eb="39">
      <t>セッテイ</t>
    </rPh>
    <rPh sb="168" eb="170">
      <t>セッテイ</t>
    </rPh>
    <rPh sb="177" eb="179">
      <t>サクセイ</t>
    </rPh>
    <rPh sb="186" eb="187">
      <t>ヨウ</t>
    </rPh>
    <rPh sb="193" eb="194">
      <t>ヨウ</t>
    </rPh>
    <rPh sb="199" eb="201">
      <t>セッテイ</t>
    </rPh>
    <rPh sb="203" eb="205">
      <t>ヘンキャク</t>
    </rPh>
    <phoneticPr fontId="2"/>
  </si>
  <si>
    <t>priceフィールドにマッピングされるリクエストを文字列（abc）で設定しリクエストする</t>
    <rPh sb="25" eb="28">
      <t>モジレツ</t>
    </rPh>
    <rPh sb="34" eb="36">
      <t>セッテイ</t>
    </rPh>
    <phoneticPr fontId="2"/>
  </si>
  <si>
    <t>BeanValidationでチェックエラーとなるリクエストをする。</t>
    <phoneticPr fontId="2"/>
  </si>
  <si>
    <t>BeanValidationでチェックエラーとなるリクエストをする。</t>
    <phoneticPr fontId="2"/>
  </si>
  <si>
    <t xml:space="preserve">@ExceptionHandler(MethodArgumentNotValidException.class)、
@ResponseStatus(value = HttpStatus.BAD_REQUEST)、 
@ResponseBodyを設定したメソッドを作成する。
エラー用のレスポンス用beanを設定し、返却する。
</t>
    <rPh sb="122" eb="124">
      <t>セッテイ</t>
    </rPh>
    <rPh sb="131" eb="133">
      <t>サクセイ</t>
    </rPh>
    <rPh sb="140" eb="141">
      <t>ヨウ</t>
    </rPh>
    <rPh sb="147" eb="148">
      <t>ヨウ</t>
    </rPh>
    <rPh sb="153" eb="155">
      <t>セッテイ</t>
    </rPh>
    <rPh sb="157" eb="159">
      <t>ヘンキャク</t>
    </rPh>
    <phoneticPr fontId="2"/>
  </si>
  <si>
    <t xml:space="preserve">リクエストパラメータのバインド対象のJavaBean に以下のフィールドを設定する。
・private int price;
@ExceptionHandler(HttpMessageNotReadableException.class)、
@ResponseStatus(value = HttpStatus.BAD_REQUEST)、 
@ResponseBodyを設定したメソッドを作成する。
エラー用のレスポンス用beanを設定し、返却する。
</t>
    <rPh sb="15" eb="17">
      <t>タイショウ</t>
    </rPh>
    <rPh sb="28" eb="30">
      <t>イカ</t>
    </rPh>
    <rPh sb="37" eb="39">
      <t>セッテイ</t>
    </rPh>
    <rPh sb="186" eb="188">
      <t>セッテイ</t>
    </rPh>
    <rPh sb="195" eb="197">
      <t>サクセイ</t>
    </rPh>
    <rPh sb="204" eb="205">
      <t>ヨウ</t>
    </rPh>
    <rPh sb="211" eb="212">
      <t>ヨウ</t>
    </rPh>
    <rPh sb="217" eb="219">
      <t>セッテイ</t>
    </rPh>
    <rPh sb="221" eb="223">
      <t>ヘンキャク</t>
    </rPh>
    <phoneticPr fontId="2"/>
  </si>
  <si>
    <t xml:space="preserve">JSON形式で、int型のフィールドに対し、文字列を指定しリクエストする。
</t>
    <rPh sb="4" eb="6">
      <t>ケイシキ</t>
    </rPh>
    <rPh sb="11" eb="12">
      <t>カタ</t>
    </rPh>
    <phoneticPr fontId="2"/>
  </si>
  <si>
    <t>リクエストBodyに格納されているデータをJavaBeanにバインドする際に、Bodyに格納されているデータからJavaBeanを生成できなかった場合、発生する例外をハンドリングできることを確認</t>
    <phoneticPr fontId="2"/>
  </si>
  <si>
    <t xml:space="preserve">リクエストパラメータのバインド対象のJavaBean に以下のフィールドを設定する。
    @Size(min = 1, max = 50)
    private String videocard;
処理メソッドの引数として BindingResult を指定する。
BindingResult#hasErrorsでエラーの判定処理を行い、チェックエラーが存在する場合、エラー用レスポンスを作成する。
</t>
    <rPh sb="165" eb="167">
      <t>ハンテイ</t>
    </rPh>
    <rPh sb="167" eb="169">
      <t>ショリ</t>
    </rPh>
    <rPh sb="170" eb="171">
      <t>オコナ</t>
    </rPh>
    <rPh sb="181" eb="183">
      <t>ソンザイ</t>
    </rPh>
    <rPh sb="185" eb="187">
      <t>バアイ</t>
    </rPh>
    <rPh sb="191" eb="192">
      <t>ヨウ</t>
    </rPh>
    <rPh sb="198" eb="200">
      <t>サクセイ</t>
    </rPh>
    <phoneticPr fontId="2"/>
  </si>
  <si>
    <t>messageフィールドにマッピングされるリクエストを文字列（""）で設定し、JSON形式でリクエストする</t>
    <rPh sb="27" eb="30">
      <t>モジレツ</t>
    </rPh>
    <rPh sb="35" eb="37">
      <t>セッテイ</t>
    </rPh>
    <rPh sb="43" eb="45">
      <t>ケイシキ</t>
    </rPh>
    <phoneticPr fontId="2"/>
  </si>
  <si>
    <t xml:space="preserve">リクエストパラメータのバインド対象のJavaBean に以下のフィールドを設定する。
    @Size(min = 1, max = 50)
    private String videocard;
処理メソッドの引数として BindingResult を指定する。
BindingResult#hasErrorsでエラーの判定処理を行い、チェックエラーが存在する場合、エラー用レスポンスをResponseEntityで作成する。
(HttpStatus.BAD_REQUEST でHTTPステータスを返却すること)
</t>
    <rPh sb="165" eb="167">
      <t>ハンテイ</t>
    </rPh>
    <rPh sb="167" eb="169">
      <t>ショリ</t>
    </rPh>
    <rPh sb="170" eb="171">
      <t>オコナ</t>
    </rPh>
    <rPh sb="181" eb="183">
      <t>ソンザイ</t>
    </rPh>
    <rPh sb="185" eb="187">
      <t>バアイ</t>
    </rPh>
    <rPh sb="191" eb="192">
      <t>ヨウ</t>
    </rPh>
    <rPh sb="213" eb="215">
      <t>サクセイ</t>
    </rPh>
    <rPh sb="254" eb="256">
      <t>ヘンキャク</t>
    </rPh>
    <phoneticPr fontId="2"/>
  </si>
  <si>
    <t xml:space="preserve">以下のXMLをリクエストすること
&lt;!DOCTYPE comment [&lt;!ELEMENT comment ANY &gt;&lt;!ENTITY xxe SYSTEM "～～～.txt" &gt;]&gt;&lt;messageBoardForm&gt;&lt;comment&gt;&amp;xxe;Test&lt;/comment&gt;&lt;/messageBoardForm&gt;
</t>
    <rPh sb="0" eb="2">
      <t>イカ</t>
    </rPh>
    <phoneticPr fontId="2"/>
  </si>
  <si>
    <t xml:space="preserve">HTTPステータスコード 409 が返却されること
JSON形式のエラー用のレスポンスデータが返却されること
</t>
    <rPh sb="18" eb="20">
      <t>ヘンキャク</t>
    </rPh>
    <rPh sb="30" eb="32">
      <t>ケイシキ</t>
    </rPh>
    <rPh sb="36" eb="37">
      <t>ヨウ</t>
    </rPh>
    <rPh sb="47" eb="49">
      <t>ヘンキャク</t>
    </rPh>
    <phoneticPr fontId="2"/>
  </si>
  <si>
    <t xml:space="preserve">試験用メソッドを作成し以下を設定する。
try{
 ・・・
} catch (BusinessException e) {
 // omitted error handling 
ResponseEntity&lt;CalculationResult&gt;(result, HttpStatus.Conflict);
}
</t>
    <rPh sb="0" eb="2">
      <t>シケン</t>
    </rPh>
    <rPh sb="2" eb="3">
      <t>ヨウ</t>
    </rPh>
    <rPh sb="8" eb="10">
      <t>サクセイ</t>
    </rPh>
    <rPh sb="11" eb="13">
      <t>イカ</t>
    </rPh>
    <rPh sb="14" eb="16">
      <t>セッテイ</t>
    </rPh>
    <phoneticPr fontId="2"/>
  </si>
  <si>
    <t>【レスポンスデータ】
Httpステータスコードが "400" で返却されること</t>
    <rPh sb="32" eb="34">
      <t>ヘンキャク</t>
    </rPh>
    <phoneticPr fontId="2"/>
  </si>
  <si>
    <t>AjaxでフォームのデータをDTD指定ありのXMLデータに変換してからPOSTした場合、リクエストエラーとなることを確認する。</t>
    <rPh sb="17" eb="19">
      <t>シテイ</t>
    </rPh>
    <rPh sb="41" eb="43">
      <t>バアイ</t>
    </rPh>
    <rPh sb="58" eb="60">
      <t>カクニン</t>
    </rPh>
    <phoneticPr fontId="2"/>
  </si>
  <si>
    <t>フォームデータをXML形式（DTD指定あり）に変換し、POSTメソッド、Acceptヘッダーにapplication/xml を指定してリクエストする。</t>
    <rPh sb="17" eb="19">
      <t>シテイ</t>
    </rPh>
    <phoneticPr fontId="2"/>
  </si>
  <si>
    <t>【レスポンスデータ】
Controllerの引数に設定された、フォームデータを受け取るためのJavaBeanに、Viewで送信されたフォームデータが設定されていること
Httpステータスコードが "200" で返却されること
Content-Type: Content-Type:application/jsonが設定されていること
返却するデータを格納したJavaBeanが、レスポンスBodyにJSON形式で設定されていること</t>
    <rPh sb="22" eb="24">
      <t>ヒキスウ</t>
    </rPh>
    <rPh sb="25" eb="27">
      <t>セッテイ</t>
    </rPh>
    <rPh sb="106" eb="108">
      <t>ヘンキャク</t>
    </rPh>
    <rPh sb="159" eb="161">
      <t>セッテイ</t>
    </rPh>
    <rPh sb="206" eb="208">
      <t>ケイシキ</t>
    </rPh>
    <rPh sb="209" eb="211">
      <t>セッテイ</t>
    </rPh>
    <phoneticPr fontId="2"/>
  </si>
  <si>
    <t>【レスポンスデータ】
Httpステータスコードが "200" で返却されること
Content-Type: Content-Type:application/jsonが設定されていること
返却するデータを格納したJavaBeanが、レスポンスBodyにJSON形式で設定されていること</t>
    <rPh sb="32" eb="34">
      <t>ヘンキャク</t>
    </rPh>
    <rPh sb="85" eb="87">
      <t>セッテイ</t>
    </rPh>
    <rPh sb="132" eb="134">
      <t>ケイシキ</t>
    </rPh>
    <rPh sb="135" eb="137">
      <t>セッテイ</t>
    </rPh>
    <phoneticPr fontId="2"/>
  </si>
  <si>
    <t>岩堀　奨平</t>
    <rPh sb="0" eb="2">
      <t>イワホリ</t>
    </rPh>
    <rPh sb="3" eb="5">
      <t>ショウヘイ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</si>
</sst>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47">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1" xfId="0" applyFill="1" applyBorder="1" applyAlignment="1">
      <alignment horizontal="center" vertical="top"/>
    </xf>
    <xf numFmtId="0" fontId="0" fillId="4" borderId="0" xfId="0" applyFill="1" applyAlignment="1">
      <alignment horizontal="center" vertical="center"/>
    </xf>
    <xf numFmtId="0" fontId="5" fillId="4" borderId="4" xfId="1" applyFill="1" applyBorder="1" applyAlignment="1" applyProtection="1">
      <alignment horizontal="center" vertical="top"/>
    </xf>
    <xf numFmtId="0" fontId="6" fillId="0" borderId="1" xfId="2" applyNumberFormat="1" applyFill="1" applyBorder="1" applyAlignment="1">
      <alignment horizontal="left" vertical="top" wrapText="1"/>
    </xf>
    <xf numFmtId="0" fontId="0" fillId="2" borderId="1" xfId="0" applyFill="1" applyBorder="1" applyAlignment="1">
      <alignment horizontal="center" vertical="center"/>
    </xf>
    <xf numFmtId="49" fontId="6" fillId="0" borderId="1" xfId="2" quotePrefix="1" applyNumberFormat="1" applyBorder="1" applyAlignment="1">
      <alignment horizontal="left"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4">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2"/>
  <sheetViews>
    <sheetView zoomScale="85" zoomScaleNormal="85" workbookViewId="0">
      <pane ySplit="4" topLeftCell="A5" activePane="bottomLeft" state="frozen"/>
      <selection pane="bottomLeft" activeCell="D17" sqref="D17"/>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24</v>
      </c>
      <c r="C1" s="31" t="s">
        <v>78</v>
      </c>
    </row>
    <row r="2" spans="1:4" x14ac:dyDescent="0.15">
      <c r="A2" s="3" t="s">
        <v>1</v>
      </c>
      <c r="B2" s="2" t="s">
        <v>25</v>
      </c>
      <c r="C2" s="2">
        <f>AJAX01!C2+AJAX02!C2+AJAX03!C2</f>
        <v>11</v>
      </c>
    </row>
    <row r="4" spans="1:4" x14ac:dyDescent="0.15">
      <c r="A4" s="4" t="s">
        <v>2</v>
      </c>
      <c r="B4" s="4" t="s">
        <v>3</v>
      </c>
      <c r="C4" s="4" t="s">
        <v>4</v>
      </c>
      <c r="D4" s="4" t="s">
        <v>5</v>
      </c>
    </row>
    <row r="5" spans="1:4" x14ac:dyDescent="0.15">
      <c r="A5" s="25" t="str">
        <f>IF(B5="","",($B$1&amp;TEXT(IF(B5="","",COUNTA($B$5:B5)),"00")))</f>
        <v>AJAX01</v>
      </c>
      <c r="B5" s="23" t="s">
        <v>79</v>
      </c>
      <c r="C5" s="27" t="str">
        <f>IF(B5="",($B$1&amp;TEXT(IF(B5="",COUNTA($B$5:B5),1),"00")),A5)&amp;IF(B5&lt;&gt;"",TEXT(1,"00"),TEXT(IF(A5&lt;&gt;"",1,RIGHT(#REF!,2)+1),"00"))</f>
        <v>AJAX0101</v>
      </c>
      <c r="D5" s="5" t="s">
        <v>26</v>
      </c>
    </row>
    <row r="6" spans="1:4" ht="27" x14ac:dyDescent="0.15">
      <c r="A6" s="25" t="str">
        <f>IF(B6="","",($B$1&amp;TEXT(IF(B6="","",COUNTA($B$5:B6)),"00")))</f>
        <v/>
      </c>
      <c r="B6" s="23"/>
      <c r="C6" s="27" t="str">
        <f>IF(B6="",($B$1&amp;TEXT(IF(B6="",COUNTA($B$5:B6),1),"00")),A6)&amp;IF(B6&lt;&gt;"",TEXT(1,"00"),TEXT(IF(A6&lt;&gt;"",1,RIGHT(C5,2)+1),"00"))</f>
        <v>AJAX0102</v>
      </c>
      <c r="D6" s="5" t="s">
        <v>27</v>
      </c>
    </row>
    <row r="7" spans="1:4" ht="27" x14ac:dyDescent="0.15">
      <c r="A7" s="26" t="str">
        <f>IF(B7="","",($B$1&amp;TEXT(IF(B7="","",COUNTA($B$5:B7)),"00")))</f>
        <v/>
      </c>
      <c r="B7" s="23"/>
      <c r="C7" s="27" t="str">
        <f>IF(B7="",($B$1&amp;TEXT(IF(B7="",COUNTA($B$5:B7),1),"00")),A7)&amp;IF(B7&lt;&gt;"",TEXT(1,"00"),TEXT(IF(A7&lt;&gt;"",1,RIGHT(C6,2)+1),"00"))</f>
        <v>AJAX0103</v>
      </c>
      <c r="D7" s="5" t="s">
        <v>28</v>
      </c>
    </row>
    <row r="8" spans="1:4" x14ac:dyDescent="0.15">
      <c r="A8" s="25" t="str">
        <f>IF(B8="","",($B$1&amp;TEXT(IF(B8="","",COUNTA($B$5:B8)),"00")))</f>
        <v/>
      </c>
      <c r="B8" s="23"/>
      <c r="C8" s="27" t="str">
        <f>IF(B8="",($B$1&amp;TEXT(IF(B8="",COUNTA($B$5:B8),1),"00")),A8)&amp;IF(B8&lt;&gt;"",TEXT(1,"00"),TEXT(IF(A8&lt;&gt;"",1,RIGHT(C7,2)+1),"00"))</f>
        <v>AJAX0104</v>
      </c>
      <c r="D8" s="5" t="s">
        <v>35</v>
      </c>
    </row>
    <row r="9" spans="1:4" ht="27" x14ac:dyDescent="0.15">
      <c r="A9" s="28" t="str">
        <f>IF(B9="","",($B$1&amp;TEXT(IF(B9="","",COUNTA($B$5:B9)),"00")))</f>
        <v>AJAX02</v>
      </c>
      <c r="B9" s="23" t="s">
        <v>80</v>
      </c>
      <c r="C9" s="27" t="str">
        <f>IF(B9="",($B$1&amp;TEXT(IF(B9="",COUNTA($B$5:B9),1),"00")),A9)&amp;IF(B9&lt;&gt;"",TEXT(1,"00"),TEXT(IF(A9&lt;&gt;"",1,RIGHT(C8,2)+1),"00"))</f>
        <v>AJAX0201</v>
      </c>
      <c r="D9" s="5" t="s">
        <v>34</v>
      </c>
    </row>
    <row r="10" spans="1:4" x14ac:dyDescent="0.15">
      <c r="A10" s="25" t="str">
        <f>IF(B10="","",($B$1&amp;TEXT(IF(B10="","",COUNTA($B$5:B10)),"00")))</f>
        <v/>
      </c>
      <c r="B10" s="23"/>
      <c r="C10" s="27" t="str">
        <f>IF(B10="",($B$1&amp;TEXT(IF(B10="",COUNTA($B$5:B10),1),"00")),A10)&amp;IF(B10&lt;&gt;"",TEXT(1,"00"),TEXT(IF(A10&lt;&gt;"",1,RIGHT(C9,2)+1),"00"))</f>
        <v>AJAX0202</v>
      </c>
      <c r="D10" s="5" t="s">
        <v>32</v>
      </c>
    </row>
    <row r="11" spans="1:4" ht="27" x14ac:dyDescent="0.15">
      <c r="A11" s="25" t="str">
        <f>IF(B11="","",($B$1&amp;TEXT(IF(B11="","",COUNTA($B$5:B11)),"00")))</f>
        <v>AJAX03</v>
      </c>
      <c r="B11" s="23" t="s">
        <v>81</v>
      </c>
      <c r="C11" s="27" t="str">
        <f>IF(B11="",($B$1&amp;TEXT(IF(B11="",COUNTA($B$5:B11),1),"00")),A11)&amp;IF(B11&lt;&gt;"",TEXT(1,"00"),TEXT(IF(A11&lt;&gt;"",1,RIGHT(C10,2)+1),"00"))</f>
        <v>AJAX0301</v>
      </c>
      <c r="D11" s="5" t="s">
        <v>34</v>
      </c>
    </row>
    <row r="12" spans="1:4" ht="27" x14ac:dyDescent="0.15">
      <c r="A12" s="29" t="str">
        <f>IF(B12="","",($B$1&amp;TEXT(IF(B12="","",COUNTA($B$5:B12)),"00")))</f>
        <v/>
      </c>
      <c r="B12" s="24"/>
      <c r="C12" s="27" t="str">
        <f>IF(B12="",($B$1&amp;TEXT(IF(B12="",COUNTA($B$5:B12),1),"00")),A12)&amp;IF(B12&lt;&gt;"",TEXT(1,"00"),TEXT(IF(A12&lt;&gt;"",1,RIGHT(C11,2)+1),"00"))</f>
        <v>AJAX0302</v>
      </c>
      <c r="D12" s="5" t="s">
        <v>33</v>
      </c>
    </row>
  </sheetData>
  <phoneticPr fontId="2"/>
  <conditionalFormatting sqref="A5:B12">
    <cfRule type="expression" dxfId="3" priority="86">
      <formula>A5&lt;&gt;""</formula>
    </cfRule>
  </conditionalFormatting>
  <hyperlinks>
    <hyperlink ref="A12" location="PRPT01!A1" display="PRPT01!A1"/>
    <hyperlink ref="A7"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tabSelected="1" zoomScale="70" zoomScaleNormal="70" workbookViewId="0">
      <pane ySplit="8" topLeftCell="A9" activePane="bottomLeft" state="frozen"/>
      <selection pane="bottomLeft" activeCell="G3" sqref="G3"/>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3" t="s">
        <v>6</v>
      </c>
      <c r="B1" s="34"/>
      <c r="C1" s="6" t="s">
        <v>7</v>
      </c>
      <c r="D1" s="6" t="s">
        <v>8</v>
      </c>
      <c r="E1" s="6" t="s">
        <v>9</v>
      </c>
      <c r="F1" s="6" t="s">
        <v>10</v>
      </c>
      <c r="G1" s="6" t="s">
        <v>11</v>
      </c>
      <c r="H1" s="7" t="s">
        <v>12</v>
      </c>
    </row>
    <row r="2" spans="1:9" x14ac:dyDescent="0.15">
      <c r="A2" s="35" t="s">
        <v>20</v>
      </c>
      <c r="B2" s="36"/>
      <c r="C2" s="39">
        <f>COUNTA($D$9:$D$65498)</f>
        <v>4</v>
      </c>
      <c r="D2" s="21" t="str">
        <f>大中項目!B1</f>
        <v>AJAX</v>
      </c>
      <c r="E2" s="19" t="s">
        <v>36</v>
      </c>
      <c r="F2" s="9" t="s">
        <v>43</v>
      </c>
      <c r="G2" s="9" t="s">
        <v>101</v>
      </c>
      <c r="H2" s="8"/>
    </row>
    <row r="3" spans="1:9" x14ac:dyDescent="0.15">
      <c r="A3" s="37"/>
      <c r="B3" s="38"/>
      <c r="C3" s="40"/>
      <c r="D3" s="21" t="str">
        <f>大中項目!B2</f>
        <v>Ajax</v>
      </c>
      <c r="E3" s="19" t="s">
        <v>29</v>
      </c>
      <c r="F3" s="9">
        <v>41605</v>
      </c>
      <c r="G3" s="9">
        <v>43959</v>
      </c>
      <c r="H3" s="9"/>
    </row>
    <row r="4" spans="1:9" x14ac:dyDescent="0.15">
      <c r="A4" s="10"/>
      <c r="B4" s="10"/>
      <c r="C4" s="10"/>
      <c r="D4" s="10"/>
      <c r="E4" s="10"/>
      <c r="F4" s="10"/>
      <c r="G4" s="10"/>
      <c r="H4" s="10"/>
      <c r="I4" s="10"/>
    </row>
    <row r="5" spans="1:9" x14ac:dyDescent="0.15">
      <c r="A5" s="41" t="s">
        <v>13</v>
      </c>
      <c r="B5" s="42"/>
      <c r="C5" s="42"/>
      <c r="D5" s="42"/>
      <c r="E5" s="42"/>
      <c r="F5" s="42"/>
      <c r="G5" s="42"/>
      <c r="H5" s="42"/>
      <c r="I5" s="43"/>
    </row>
    <row r="6" spans="1:9" ht="42" customHeight="1" x14ac:dyDescent="0.15">
      <c r="A6" s="44" t="s">
        <v>14</v>
      </c>
      <c r="B6" s="45"/>
      <c r="C6" s="45"/>
      <c r="D6" s="45"/>
      <c r="E6" s="45"/>
      <c r="F6" s="45"/>
      <c r="G6" s="45"/>
      <c r="H6" s="45"/>
      <c r="I6" s="4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57.5" customHeight="1" x14ac:dyDescent="0.15">
      <c r="A9" s="12" t="s">
        <v>39</v>
      </c>
      <c r="B9" s="20">
        <f t="shared" ref="B9:B11" ca="1" si="0">IF(A9&lt;&gt;"",1,INDIRECT(ADDRESS(ROW(B9)-1,COLUMN(B9),4))+1)</f>
        <v>1</v>
      </c>
      <c r="C9" s="13" t="s">
        <v>48</v>
      </c>
      <c r="D9" s="14" t="s">
        <v>70</v>
      </c>
      <c r="E9" s="14" t="s">
        <v>66</v>
      </c>
      <c r="F9" s="14" t="s">
        <v>65</v>
      </c>
      <c r="G9" s="14"/>
      <c r="H9" s="14" t="s">
        <v>100</v>
      </c>
      <c r="I9" s="15" t="s">
        <v>49</v>
      </c>
    </row>
    <row r="10" spans="1:9" ht="185.25" customHeight="1" x14ac:dyDescent="0.15">
      <c r="A10" s="16" t="s">
        <v>40</v>
      </c>
      <c r="B10" s="20">
        <f t="shared" ca="1" si="0"/>
        <v>1</v>
      </c>
      <c r="C10" s="13" t="s">
        <v>48</v>
      </c>
      <c r="D10" s="14" t="s">
        <v>69</v>
      </c>
      <c r="E10" s="14" t="s">
        <v>67</v>
      </c>
      <c r="F10" s="17" t="s">
        <v>73</v>
      </c>
      <c r="G10" s="14"/>
      <c r="H10" s="14" t="s">
        <v>99</v>
      </c>
      <c r="I10" s="15" t="s">
        <v>49</v>
      </c>
    </row>
    <row r="11" spans="1:9" ht="190.5" customHeight="1" x14ac:dyDescent="0.15">
      <c r="A11" s="16" t="s">
        <v>41</v>
      </c>
      <c r="B11" s="20">
        <f t="shared" ca="1" si="0"/>
        <v>1</v>
      </c>
      <c r="C11" s="13" t="s">
        <v>48</v>
      </c>
      <c r="D11" s="14" t="s">
        <v>68</v>
      </c>
      <c r="E11" s="17" t="s">
        <v>71</v>
      </c>
      <c r="F11" s="17" t="s">
        <v>72</v>
      </c>
      <c r="G11" s="14"/>
      <c r="H11" s="14" t="s">
        <v>99</v>
      </c>
      <c r="I11" s="15" t="s">
        <v>49</v>
      </c>
    </row>
    <row r="12" spans="1:9" ht="409.5" customHeight="1" x14ac:dyDescent="0.15">
      <c r="A12" s="18" t="s">
        <v>42</v>
      </c>
      <c r="B12" s="22">
        <f t="shared" ref="B12" ca="1" si="1">IF(A12&lt;&gt;"",1,INDIRECT(ADDRESS(ROW(B12)-1,COLUMN(B12),4))+1)</f>
        <v>1</v>
      </c>
      <c r="C12" s="13" t="s">
        <v>48</v>
      </c>
      <c r="D12" s="17" t="s">
        <v>97</v>
      </c>
      <c r="E12" s="17" t="s">
        <v>98</v>
      </c>
      <c r="F12" s="30" t="s">
        <v>77</v>
      </c>
      <c r="G12" s="17" t="s">
        <v>93</v>
      </c>
      <c r="H12" s="14" t="s">
        <v>96</v>
      </c>
      <c r="I12" s="15" t="s">
        <v>49</v>
      </c>
    </row>
  </sheetData>
  <mergeCells count="5">
    <mergeCell ref="A1:B1"/>
    <mergeCell ref="A2:B3"/>
    <mergeCell ref="C2:C3"/>
    <mergeCell ref="A5:I5"/>
    <mergeCell ref="A6:I6"/>
  </mergeCells>
  <phoneticPr fontId="2"/>
  <conditionalFormatting sqref="A10:B12 B9:B12">
    <cfRule type="expression" dxfId="2" priority="47">
      <formula>A9&lt;&gt;""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70" zoomScaleNormal="70" workbookViewId="0">
      <pane ySplit="8" topLeftCell="A9" activePane="bottomLeft" state="frozen"/>
      <selection pane="bottomLeft" activeCell="E12" sqref="E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3" t="s">
        <v>6</v>
      </c>
      <c r="B1" s="34"/>
      <c r="C1" s="6" t="s">
        <v>7</v>
      </c>
      <c r="D1" s="6" t="s">
        <v>8</v>
      </c>
      <c r="E1" s="6" t="s">
        <v>9</v>
      </c>
      <c r="F1" s="6" t="s">
        <v>10</v>
      </c>
      <c r="G1" s="6" t="s">
        <v>11</v>
      </c>
      <c r="H1" s="7" t="s">
        <v>12</v>
      </c>
    </row>
    <row r="2" spans="1:9" x14ac:dyDescent="0.15">
      <c r="A2" s="35" t="s">
        <v>20</v>
      </c>
      <c r="B2" s="36"/>
      <c r="C2" s="39">
        <f>COUNTA($D$9:$D$65499)</f>
        <v>5</v>
      </c>
      <c r="D2" s="21" t="str">
        <f>大中項目!B1</f>
        <v>AJAX</v>
      </c>
      <c r="E2" s="19" t="s">
        <v>37</v>
      </c>
      <c r="F2" s="9" t="s">
        <v>43</v>
      </c>
      <c r="G2" s="9"/>
      <c r="H2" s="8"/>
    </row>
    <row r="3" spans="1:9" x14ac:dyDescent="0.15">
      <c r="A3" s="37"/>
      <c r="B3" s="38"/>
      <c r="C3" s="40"/>
      <c r="D3" s="21" t="str">
        <f>大中項目!B2</f>
        <v>Ajax</v>
      </c>
      <c r="E3" s="19" t="s">
        <v>30</v>
      </c>
      <c r="F3" s="9">
        <v>41604</v>
      </c>
      <c r="G3" s="9"/>
      <c r="H3" s="9"/>
    </row>
    <row r="4" spans="1:9" x14ac:dyDescent="0.15">
      <c r="A4" s="10"/>
      <c r="B4" s="10"/>
      <c r="C4" s="10"/>
      <c r="D4" s="10"/>
      <c r="E4" s="10"/>
      <c r="F4" s="10"/>
      <c r="G4" s="10"/>
      <c r="H4" s="10"/>
      <c r="I4" s="10"/>
    </row>
    <row r="5" spans="1:9" x14ac:dyDescent="0.15">
      <c r="A5" s="41" t="s">
        <v>13</v>
      </c>
      <c r="B5" s="42"/>
      <c r="C5" s="42"/>
      <c r="D5" s="42"/>
      <c r="E5" s="42"/>
      <c r="F5" s="42"/>
      <c r="G5" s="42"/>
      <c r="H5" s="42"/>
      <c r="I5" s="43"/>
    </row>
    <row r="6" spans="1:9" ht="42" customHeight="1" x14ac:dyDescent="0.15">
      <c r="A6" s="44" t="s">
        <v>14</v>
      </c>
      <c r="B6" s="45"/>
      <c r="C6" s="45"/>
      <c r="D6" s="45"/>
      <c r="E6" s="45"/>
      <c r="F6" s="45"/>
      <c r="G6" s="45"/>
      <c r="H6" s="45"/>
      <c r="I6" s="4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56" customHeight="1" x14ac:dyDescent="0.15">
      <c r="A9" s="12" t="s">
        <v>44</v>
      </c>
      <c r="B9" s="20">
        <f t="shared" ref="B9:B13" ca="1" si="0">IF(A9&lt;&gt;"",1,INDIRECT(ADDRESS(ROW(B9)-1,COLUMN(B9),4))+1)</f>
        <v>1</v>
      </c>
      <c r="C9" s="13" t="s">
        <v>58</v>
      </c>
      <c r="D9" s="14" t="s">
        <v>50</v>
      </c>
      <c r="E9" s="14" t="s">
        <v>52</v>
      </c>
      <c r="F9" s="14" t="s">
        <v>82</v>
      </c>
      <c r="G9" s="14" t="s">
        <v>83</v>
      </c>
      <c r="H9" s="14" t="s">
        <v>55</v>
      </c>
      <c r="I9" s="15" t="s">
        <v>49</v>
      </c>
    </row>
    <row r="10" spans="1:9" ht="159" customHeight="1" x14ac:dyDescent="0.15">
      <c r="A10" s="16"/>
      <c r="B10" s="20">
        <f t="shared" ca="1" si="0"/>
        <v>2</v>
      </c>
      <c r="C10" s="13" t="s">
        <v>58</v>
      </c>
      <c r="D10" s="17" t="s">
        <v>51</v>
      </c>
      <c r="E10" s="17" t="s">
        <v>53</v>
      </c>
      <c r="F10" s="32" t="s">
        <v>86</v>
      </c>
      <c r="G10" s="14" t="s">
        <v>85</v>
      </c>
      <c r="H10" s="14" t="s">
        <v>55</v>
      </c>
      <c r="I10" s="15" t="s">
        <v>49</v>
      </c>
    </row>
    <row r="11" spans="1:9" ht="155.25" customHeight="1" x14ac:dyDescent="0.15">
      <c r="A11" s="16"/>
      <c r="B11" s="20">
        <f t="shared" ca="1" si="0"/>
        <v>3</v>
      </c>
      <c r="C11" s="13" t="s">
        <v>58</v>
      </c>
      <c r="D11" s="17" t="s">
        <v>89</v>
      </c>
      <c r="E11" s="17" t="s">
        <v>88</v>
      </c>
      <c r="F11" s="14" t="s">
        <v>87</v>
      </c>
      <c r="G11" s="14" t="s">
        <v>54</v>
      </c>
      <c r="H11" s="14" t="s">
        <v>55</v>
      </c>
      <c r="I11" s="15" t="s">
        <v>49</v>
      </c>
    </row>
    <row r="12" spans="1:9" ht="153.75" customHeight="1" x14ac:dyDescent="0.15">
      <c r="A12" s="16" t="s">
        <v>45</v>
      </c>
      <c r="B12" s="20">
        <f t="shared" ca="1" si="0"/>
        <v>1</v>
      </c>
      <c r="C12" s="13" t="s">
        <v>48</v>
      </c>
      <c r="D12" s="17" t="s">
        <v>74</v>
      </c>
      <c r="E12" s="17" t="s">
        <v>84</v>
      </c>
      <c r="F12" s="17" t="s">
        <v>90</v>
      </c>
      <c r="G12" s="14" t="s">
        <v>91</v>
      </c>
      <c r="H12" s="14" t="s">
        <v>57</v>
      </c>
      <c r="I12" s="15" t="s">
        <v>49</v>
      </c>
    </row>
    <row r="13" spans="1:9" ht="168" customHeight="1" x14ac:dyDescent="0.15">
      <c r="A13" s="18"/>
      <c r="B13" s="22">
        <f t="shared" ca="1" si="0"/>
        <v>2</v>
      </c>
      <c r="C13" s="13" t="s">
        <v>58</v>
      </c>
      <c r="D13" s="17" t="s">
        <v>75</v>
      </c>
      <c r="E13" s="17" t="s">
        <v>56</v>
      </c>
      <c r="F13" s="30" t="s">
        <v>92</v>
      </c>
      <c r="G13" s="14" t="s">
        <v>91</v>
      </c>
      <c r="H13" s="14" t="s">
        <v>55</v>
      </c>
      <c r="I13" s="15" t="s">
        <v>49</v>
      </c>
    </row>
  </sheetData>
  <mergeCells count="5">
    <mergeCell ref="A1:B1"/>
    <mergeCell ref="A2:B3"/>
    <mergeCell ref="C2:C3"/>
    <mergeCell ref="A5:I5"/>
    <mergeCell ref="A6:I6"/>
  </mergeCells>
  <phoneticPr fontId="2"/>
  <conditionalFormatting sqref="A10:B13 B9:B13">
    <cfRule type="expression" dxfId="1" priority="35">
      <formula>A9&lt;&gt;""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topLeftCell="B1" zoomScale="70" zoomScaleNormal="70" workbookViewId="0">
      <pane ySplit="8" topLeftCell="A9" activePane="bottomLeft" state="frozen"/>
      <selection pane="bottomLeft" activeCell="F11" sqref="F1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3" t="s">
        <v>6</v>
      </c>
      <c r="B1" s="34"/>
      <c r="C1" s="6" t="s">
        <v>7</v>
      </c>
      <c r="D1" s="6" t="s">
        <v>8</v>
      </c>
      <c r="E1" s="6" t="s">
        <v>9</v>
      </c>
      <c r="F1" s="6" t="s">
        <v>10</v>
      </c>
      <c r="G1" s="6" t="s">
        <v>11</v>
      </c>
      <c r="H1" s="7" t="s">
        <v>12</v>
      </c>
    </row>
    <row r="2" spans="1:9" x14ac:dyDescent="0.15">
      <c r="A2" s="35" t="s">
        <v>20</v>
      </c>
      <c r="B2" s="36"/>
      <c r="C2" s="39">
        <f>COUNTA($D$9:$D$65496)</f>
        <v>2</v>
      </c>
      <c r="D2" s="21" t="str">
        <f>大中項目!B1</f>
        <v>AJAX</v>
      </c>
      <c r="E2" s="19" t="s">
        <v>38</v>
      </c>
      <c r="F2" s="9" t="s">
        <v>43</v>
      </c>
      <c r="G2" s="9"/>
      <c r="H2" s="8"/>
    </row>
    <row r="3" spans="1:9" x14ac:dyDescent="0.15">
      <c r="A3" s="37"/>
      <c r="B3" s="38"/>
      <c r="C3" s="40"/>
      <c r="D3" s="21" t="str">
        <f>大中項目!B2</f>
        <v>Ajax</v>
      </c>
      <c r="E3" s="19" t="s">
        <v>31</v>
      </c>
      <c r="F3" s="9">
        <v>41604</v>
      </c>
      <c r="G3" s="9"/>
      <c r="H3" s="9"/>
    </row>
    <row r="4" spans="1:9" x14ac:dyDescent="0.15">
      <c r="A4" s="10"/>
      <c r="B4" s="10"/>
      <c r="C4" s="10"/>
      <c r="D4" s="10"/>
      <c r="E4" s="10"/>
      <c r="F4" s="10"/>
      <c r="G4" s="10"/>
      <c r="H4" s="10"/>
      <c r="I4" s="10"/>
    </row>
    <row r="5" spans="1:9" x14ac:dyDescent="0.15">
      <c r="A5" s="41" t="s">
        <v>13</v>
      </c>
      <c r="B5" s="42"/>
      <c r="C5" s="42"/>
      <c r="D5" s="42"/>
      <c r="E5" s="42"/>
      <c r="F5" s="42"/>
      <c r="G5" s="42"/>
      <c r="H5" s="42"/>
      <c r="I5" s="43"/>
    </row>
    <row r="6" spans="1:9" ht="42" customHeight="1" x14ac:dyDescent="0.15">
      <c r="A6" s="44" t="s">
        <v>14</v>
      </c>
      <c r="B6" s="45"/>
      <c r="C6" s="45"/>
      <c r="D6" s="45"/>
      <c r="E6" s="45"/>
      <c r="F6" s="45"/>
      <c r="G6" s="45"/>
      <c r="H6" s="45"/>
      <c r="I6" s="46"/>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41.75" customHeight="1" x14ac:dyDescent="0.15">
      <c r="A9" s="12" t="s">
        <v>46</v>
      </c>
      <c r="B9" s="20">
        <f t="shared" ref="B9:B10" ca="1" si="0">IF(A9&lt;&gt;"",1,INDIRECT(ADDRESS(ROW(B9)-1,COLUMN(B9),4))+1)</f>
        <v>1</v>
      </c>
      <c r="C9" s="13" t="s">
        <v>58</v>
      </c>
      <c r="D9" s="14" t="s">
        <v>76</v>
      </c>
      <c r="E9" s="14" t="s">
        <v>59</v>
      </c>
      <c r="F9" s="14" t="s">
        <v>62</v>
      </c>
      <c r="G9" s="14" t="s">
        <v>60</v>
      </c>
      <c r="H9" s="14" t="s">
        <v>61</v>
      </c>
      <c r="I9" s="15" t="s">
        <v>49</v>
      </c>
    </row>
    <row r="10" spans="1:9" ht="204" customHeight="1" x14ac:dyDescent="0.15">
      <c r="A10" s="18" t="s">
        <v>47</v>
      </c>
      <c r="B10" s="22">
        <f t="shared" ca="1" si="0"/>
        <v>1</v>
      </c>
      <c r="C10" s="13" t="s">
        <v>58</v>
      </c>
      <c r="D10" s="17" t="s">
        <v>64</v>
      </c>
      <c r="E10" s="17" t="s">
        <v>63</v>
      </c>
      <c r="F10" s="17" t="s">
        <v>95</v>
      </c>
      <c r="G10" s="14"/>
      <c r="H10" s="14" t="s">
        <v>94</v>
      </c>
      <c r="I10" s="15" t="s">
        <v>49</v>
      </c>
    </row>
  </sheetData>
  <mergeCells count="5">
    <mergeCell ref="A1:B1"/>
    <mergeCell ref="A2:B3"/>
    <mergeCell ref="C2:C3"/>
    <mergeCell ref="A5:I5"/>
    <mergeCell ref="A6:I6"/>
  </mergeCells>
  <phoneticPr fontId="2"/>
  <conditionalFormatting sqref="A10:B10 B9:B10">
    <cfRule type="expression" dxfId="0" priority="35">
      <formula>A9&lt;&gt;""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大中項目</vt:lpstr>
      <vt:lpstr>AJAX01</vt:lpstr>
      <vt:lpstr>AJAX02</vt:lpstr>
      <vt:lpstr>AJAX03</vt:lpstr>
      <vt:lpstr>AJAX01!Print_Titles</vt:lpstr>
      <vt:lpstr>AJAX02!Print_Titles</vt:lpstr>
      <vt:lpstr>AJAX03!Print_Titles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岩堀　奨平</cp:lastModifiedBy>
  <cp:lastPrinted>2013-11-12T01:02:24Z</cp:lastPrinted>
  <dcterms:created xsi:type="dcterms:W3CDTF">2013-11-07T11:05:46Z</dcterms:created>
  <dcterms:modified xsi:type="dcterms:W3CDTF">2020-05-08T05:33:51Z</dcterms:modified>
</cp:coreProperties>
</file>