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610976\git\spring-functionaltest\docs\02_機能毎のテスト\"/>
    </mc:Choice>
  </mc:AlternateContent>
  <bookViews>
    <workbookView xWindow="0" yWindow="1125" windowWidth="14370" windowHeight="8190" activeTab="3"/>
  </bookViews>
  <sheets>
    <sheet name="大中項目" sheetId="1" r:id="rId1"/>
    <sheet name="BNMP01" sheetId="6" r:id="rId2"/>
    <sheet name="BNMP02" sheetId="7" r:id="rId3"/>
    <sheet name="BNMP03" sheetId="9" r:id="rId4"/>
  </sheets>
  <definedNames>
    <definedName name="_xlnm.Print_Titles" localSheetId="1">BNMP01!$1:$8</definedName>
    <definedName name="_xlnm.Print_Titles" localSheetId="2">BNMP02!$1:$8</definedName>
    <definedName name="_xlnm.Print_Titles" localSheetId="3">BNMP03!$1:$8</definedName>
    <definedName name="_xlnm.Print_Titles" localSheetId="0">大中項目!$1:$4</definedName>
  </definedNames>
  <calcPr calcId="162913"/>
</workbook>
</file>

<file path=xl/calcChain.xml><?xml version="1.0" encoding="utf-8"?>
<calcChain xmlns="http://schemas.openxmlformats.org/spreadsheetml/2006/main">
  <c r="E3" i="9" l="1"/>
  <c r="D3" i="9"/>
  <c r="D2" i="9"/>
  <c r="C2" i="9"/>
  <c r="A20" i="1"/>
  <c r="A22" i="1"/>
  <c r="A21" i="1"/>
  <c r="A19" i="1"/>
  <c r="A18" i="1"/>
  <c r="A17" i="1"/>
  <c r="A16" i="1"/>
  <c r="C16" i="1" s="1"/>
  <c r="A15" i="1"/>
  <c r="A14" i="1"/>
  <c r="C17" i="1" l="1"/>
  <c r="C18" i="1" s="1"/>
  <c r="C19" i="1" s="1"/>
  <c r="C20" i="1" s="1"/>
  <c r="C21" i="1" s="1"/>
  <c r="C22" i="1" s="1"/>
  <c r="A9" i="9"/>
  <c r="B9" i="9" s="1"/>
  <c r="D2" i="6"/>
  <c r="A14" i="9" l="1"/>
  <c r="A12" i="9"/>
  <c r="B12" i="9" s="1"/>
  <c r="A10" i="9"/>
  <c r="B10" i="9" s="1"/>
  <c r="A11" i="9"/>
  <c r="B11" i="9" s="1"/>
  <c r="E3" i="7"/>
  <c r="D3" i="7"/>
  <c r="D2" i="7"/>
  <c r="C2" i="7"/>
  <c r="E3" i="6"/>
  <c r="D3" i="6"/>
  <c r="C2" i="6"/>
  <c r="A13" i="1"/>
  <c r="C13" i="1" s="1"/>
  <c r="C14" i="1" s="1"/>
  <c r="C15" i="1" s="1"/>
  <c r="A12" i="1"/>
  <c r="A11" i="1"/>
  <c r="A10" i="1"/>
  <c r="A9" i="1"/>
  <c r="A8" i="1"/>
  <c r="A7" i="1"/>
  <c r="A6" i="1"/>
  <c r="A5" i="1"/>
  <c r="C2" i="1" l="1"/>
  <c r="C6" i="1"/>
  <c r="A10" i="6" s="1"/>
  <c r="E2" i="9"/>
  <c r="E2" i="6"/>
  <c r="C5" i="1"/>
  <c r="A9" i="6" s="1"/>
  <c r="E2" i="7"/>
  <c r="C7" i="1" l="1"/>
  <c r="A9" i="7"/>
  <c r="B9" i="7" s="1"/>
  <c r="B10" i="7"/>
  <c r="A11" i="6" l="1"/>
  <c r="C8" i="1"/>
  <c r="B9" i="6"/>
  <c r="B10" i="6"/>
  <c r="B14" i="9"/>
  <c r="B15" i="9"/>
  <c r="A12" i="6" l="1"/>
  <c r="C9" i="1"/>
  <c r="B11" i="6"/>
  <c r="C10" i="1" l="1"/>
  <c r="A18" i="6"/>
  <c r="B12" i="6"/>
  <c r="B11" i="7"/>
  <c r="B16" i="9"/>
  <c r="B13" i="6"/>
  <c r="C11" i="1" l="1"/>
  <c r="C12" i="1" s="1"/>
  <c r="A19" i="6"/>
  <c r="B18" i="6"/>
  <c r="B14" i="6"/>
  <c r="B19" i="6" l="1"/>
  <c r="B20" i="6"/>
  <c r="B15" i="6"/>
  <c r="B21" i="6"/>
  <c r="B22" i="6"/>
  <c r="B23" i="6"/>
  <c r="B24" i="6"/>
  <c r="B25" i="6"/>
  <c r="B26" i="6"/>
  <c r="B27" i="6"/>
  <c r="B28" i="6"/>
</calcChain>
</file>

<file path=xl/sharedStrings.xml><?xml version="1.0" encoding="utf-8"?>
<sst xmlns="http://schemas.openxmlformats.org/spreadsheetml/2006/main" count="275" uniqueCount="136">
  <si>
    <t>機能ID</t>
    <rPh sb="0" eb="2">
      <t>キノウ</t>
    </rPh>
    <phoneticPr fontId="2"/>
  </si>
  <si>
    <t>機能名</t>
    <rPh sb="0" eb="3">
      <t>キノウメイ</t>
    </rPh>
    <phoneticPr fontId="2"/>
  </si>
  <si>
    <t>大項目ID</t>
    <rPh sb="0" eb="3">
      <t>ダイコウモク</t>
    </rPh>
    <phoneticPr fontId="2"/>
  </si>
  <si>
    <t>大項目</t>
    <rPh sb="0" eb="3">
      <t>ダイコウモク</t>
    </rPh>
    <phoneticPr fontId="2"/>
  </si>
  <si>
    <t>中項目ID</t>
    <rPh sb="0" eb="3">
      <t>チュウコウモク</t>
    </rPh>
    <phoneticPr fontId="2"/>
  </si>
  <si>
    <t>中項目</t>
    <rPh sb="0" eb="3">
      <t>チュウコウモク</t>
    </rPh>
    <phoneticPr fontId="2"/>
  </si>
  <si>
    <t>試験項目表</t>
    <rPh sb="0" eb="2">
      <t>シケン</t>
    </rPh>
    <rPh sb="2" eb="4">
      <t>コウモク</t>
    </rPh>
    <phoneticPr fontId="8"/>
  </si>
  <si>
    <t>件数</t>
    <rPh sb="0" eb="2">
      <t>ケンスウ</t>
    </rPh>
    <phoneticPr fontId="8"/>
  </si>
  <si>
    <t>機能ID/機能名</t>
    <rPh sb="0" eb="2">
      <t>キノウ</t>
    </rPh>
    <rPh sb="5" eb="7">
      <t>キノウ</t>
    </rPh>
    <rPh sb="7" eb="8">
      <t>メイ</t>
    </rPh>
    <phoneticPr fontId="8"/>
  </si>
  <si>
    <t>大項目ID/大項目名</t>
    <rPh sb="0" eb="3">
      <t>ダイコウモク</t>
    </rPh>
    <rPh sb="6" eb="9">
      <t>ダイコウモク</t>
    </rPh>
    <rPh sb="9" eb="10">
      <t>メイ</t>
    </rPh>
    <phoneticPr fontId="8"/>
  </si>
  <si>
    <t>作成者/作成日</t>
    <phoneticPr fontId="8"/>
  </si>
  <si>
    <t>更新者/更新日</t>
    <rPh sb="0" eb="3">
      <t>コウシンシャ</t>
    </rPh>
    <rPh sb="4" eb="7">
      <t>コウシンビ</t>
    </rPh>
    <phoneticPr fontId="8"/>
  </si>
  <si>
    <t>レビュー実施者/
レビュー日</t>
    <rPh sb="13" eb="14">
      <t>ビ</t>
    </rPh>
    <phoneticPr fontId="8"/>
  </si>
  <si>
    <t>特記事項</t>
    <rPh sb="0" eb="2">
      <t>トッキ</t>
    </rPh>
    <rPh sb="2" eb="4">
      <t>ジコウ</t>
    </rPh>
    <phoneticPr fontId="8"/>
  </si>
  <si>
    <t>特になし</t>
    <rPh sb="0" eb="1">
      <t>トク</t>
    </rPh>
    <phoneticPr fontId="2"/>
  </si>
  <si>
    <t>分類</t>
    <rPh sb="0" eb="2">
      <t>ブンルイ</t>
    </rPh>
    <phoneticPr fontId="2"/>
  </si>
  <si>
    <t>試験項目</t>
    <rPh sb="0" eb="2">
      <t>シケン</t>
    </rPh>
    <rPh sb="2" eb="4">
      <t>コウモク</t>
    </rPh>
    <phoneticPr fontId="2"/>
  </si>
  <si>
    <t>試験条件</t>
    <rPh sb="0" eb="2">
      <t>シケン</t>
    </rPh>
    <rPh sb="2" eb="4">
      <t>ジョウケン</t>
    </rPh>
    <phoneticPr fontId="2"/>
  </si>
  <si>
    <t>確認内容</t>
    <rPh sb="0" eb="2">
      <t>カクニン</t>
    </rPh>
    <rPh sb="2" eb="4">
      <t>ナイヨウ</t>
    </rPh>
    <phoneticPr fontId="2"/>
  </si>
  <si>
    <t>確認方法</t>
    <rPh sb="0" eb="2">
      <t>カクニン</t>
    </rPh>
    <rPh sb="2" eb="4">
      <t>ホウホウ</t>
    </rPh>
    <phoneticPr fontId="2"/>
  </si>
  <si>
    <t>大中項目へ</t>
    <rPh sb="0" eb="2">
      <t>ダイチュウ</t>
    </rPh>
    <rPh sb="2" eb="4">
      <t>コウモク</t>
    </rPh>
    <phoneticPr fontId="2"/>
  </si>
  <si>
    <t>Case
ID</t>
    <phoneticPr fontId="2"/>
  </si>
  <si>
    <t>試験条件詳細【事前条件】</t>
    <rPh sb="7" eb="9">
      <t>ジゼン</t>
    </rPh>
    <rPh sb="9" eb="11">
      <t>ジョウケン</t>
    </rPh>
    <phoneticPr fontId="8"/>
  </si>
  <si>
    <t>試験条件詳細【実施条件】</t>
    <phoneticPr fontId="8"/>
  </si>
  <si>
    <t>正常</t>
  </si>
  <si>
    <t>Beanマッピング(Dozer)</t>
    <phoneticPr fontId="2"/>
  </si>
  <si>
    <t>Beanマッピング利用方法</t>
    <rPh sb="9" eb="11">
      <t>リヨウ</t>
    </rPh>
    <rPh sb="11" eb="13">
      <t>ホウホウ</t>
    </rPh>
    <phoneticPr fontId="2"/>
  </si>
  <si>
    <t>Beanマッピング拡張方法</t>
    <rPh sb="9" eb="11">
      <t>カクチョウ</t>
    </rPh>
    <rPh sb="11" eb="13">
      <t>ホウホウ</t>
    </rPh>
    <phoneticPr fontId="2"/>
  </si>
  <si>
    <t>Nestしたフィールドをマッピングできることの確認</t>
    <rPh sb="23" eb="25">
      <t>カクニン</t>
    </rPh>
    <phoneticPr fontId="2"/>
  </si>
  <si>
    <t>Collection型のフィールドをマッピングできることの確認</t>
    <rPh sb="10" eb="11">
      <t>ガタ</t>
    </rPh>
    <rPh sb="29" eb="31">
      <t>カクニン</t>
    </rPh>
    <phoneticPr fontId="2"/>
  </si>
  <si>
    <t>フィールドが同名同型でマッピングできることの確認</t>
    <rPh sb="6" eb="8">
      <t>ドウメイ</t>
    </rPh>
    <rPh sb="8" eb="10">
      <t>ドウガタ</t>
    </rPh>
    <rPh sb="22" eb="24">
      <t>カクニン</t>
    </rPh>
    <phoneticPr fontId="2"/>
  </si>
  <si>
    <t>フィールドが同名異型でマッピングできることの確認</t>
    <rPh sb="6" eb="8">
      <t>ドウメイ</t>
    </rPh>
    <rPh sb="8" eb="9">
      <t>コト</t>
    </rPh>
    <rPh sb="9" eb="10">
      <t>カタ</t>
    </rPh>
    <rPh sb="22" eb="24">
      <t>カクニン</t>
    </rPh>
    <phoneticPr fontId="2"/>
  </si>
  <si>
    <t>フィールドが異名でマッピングできることの確認</t>
    <rPh sb="6" eb="7">
      <t>コト</t>
    </rPh>
    <rPh sb="7" eb="8">
      <t>メイ</t>
    </rPh>
    <rPh sb="20" eb="22">
      <t>カクニン</t>
    </rPh>
    <phoneticPr fontId="2"/>
  </si>
  <si>
    <t>単方向・双方向でマッピングできることの確認</t>
    <rPh sb="0" eb="1">
      <t>タン</t>
    </rPh>
    <rPh sb="1" eb="3">
      <t>ホウコウ</t>
    </rPh>
    <rPh sb="4" eb="7">
      <t>ソウホウコウ</t>
    </rPh>
    <rPh sb="19" eb="21">
      <t>カクニン</t>
    </rPh>
    <phoneticPr fontId="2"/>
  </si>
  <si>
    <t>森田　基晃</t>
    <rPh sb="0" eb="2">
      <t>モリタ</t>
    </rPh>
    <rPh sb="3" eb="4">
      <t>モト</t>
    </rPh>
    <rPh sb="4" eb="5">
      <t>アキラ</t>
    </rPh>
    <phoneticPr fontId="2"/>
  </si>
  <si>
    <t>サーバーエラー</t>
  </si>
  <si>
    <t>BNMP</t>
    <phoneticPr fontId="2"/>
  </si>
  <si>
    <t>Selenium:○</t>
  </si>
  <si>
    <t>Beanマッピング設定方法</t>
    <rPh sb="9" eb="11">
      <t>セッテイ</t>
    </rPh>
    <rPh sb="11" eb="13">
      <t>ホウホウ</t>
    </rPh>
    <phoneticPr fontId="2"/>
  </si>
  <si>
    <t>マッピングのフィールド除外を設定できることの確認</t>
    <phoneticPr fontId="2"/>
  </si>
  <si>
    <t>マッピングのフィールド適用範囲を設定できることの確認</t>
    <phoneticPr fontId="2"/>
  </si>
  <si>
    <t>マッピングのnull・空フィールド除外を設定できることの確認</t>
    <phoneticPr fontId="2"/>
  </si>
  <si>
    <t>データ変換ロジックを作成してマッピングできることの確認</t>
    <phoneticPr fontId="2"/>
  </si>
  <si>
    <t>文字列から日付・時刻オブジェクトへマッピングできることの確認</t>
    <phoneticPr fontId="2"/>
  </si>
  <si>
    <t>マッピングのエラーをハンドリングできることの確認</t>
    <phoneticPr fontId="2"/>
  </si>
  <si>
    <t>単方向のコピーができること。</t>
    <rPh sb="0" eb="1">
      <t>タン</t>
    </rPh>
    <rPh sb="1" eb="3">
      <t>ホウコウ</t>
    </rPh>
    <phoneticPr fontId="2"/>
  </si>
  <si>
    <t>双方向のコピーができること。</t>
    <rPh sb="0" eb="3">
      <t>ソウホウコウ</t>
    </rPh>
    <phoneticPr fontId="2"/>
  </si>
  <si>
    <t>双方向の逆コピーができること。</t>
    <rPh sb="0" eb="3">
      <t>ソウホウコウ</t>
    </rPh>
    <rPh sb="4" eb="5">
      <t>ギャク</t>
    </rPh>
    <phoneticPr fontId="2"/>
  </si>
  <si>
    <t>カスタムコンバーターを使用してコピーができること。</t>
    <rPh sb="11" eb="13">
      <t>シヨウ</t>
    </rPh>
    <phoneticPr fontId="2"/>
  </si>
  <si>
    <t>Beanの指定フィールドを除外してコピーできること。</t>
    <rPh sb="5" eb="7">
      <t>シテイ</t>
    </rPh>
    <rPh sb="13" eb="15">
      <t>ジョガイ</t>
    </rPh>
    <phoneticPr fontId="2"/>
  </si>
  <si>
    <t>Beanの適用範囲を設定してコピーできること。</t>
    <rPh sb="5" eb="7">
      <t>テキヨウ</t>
    </rPh>
    <rPh sb="7" eb="9">
      <t>ハンイ</t>
    </rPh>
    <rPh sb="10" eb="12">
      <t>セッテイ</t>
    </rPh>
    <phoneticPr fontId="2"/>
  </si>
  <si>
    <t>Beanのnull・空フィールドを除外してコピーできること。</t>
    <rPh sb="10" eb="11">
      <t>カラ</t>
    </rPh>
    <rPh sb="17" eb="19">
      <t>ジョガイ</t>
    </rPh>
    <phoneticPr fontId="2"/>
  </si>
  <si>
    <t>マッピング処理に失敗するとMappingExceptionがスローされること。</t>
    <rPh sb="5" eb="7">
      <t>ショリ</t>
    </rPh>
    <rPh sb="8" eb="10">
      <t>シッパイ</t>
    </rPh>
    <phoneticPr fontId="2"/>
  </si>
  <si>
    <t>MappingExceptionが発生すること。</t>
    <rPh sb="17" eb="19">
      <t>ハッセイ</t>
    </rPh>
    <phoneticPr fontId="2"/>
  </si>
  <si>
    <t>コピー元Beanからコピー先Beanへコピーされること。</t>
    <rPh sb="3" eb="4">
      <t>モト</t>
    </rPh>
    <rPh sb="13" eb="14">
      <t>サキ</t>
    </rPh>
    <phoneticPr fontId="2"/>
  </si>
  <si>
    <t>コピー元Beanからコピー先Beanへ、同名異型フィールドの値がコピーされること。</t>
    <rPh sb="3" eb="4">
      <t>モト</t>
    </rPh>
    <rPh sb="13" eb="14">
      <t>サキ</t>
    </rPh>
    <rPh sb="20" eb="22">
      <t>ドウメイ</t>
    </rPh>
    <rPh sb="22" eb="23">
      <t>イ</t>
    </rPh>
    <rPh sb="23" eb="24">
      <t>ガタ</t>
    </rPh>
    <rPh sb="30" eb="31">
      <t>アタイ</t>
    </rPh>
    <phoneticPr fontId="2"/>
  </si>
  <si>
    <t>コピー元Beanを定義する。
コピー先Beanを定義する。
コピー元Bean、コピー先Beanでマッピング用フィールドを定義する。（名称、型は定義XMLファイル次第なので任意）
マッピング定義XMLファイルを作成し、単方向マッピング設定を定義する。</t>
    <rPh sb="3" eb="4">
      <t>モト</t>
    </rPh>
    <rPh sb="9" eb="11">
      <t>テイギ</t>
    </rPh>
    <rPh sb="19" eb="20">
      <t>サキ</t>
    </rPh>
    <rPh sb="25" eb="27">
      <t>テイギ</t>
    </rPh>
    <rPh sb="35" eb="36">
      <t>モト</t>
    </rPh>
    <rPh sb="44" eb="45">
      <t>サキ</t>
    </rPh>
    <rPh sb="55" eb="56">
      <t>ヨウ</t>
    </rPh>
    <rPh sb="62" eb="64">
      <t>テイギ</t>
    </rPh>
    <rPh sb="68" eb="70">
      <t>メイショウ</t>
    </rPh>
    <rPh sb="71" eb="72">
      <t>カタ</t>
    </rPh>
    <rPh sb="73" eb="75">
      <t>テイギ</t>
    </rPh>
    <rPh sb="82" eb="84">
      <t>シダイ</t>
    </rPh>
    <rPh sb="87" eb="89">
      <t>ニンイ</t>
    </rPh>
    <rPh sb="97" eb="99">
      <t>テイギ</t>
    </rPh>
    <rPh sb="107" eb="109">
      <t>サクセイ</t>
    </rPh>
    <rPh sb="111" eb="112">
      <t>タン</t>
    </rPh>
    <rPh sb="112" eb="114">
      <t>ホウコウ</t>
    </rPh>
    <rPh sb="119" eb="121">
      <t>セッテイ</t>
    </rPh>
    <rPh sb="122" eb="124">
      <t>テイギ</t>
    </rPh>
    <phoneticPr fontId="2"/>
  </si>
  <si>
    <t>コピー元Beanを定義する。
コピー先Beanを定義する。
コピー元Bean、コピー先Beanでマッピング用フィールドを定義する。（名称、型は定義XMLファイル次第なので任意）
マッピング定義XMLファイルを作成し、単方向マッピング設定を定義する。</t>
    <rPh sb="3" eb="4">
      <t>モト</t>
    </rPh>
    <rPh sb="9" eb="11">
      <t>テイギ</t>
    </rPh>
    <rPh sb="19" eb="20">
      <t>サキ</t>
    </rPh>
    <rPh sb="25" eb="27">
      <t>テイギ</t>
    </rPh>
    <rPh sb="97" eb="99">
      <t>テイギ</t>
    </rPh>
    <rPh sb="107" eb="109">
      <t>サクセイ</t>
    </rPh>
    <rPh sb="111" eb="112">
      <t>タン</t>
    </rPh>
    <rPh sb="112" eb="114">
      <t>ホウコウ</t>
    </rPh>
    <rPh sb="119" eb="121">
      <t>セッテイ</t>
    </rPh>
    <rPh sb="122" eb="124">
      <t>テイギ</t>
    </rPh>
    <phoneticPr fontId="2"/>
  </si>
  <si>
    <t>コピー元Beanを定義する。
コピー先Beanを定義する。
コピー元Bean、コピー先Beanでマッピング用フィールドを定義する。（名称、型は定義XMLファイル次第なので任意）
マッピング定義XMLファイルの作成は任意。（デフォルトが双方向なので、明示的な定義は必要なし）</t>
    <rPh sb="3" eb="4">
      <t>モト</t>
    </rPh>
    <rPh sb="9" eb="11">
      <t>テイギ</t>
    </rPh>
    <rPh sb="19" eb="20">
      <t>サキ</t>
    </rPh>
    <rPh sb="25" eb="27">
      <t>テイギ</t>
    </rPh>
    <rPh sb="97" eb="99">
      <t>テイギ</t>
    </rPh>
    <rPh sb="107" eb="109">
      <t>サクセイ</t>
    </rPh>
    <rPh sb="110" eb="112">
      <t>ニンイ</t>
    </rPh>
    <rPh sb="120" eb="123">
      <t>ソウホウコウ</t>
    </rPh>
    <rPh sb="127" eb="130">
      <t>メイジテキ</t>
    </rPh>
    <rPh sb="131" eb="133">
      <t>テイギ</t>
    </rPh>
    <rPh sb="134" eb="136">
      <t>ヒツヨウ</t>
    </rPh>
    <phoneticPr fontId="2"/>
  </si>
  <si>
    <t>コピー先Beanからコピー元Beanへ、フィールドの値がコピーされないこと。</t>
    <rPh sb="3" eb="4">
      <t>サキ</t>
    </rPh>
    <rPh sb="13" eb="14">
      <t>モト</t>
    </rPh>
    <rPh sb="26" eb="27">
      <t>アタイ</t>
    </rPh>
    <phoneticPr fontId="2"/>
  </si>
  <si>
    <t>コピー先Beanからコピー元Beanへ、フィールドの値がコピーされること。</t>
    <rPh sb="3" eb="4">
      <t>サキ</t>
    </rPh>
    <rPh sb="13" eb="14">
      <t>モト</t>
    </rPh>
    <rPh sb="26" eb="27">
      <t>アタイ</t>
    </rPh>
    <phoneticPr fontId="2"/>
  </si>
  <si>
    <t>コピー元Beanからコピー先Beanへ、フィールドの値が変換されてコピーされること。</t>
    <rPh sb="3" eb="4">
      <t>モト</t>
    </rPh>
    <rPh sb="13" eb="14">
      <t>サキ</t>
    </rPh>
    <rPh sb="26" eb="27">
      <t>アタイ</t>
    </rPh>
    <rPh sb="28" eb="30">
      <t>ヘンカン</t>
    </rPh>
    <phoneticPr fontId="2"/>
  </si>
  <si>
    <t xml:space="preserve">コピー元Bean定義を作成する。
コピー先Bean定義を作成する。
コピー元Bean、コピー先Beanでマッピング用フィールドを定義する。
マッピング定義XMLファイルを作成し、除外フィールドを設定する。
</t>
    <rPh sb="3" eb="4">
      <t>モト</t>
    </rPh>
    <rPh sb="8" eb="10">
      <t>テイギ</t>
    </rPh>
    <rPh sb="11" eb="13">
      <t>サクセイ</t>
    </rPh>
    <rPh sb="21" eb="22">
      <t>サキ</t>
    </rPh>
    <rPh sb="26" eb="28">
      <t>テイギ</t>
    </rPh>
    <rPh sb="29" eb="31">
      <t>サクセイ</t>
    </rPh>
    <rPh sb="78" eb="80">
      <t>テイギ</t>
    </rPh>
    <rPh sb="88" eb="90">
      <t>サクセイ</t>
    </rPh>
    <rPh sb="92" eb="94">
      <t>ジョガイ</t>
    </rPh>
    <rPh sb="100" eb="102">
      <t>セッテイ</t>
    </rPh>
    <phoneticPr fontId="2"/>
  </si>
  <si>
    <t xml:space="preserve">コピー元Bean定義を作成する。
コピー先Bean定義を作成する。
コピー元Bean、コピー先Beanでマッピング用フィールドを定義する。
マッピング定義XMLファイルを作成し、フィールドの適用範囲を設定する。
</t>
    <rPh sb="3" eb="4">
      <t>モト</t>
    </rPh>
    <rPh sb="8" eb="10">
      <t>テイギ</t>
    </rPh>
    <rPh sb="11" eb="13">
      <t>サクセイ</t>
    </rPh>
    <rPh sb="21" eb="22">
      <t>サキ</t>
    </rPh>
    <rPh sb="26" eb="28">
      <t>テイギ</t>
    </rPh>
    <rPh sb="29" eb="31">
      <t>サクセイ</t>
    </rPh>
    <rPh sb="78" eb="80">
      <t>テイギ</t>
    </rPh>
    <rPh sb="88" eb="90">
      <t>サクセイ</t>
    </rPh>
    <rPh sb="98" eb="100">
      <t>テキヨウ</t>
    </rPh>
    <rPh sb="100" eb="102">
      <t>ハンイ</t>
    </rPh>
    <rPh sb="103" eb="105">
      <t>セッテイ</t>
    </rPh>
    <phoneticPr fontId="2"/>
  </si>
  <si>
    <t xml:space="preserve">コピー元Bean定義を作成する。
コピー先Bean定義を作成する。
コピー元Bean、コピー先Beanでマッピング用フィールドを定義する。
マッピング定義XMLファイルを作成し、null・空フィールドの除外を設定する。
</t>
    <rPh sb="3" eb="4">
      <t>モト</t>
    </rPh>
    <rPh sb="8" eb="10">
      <t>テイギ</t>
    </rPh>
    <rPh sb="11" eb="13">
      <t>サクセイ</t>
    </rPh>
    <rPh sb="21" eb="22">
      <t>サキ</t>
    </rPh>
    <rPh sb="26" eb="28">
      <t>テイギ</t>
    </rPh>
    <rPh sb="29" eb="31">
      <t>サクセイ</t>
    </rPh>
    <rPh sb="78" eb="80">
      <t>テイギ</t>
    </rPh>
    <rPh sb="88" eb="90">
      <t>サクセイ</t>
    </rPh>
    <rPh sb="97" eb="98">
      <t>カラ</t>
    </rPh>
    <rPh sb="104" eb="106">
      <t>ジョガイ</t>
    </rPh>
    <rPh sb="107" eb="109">
      <t>セッテイ</t>
    </rPh>
    <phoneticPr fontId="2"/>
  </si>
  <si>
    <t>除外設定の有るフィールドはコピー元Beanからコピー先Beanへコピーされないこと。</t>
    <rPh sb="0" eb="2">
      <t>ジョガイ</t>
    </rPh>
    <rPh sb="2" eb="4">
      <t>セッテイ</t>
    </rPh>
    <rPh sb="5" eb="6">
      <t>ア</t>
    </rPh>
    <rPh sb="16" eb="17">
      <t>モト</t>
    </rPh>
    <rPh sb="26" eb="27">
      <t>サキ</t>
    </rPh>
    <phoneticPr fontId="2"/>
  </si>
  <si>
    <t xml:space="preserve">提供範囲のフィールドがコピー元Beanからコピー先Beanへコピーされること。
</t>
    <rPh sb="0" eb="2">
      <t>テイキョウ</t>
    </rPh>
    <rPh sb="2" eb="4">
      <t>ハンイ</t>
    </rPh>
    <rPh sb="14" eb="15">
      <t>モト</t>
    </rPh>
    <rPh sb="24" eb="25">
      <t>サキ</t>
    </rPh>
    <phoneticPr fontId="2"/>
  </si>
  <si>
    <t>null・空フィールドはコピー元Beanからコピー先Beanへコピーされないこと。</t>
    <rPh sb="5" eb="6">
      <t>カラ</t>
    </rPh>
    <rPh sb="15" eb="16">
      <t>モト</t>
    </rPh>
    <rPh sb="25" eb="26">
      <t>サキ</t>
    </rPh>
    <phoneticPr fontId="2"/>
  </si>
  <si>
    <t>単方向の逆コピーができないこと。</t>
    <rPh sb="0" eb="1">
      <t>タン</t>
    </rPh>
    <rPh sb="1" eb="3">
      <t>ホウコウ</t>
    </rPh>
    <rPh sb="4" eb="5">
      <t>ギャク</t>
    </rPh>
    <phoneticPr fontId="2"/>
  </si>
  <si>
    <t>ネストされたフィールドのコピーができること。</t>
    <phoneticPr fontId="2"/>
  </si>
  <si>
    <t>同名フィールド（Collection系）で値重複なしのコピーができること。</t>
    <rPh sb="18" eb="19">
      <t>ケイ</t>
    </rPh>
    <phoneticPr fontId="2"/>
  </si>
  <si>
    <t>異名フィールド（Collection系）で値重複なしのコピーができること。</t>
    <rPh sb="0" eb="1">
      <t>コト</t>
    </rPh>
    <rPh sb="18" eb="19">
      <t>ケイ</t>
    </rPh>
    <phoneticPr fontId="2"/>
  </si>
  <si>
    <t>コピー元Beanからコピー先Beanへ、フィールドの値がコピーされること。</t>
    <rPh sb="3" eb="4">
      <t>モト</t>
    </rPh>
    <rPh sb="13" eb="14">
      <t>サキ</t>
    </rPh>
    <rPh sb="26" eb="27">
      <t>アタイ</t>
    </rPh>
    <phoneticPr fontId="2"/>
  </si>
  <si>
    <t>コピー元Beanからコピー先Bean、及びコピー先でネストされたBeanへ、フィールドの値がコピーされること。</t>
    <rPh sb="3" eb="4">
      <t>モト</t>
    </rPh>
    <rPh sb="13" eb="14">
      <t>サキ</t>
    </rPh>
    <rPh sb="19" eb="20">
      <t>オヨ</t>
    </rPh>
    <rPh sb="24" eb="25">
      <t>サキ</t>
    </rPh>
    <rPh sb="44" eb="45">
      <t>アタイ</t>
    </rPh>
    <phoneticPr fontId="2"/>
  </si>
  <si>
    <t>コピー元Beanからコピー先Beanへ、フィールドの値がコピーされること。
コピー先Beanに値が重複して存在すること。</t>
    <rPh sb="3" eb="4">
      <t>モト</t>
    </rPh>
    <rPh sb="13" eb="14">
      <t>サキ</t>
    </rPh>
    <rPh sb="26" eb="27">
      <t>アタイ</t>
    </rPh>
    <rPh sb="42" eb="43">
      <t>サキ</t>
    </rPh>
    <rPh sb="48" eb="49">
      <t>アタイ</t>
    </rPh>
    <rPh sb="50" eb="52">
      <t>ジュウフク</t>
    </rPh>
    <rPh sb="54" eb="56">
      <t>ソンザイ</t>
    </rPh>
    <phoneticPr fontId="2"/>
  </si>
  <si>
    <t>コピー元Beanからコピー先Beanへ、フィールドの値がコピーされること。
コピー先Beanに値が重複して存在しないこと。</t>
    <rPh sb="3" eb="4">
      <t>モト</t>
    </rPh>
    <rPh sb="13" eb="14">
      <t>サキ</t>
    </rPh>
    <rPh sb="26" eb="27">
      <t>アタイ</t>
    </rPh>
    <rPh sb="42" eb="43">
      <t>サキ</t>
    </rPh>
    <rPh sb="48" eb="49">
      <t>アタイ</t>
    </rPh>
    <rPh sb="50" eb="52">
      <t>ジュウフク</t>
    </rPh>
    <rPh sb="54" eb="56">
      <t>ソンザイ</t>
    </rPh>
    <phoneticPr fontId="2"/>
  </si>
  <si>
    <t>コピー元Beanを作成後、コピー先Beanを新規作成する。</t>
    <rPh sb="3" eb="4">
      <t>モト</t>
    </rPh>
    <rPh sb="9" eb="11">
      <t>サクセイ</t>
    </rPh>
    <rPh sb="11" eb="12">
      <t>ゴ</t>
    </rPh>
    <rPh sb="16" eb="17">
      <t>サキ</t>
    </rPh>
    <rPh sb="22" eb="24">
      <t>シンキ</t>
    </rPh>
    <rPh sb="24" eb="26">
      <t>サクセイ</t>
    </rPh>
    <phoneticPr fontId="2"/>
  </si>
  <si>
    <t>コピー元Bean作成後フィールドに値を設定し、Mapperを使用してコピー先Beanを新規作成する。</t>
    <rPh sb="3" eb="4">
      <t>モト</t>
    </rPh>
    <rPh sb="8" eb="10">
      <t>サクセイ</t>
    </rPh>
    <rPh sb="10" eb="11">
      <t>ゴ</t>
    </rPh>
    <rPh sb="17" eb="18">
      <t>アタイ</t>
    </rPh>
    <rPh sb="19" eb="21">
      <t>セッテイ</t>
    </rPh>
    <rPh sb="30" eb="32">
      <t>シヨウ</t>
    </rPh>
    <rPh sb="37" eb="38">
      <t>サキ</t>
    </rPh>
    <rPh sb="43" eb="45">
      <t>シンキ</t>
    </rPh>
    <rPh sb="45" eb="47">
      <t>サクセイ</t>
    </rPh>
    <phoneticPr fontId="2"/>
  </si>
  <si>
    <t>コピー先Beanを作成後、コピー元Beanを新規作成する。</t>
    <rPh sb="3" eb="4">
      <t>サキ</t>
    </rPh>
    <rPh sb="9" eb="11">
      <t>サクセイ</t>
    </rPh>
    <rPh sb="11" eb="12">
      <t>ゴ</t>
    </rPh>
    <rPh sb="16" eb="17">
      <t>モト</t>
    </rPh>
    <rPh sb="22" eb="24">
      <t>シンキ</t>
    </rPh>
    <rPh sb="24" eb="26">
      <t>サクセイ</t>
    </rPh>
    <phoneticPr fontId="2"/>
  </si>
  <si>
    <t>コピー先Bean作成後フィールドに値を設定し、Mapperを使用してコピー元Beanを新規作成する。</t>
    <rPh sb="3" eb="4">
      <t>サキ</t>
    </rPh>
    <rPh sb="8" eb="10">
      <t>サクセイ</t>
    </rPh>
    <rPh sb="10" eb="11">
      <t>ゴ</t>
    </rPh>
    <rPh sb="17" eb="18">
      <t>アタイ</t>
    </rPh>
    <rPh sb="19" eb="21">
      <t>セッテイ</t>
    </rPh>
    <rPh sb="30" eb="32">
      <t>シヨウ</t>
    </rPh>
    <rPh sb="37" eb="38">
      <t>モト</t>
    </rPh>
    <rPh sb="43" eb="45">
      <t>シンキ</t>
    </rPh>
    <rPh sb="45" eb="47">
      <t>サクセイ</t>
    </rPh>
    <phoneticPr fontId="2"/>
  </si>
  <si>
    <t>コピー元Bean、コピー先Beanを作成後、コピー元Beanからコピー先Beanへフィールドをコピーする。</t>
    <rPh sb="3" eb="4">
      <t>モト</t>
    </rPh>
    <rPh sb="12" eb="13">
      <t>サキ</t>
    </rPh>
    <rPh sb="18" eb="20">
      <t>サクセイ</t>
    </rPh>
    <rPh sb="20" eb="21">
      <t>ゴ</t>
    </rPh>
    <rPh sb="25" eb="26">
      <t>モト</t>
    </rPh>
    <rPh sb="35" eb="36">
      <t>サキ</t>
    </rPh>
    <phoneticPr fontId="2"/>
  </si>
  <si>
    <t>コピー元Bean、コピー先Bean作成後フィールドに重複なしで値を設定し、Mapperを使用してコピー元Beanからコピー先Beanへフィールドをコピーする。</t>
    <rPh sb="3" eb="4">
      <t>モト</t>
    </rPh>
    <rPh sb="12" eb="13">
      <t>サキ</t>
    </rPh>
    <rPh sb="17" eb="19">
      <t>サクセイ</t>
    </rPh>
    <rPh sb="19" eb="20">
      <t>ゴ</t>
    </rPh>
    <rPh sb="26" eb="28">
      <t>ジュウフク</t>
    </rPh>
    <rPh sb="31" eb="32">
      <t>アタイ</t>
    </rPh>
    <rPh sb="33" eb="35">
      <t>セッテイ</t>
    </rPh>
    <rPh sb="44" eb="46">
      <t>シヨウ</t>
    </rPh>
    <rPh sb="51" eb="52">
      <t>モト</t>
    </rPh>
    <rPh sb="61" eb="62">
      <t>サキ</t>
    </rPh>
    <phoneticPr fontId="2"/>
  </si>
  <si>
    <t>コピー元Bean、コピー先Bean作成後フィールドに重複ありで値を設定し、Mapperを使用してコピー元Beanからコピー先Beanへフィールドをコピーする。</t>
    <rPh sb="3" eb="4">
      <t>モト</t>
    </rPh>
    <rPh sb="12" eb="13">
      <t>サキ</t>
    </rPh>
    <rPh sb="17" eb="19">
      <t>サクセイ</t>
    </rPh>
    <rPh sb="19" eb="20">
      <t>ゴ</t>
    </rPh>
    <rPh sb="26" eb="28">
      <t>ジュウフク</t>
    </rPh>
    <rPh sb="31" eb="32">
      <t>アタイ</t>
    </rPh>
    <rPh sb="33" eb="35">
      <t>セッテイ</t>
    </rPh>
    <rPh sb="44" eb="46">
      <t>シヨウ</t>
    </rPh>
    <rPh sb="51" eb="52">
      <t>モト</t>
    </rPh>
    <rPh sb="61" eb="62">
      <t>サキ</t>
    </rPh>
    <phoneticPr fontId="2"/>
  </si>
  <si>
    <t xml:space="preserve">コピー元Beanを定義する。
コピー先Beanを定義する。
コピー元Bean、コピー先Beanでマッピング用フィールドを定義する。（名称、型は定義XMLファイル次第なので任意）
マッピング定義XMLファイルの作成は任意。（デフォルトが双方向なので、明示的な定義は必要なし）
</t>
    <rPh sb="3" eb="4">
      <t>モト</t>
    </rPh>
    <rPh sb="9" eb="11">
      <t>テイギ</t>
    </rPh>
    <rPh sb="19" eb="20">
      <t>サキ</t>
    </rPh>
    <rPh sb="25" eb="27">
      <t>テイギ</t>
    </rPh>
    <rPh sb="97" eb="99">
      <t>テイギ</t>
    </rPh>
    <rPh sb="107" eb="109">
      <t>サクセイ</t>
    </rPh>
    <rPh sb="110" eb="112">
      <t>ニンイ</t>
    </rPh>
    <rPh sb="120" eb="123">
      <t>ソウホウコウ</t>
    </rPh>
    <rPh sb="127" eb="130">
      <t>メイジテキ</t>
    </rPh>
    <rPh sb="131" eb="133">
      <t>テイギ</t>
    </rPh>
    <rPh sb="134" eb="136">
      <t>ヒツヨウ</t>
    </rPh>
    <phoneticPr fontId="2"/>
  </si>
  <si>
    <t xml:space="preserve">コピー元Beanを定義する。
コピー先Beanを定義する。
コピー先でネストされたBeanを定義する。
マッピング定義XMLファイルを作成し、フィールドのネスト設定を定義する。
</t>
    <rPh sb="3" eb="4">
      <t>モト</t>
    </rPh>
    <rPh sb="9" eb="11">
      <t>テイギ</t>
    </rPh>
    <rPh sb="19" eb="20">
      <t>サキ</t>
    </rPh>
    <rPh sb="25" eb="27">
      <t>テイギ</t>
    </rPh>
    <rPh sb="35" eb="36">
      <t>サキ</t>
    </rPh>
    <rPh sb="48" eb="50">
      <t>テイギ</t>
    </rPh>
    <rPh sb="60" eb="62">
      <t>テイギ</t>
    </rPh>
    <rPh sb="70" eb="72">
      <t>サクセイ</t>
    </rPh>
    <rPh sb="83" eb="85">
      <t>セッテイ</t>
    </rPh>
    <rPh sb="86" eb="88">
      <t>テイギ</t>
    </rPh>
    <phoneticPr fontId="2"/>
  </si>
  <si>
    <t xml:space="preserve">コピー元Beanを定義する。
コピー先Beanを定義する。
コピー元Bean、コピー先Beanで、同名フィールド（Collection系）を作成する。
マッピング定義XMLファイルを作成しない。（デフォルト動作）
</t>
    <rPh sb="3" eb="4">
      <t>モト</t>
    </rPh>
    <rPh sb="9" eb="11">
      <t>テイギ</t>
    </rPh>
    <rPh sb="19" eb="20">
      <t>サキ</t>
    </rPh>
    <rPh sb="25" eb="27">
      <t>テイギ</t>
    </rPh>
    <rPh sb="35" eb="36">
      <t>モト</t>
    </rPh>
    <rPh sb="44" eb="45">
      <t>サキ</t>
    </rPh>
    <rPh sb="51" eb="53">
      <t>ドウメイ</t>
    </rPh>
    <rPh sb="69" eb="70">
      <t>ケイ</t>
    </rPh>
    <rPh sb="72" eb="74">
      <t>サクセイ</t>
    </rPh>
    <rPh sb="84" eb="86">
      <t>テイギ</t>
    </rPh>
    <rPh sb="94" eb="96">
      <t>サクセイ</t>
    </rPh>
    <rPh sb="106" eb="108">
      <t>ドウサ</t>
    </rPh>
    <phoneticPr fontId="2"/>
  </si>
  <si>
    <t xml:space="preserve">コピー元Beanを定義する。
コピー先Beanを定義する。
コピー元Bean、コピー先Beanで、異名フィールド（Collection系）を作成する。
マッピング用XMLファイルを作成し、異名フィールドのマッピングを定義する。
</t>
    <rPh sb="3" eb="4">
      <t>モト</t>
    </rPh>
    <rPh sb="9" eb="11">
      <t>テイギ</t>
    </rPh>
    <rPh sb="19" eb="20">
      <t>サキ</t>
    </rPh>
    <rPh sb="25" eb="27">
      <t>テイギ</t>
    </rPh>
    <rPh sb="51" eb="52">
      <t>イ</t>
    </rPh>
    <rPh sb="52" eb="53">
      <t>メイ</t>
    </rPh>
    <phoneticPr fontId="2"/>
  </si>
  <si>
    <t xml:space="preserve">コピー元Beanを定義する。
コピー先Beanを定義する。
コピー元Bean、コピー先Beanで、同名フィールド（Collection系）を作成する。
マッピング定義XMLファイルを作成しない。（デフォルト動作）
</t>
    <rPh sb="3" eb="4">
      <t>モト</t>
    </rPh>
    <rPh sb="9" eb="11">
      <t>テイギ</t>
    </rPh>
    <rPh sb="19" eb="20">
      <t>サキ</t>
    </rPh>
    <rPh sb="25" eb="27">
      <t>テイギ</t>
    </rPh>
    <rPh sb="84" eb="86">
      <t>テイギ</t>
    </rPh>
    <rPh sb="94" eb="96">
      <t>サクセイ</t>
    </rPh>
    <rPh sb="106" eb="108">
      <t>ドウサ</t>
    </rPh>
    <phoneticPr fontId="2"/>
  </si>
  <si>
    <t xml:space="preserve">コピー元Beanを定義する。
コピー先Beanを定義する。
コピー元Bean、コピー先Beanで、異名フィールド（Collection系）を作成する。
マッピング用XMLファイルを作成し、異名フィールドのマッピングを定義する。
</t>
    <rPh sb="3" eb="4">
      <t>モト</t>
    </rPh>
    <rPh sb="9" eb="11">
      <t>テイギ</t>
    </rPh>
    <rPh sb="19" eb="20">
      <t>サキ</t>
    </rPh>
    <rPh sb="25" eb="27">
      <t>テイギ</t>
    </rPh>
    <phoneticPr fontId="2"/>
  </si>
  <si>
    <t xml:space="preserve">コピー元Beanを定義する。
コピー先Beanを定義する。
コピー先BeanにDozerサポート外の型フィールドを定義する。
カスタムコンバーターを作成する。
マッピング定義XMLファイルを作成し、カスタムコンバーターを定義する。
</t>
    <rPh sb="3" eb="4">
      <t>モト</t>
    </rPh>
    <rPh sb="9" eb="11">
      <t>テイギ</t>
    </rPh>
    <rPh sb="19" eb="20">
      <t>サキ</t>
    </rPh>
    <rPh sb="25" eb="27">
      <t>テイギ</t>
    </rPh>
    <rPh sb="35" eb="36">
      <t>サキ</t>
    </rPh>
    <rPh sb="50" eb="51">
      <t>ガイ</t>
    </rPh>
    <rPh sb="52" eb="53">
      <t>カタ</t>
    </rPh>
    <rPh sb="59" eb="61">
      <t>テイギ</t>
    </rPh>
    <rPh sb="77" eb="79">
      <t>サクセイ</t>
    </rPh>
    <rPh sb="89" eb="91">
      <t>テイギ</t>
    </rPh>
    <rPh sb="99" eb="101">
      <t>サクセイ</t>
    </rPh>
    <rPh sb="114" eb="116">
      <t>テイギ</t>
    </rPh>
    <phoneticPr fontId="2"/>
  </si>
  <si>
    <t xml:space="preserve">コピー元Beanを定義する。
コピー先Beanを定義する。
コピー先BeanにDozerサポート外の型フィールドを定義する。
カスタムコンバーターを作成しない。
マッピング定義XMLファイルを作成し、カスタムコンバーター使用を定義しない。
</t>
    <rPh sb="3" eb="4">
      <t>モト</t>
    </rPh>
    <rPh sb="9" eb="11">
      <t>テイギ</t>
    </rPh>
    <rPh sb="19" eb="20">
      <t>サキ</t>
    </rPh>
    <rPh sb="25" eb="27">
      <t>テイギ</t>
    </rPh>
    <rPh sb="35" eb="36">
      <t>サキ</t>
    </rPh>
    <rPh sb="50" eb="51">
      <t>ガイ</t>
    </rPh>
    <rPh sb="52" eb="53">
      <t>カタ</t>
    </rPh>
    <rPh sb="59" eb="61">
      <t>テイギ</t>
    </rPh>
    <rPh sb="77" eb="79">
      <t>サクセイ</t>
    </rPh>
    <rPh sb="90" eb="92">
      <t>テイギ</t>
    </rPh>
    <rPh sb="100" eb="102">
      <t>サクセイ</t>
    </rPh>
    <rPh sb="114" eb="116">
      <t>シヨウ</t>
    </rPh>
    <rPh sb="117" eb="119">
      <t>テイギ</t>
    </rPh>
    <phoneticPr fontId="2"/>
  </si>
  <si>
    <t>総件数</t>
    <rPh sb="0" eb="3">
      <t>ソウケンスウ</t>
    </rPh>
    <phoneticPr fontId="2"/>
  </si>
  <si>
    <t>同名フィールド（Collection系）で値重複あり、重複コピー可のコピーができること。
(cumulative)</t>
    <rPh sb="0" eb="2">
      <t>ドウメイ</t>
    </rPh>
    <rPh sb="18" eb="19">
      <t>ケイ</t>
    </rPh>
    <phoneticPr fontId="2"/>
  </si>
  <si>
    <t>異名フィールド（Collection系）で値重複あり、重複コピー可のコピーができること。
(cumulative)</t>
    <rPh sb="0" eb="1">
      <t>イ</t>
    </rPh>
    <rPh sb="1" eb="2">
      <t>メイ</t>
    </rPh>
    <rPh sb="18" eb="19">
      <t>ケイ</t>
    </rPh>
    <phoneticPr fontId="2"/>
  </si>
  <si>
    <t>同名フィールド（Collection系）で値重複あり、重複コピー無視のコピーができること。
(non-cumulative)</t>
    <rPh sb="18" eb="19">
      <t>ケイ</t>
    </rPh>
    <rPh sb="32" eb="34">
      <t>ムシ</t>
    </rPh>
    <phoneticPr fontId="2"/>
  </si>
  <si>
    <t>異名フィールド（Collection系）で値重複あり、重複コピー無視のコピーができること。
(non-cumulative)</t>
    <rPh sb="0" eb="1">
      <t>コト</t>
    </rPh>
    <rPh sb="18" eb="19">
      <t>ケイ</t>
    </rPh>
    <rPh sb="32" eb="34">
      <t>ムシ</t>
    </rPh>
    <phoneticPr fontId="2"/>
  </si>
  <si>
    <t>同名フィールド（Collection系）でコピー先の中身破棄してディープコピーができること。
(non-cumulativeかつremove-orphans=true)</t>
    <rPh sb="18" eb="19">
      <t>ケイ</t>
    </rPh>
    <rPh sb="24" eb="25">
      <t>サキ</t>
    </rPh>
    <rPh sb="26" eb="28">
      <t>ナカミ</t>
    </rPh>
    <rPh sb="28" eb="30">
      <t>ハキ</t>
    </rPh>
    <phoneticPr fontId="2"/>
  </si>
  <si>
    <t>異名フィールド（Collection系）でコピー先の中身破棄してディープコピーができること。
(non-cumulativeかつremove-orphans=true)</t>
    <rPh sb="0" eb="1">
      <t>コト</t>
    </rPh>
    <rPh sb="18" eb="19">
      <t>ケイ</t>
    </rPh>
    <phoneticPr fontId="2"/>
  </si>
  <si>
    <t>同名フィールド（Collection系）でコピー先の中身破棄してシャローコピーができること。
(copy-by-reference)</t>
    <rPh sb="18" eb="19">
      <t>ケイ</t>
    </rPh>
    <rPh sb="24" eb="25">
      <t>サキ</t>
    </rPh>
    <rPh sb="26" eb="28">
      <t>ナカミ</t>
    </rPh>
    <rPh sb="28" eb="30">
      <t>ハキ</t>
    </rPh>
    <phoneticPr fontId="2"/>
  </si>
  <si>
    <t>異名フィールド（Collection系）でコピー先の中身破棄してシャローコピーができること。
(copy-by-reference)</t>
    <rPh sb="0" eb="1">
      <t>コト</t>
    </rPh>
    <rPh sb="18" eb="19">
      <t>ケイ</t>
    </rPh>
    <phoneticPr fontId="2"/>
  </si>
  <si>
    <t xml:space="preserve">コピー元Beanを定義する。
コピー先Beanを定義する。
コピー元Bean、コピー先Beanで、同名フィールド（Collection系）を作成する。
マッピング定義XMLファイルを作成し、重複コピー無視設定(non-cumulative)を定義する。
</t>
    <rPh sb="3" eb="4">
      <t>モト</t>
    </rPh>
    <rPh sb="9" eb="11">
      <t>テイギ</t>
    </rPh>
    <rPh sb="19" eb="20">
      <t>サキ</t>
    </rPh>
    <rPh sb="25" eb="27">
      <t>テイギ</t>
    </rPh>
    <rPh sb="84" eb="86">
      <t>テイギ</t>
    </rPh>
    <rPh sb="94" eb="96">
      <t>サクセイ</t>
    </rPh>
    <rPh sb="98" eb="100">
      <t>ジュウフク</t>
    </rPh>
    <rPh sb="103" eb="105">
      <t>ムシ</t>
    </rPh>
    <rPh sb="105" eb="107">
      <t>セッテイ</t>
    </rPh>
    <rPh sb="124" eb="126">
      <t>テイギ</t>
    </rPh>
    <phoneticPr fontId="2"/>
  </si>
  <si>
    <t xml:space="preserve">コピー元Beanを定義する。
コピー先Beanを定義する。
コピー元Bean、コピー先Beanで、異名フィールド（Collection系）を作成する。
マッピング定義XMLファイルを作成し、異名フィールドのマッピング、重複コピー無視(non-cumulative)を定義する。
</t>
    <rPh sb="3" eb="4">
      <t>モト</t>
    </rPh>
    <rPh sb="9" eb="11">
      <t>テイギ</t>
    </rPh>
    <rPh sb="19" eb="20">
      <t>サキ</t>
    </rPh>
    <rPh sb="25" eb="27">
      <t>テイギ</t>
    </rPh>
    <rPh sb="84" eb="86">
      <t>テイギ</t>
    </rPh>
    <rPh sb="94" eb="96">
      <t>サクセイ</t>
    </rPh>
    <rPh sb="98" eb="99">
      <t>イ</t>
    </rPh>
    <rPh sb="99" eb="100">
      <t>メイ</t>
    </rPh>
    <rPh sb="112" eb="114">
      <t>ジュウフク</t>
    </rPh>
    <rPh sb="117" eb="119">
      <t>ムシ</t>
    </rPh>
    <rPh sb="136" eb="138">
      <t>テイギ</t>
    </rPh>
    <phoneticPr fontId="2"/>
  </si>
  <si>
    <t xml:space="preserve">コピー元Beanを定義する。
コピー先Beanを定義する。
コピー元Bean、コピー先Beanで、同名フィールド（Collection系）を作成する。
マッピング定義XMLファイルを作成し、同名フィールドのマッピング、コピー先の中身破棄してディープコピー(non-cumulative、remove-orphans=true)を定義する。
</t>
    <rPh sb="51" eb="53">
      <t>ドウメイ</t>
    </rPh>
    <rPh sb="98" eb="100">
      <t>ドウメイ</t>
    </rPh>
    <rPh sb="115" eb="116">
      <t>サキ</t>
    </rPh>
    <rPh sb="117" eb="119">
      <t>ナカミ</t>
    </rPh>
    <rPh sb="119" eb="121">
      <t>ハキ</t>
    </rPh>
    <phoneticPr fontId="2"/>
  </si>
  <si>
    <t xml:space="preserve">コピー元Bean、コピー先Bean作成後フィールドに重複ありで値を設定し、Mapperを使用してコピー元Beanからコピー先Beanへフィールドをコピーする。
コピー元BeanのCollectionの中身のオブジェクトとコピー先BeanのCollectionの中身のオブジェクトを比較する。
</t>
    <phoneticPr fontId="2"/>
  </si>
  <si>
    <t xml:space="preserve">コピー元Beanからコピー先Beanへ、フィールドの値がコピーされること。
コピー先Beanはコピー元Beanの値しか存在しないこと。
コピー元BeanのCollectionの中身のオブジェクトとコピー先BeanのCollectionの中身のオブジェクトが異なること。
</t>
    <rPh sb="51" eb="52">
      <t>モト</t>
    </rPh>
    <rPh sb="130" eb="131">
      <t>コト</t>
    </rPh>
    <phoneticPr fontId="2"/>
  </si>
  <si>
    <t xml:space="preserve">コピー元Beanを定義する。
コピー先Beanを定義する。
コピー元Bean、コピー先Beanで、異名フィールド（Collection系）を作成する。
マッピング定義XMLファイルを作成し、異名フィールドのマッピング、コピー先の中身破棄してディープコピー(non-cumulative、remove-orphans=true)を定義する。
</t>
    <rPh sb="51" eb="53">
      <t>イメイ</t>
    </rPh>
    <rPh sb="98" eb="100">
      <t>イメイ</t>
    </rPh>
    <rPh sb="115" eb="116">
      <t>サキ</t>
    </rPh>
    <rPh sb="117" eb="119">
      <t>ナカミ</t>
    </rPh>
    <rPh sb="119" eb="121">
      <t>ハキ</t>
    </rPh>
    <phoneticPr fontId="2"/>
  </si>
  <si>
    <t xml:space="preserve">コピー元Beanを定義する。
コピー先Beanを定義する。
コピー元Bean、コピー先Beanで、同名フィールド（Collection系）を作成する。
マッピング定義XMLファイルを作成し、同名フィールドのマッピング、コピー先の中身破棄してシャローコピー(copy-by-reference)を定義する。
</t>
    <rPh sb="51" eb="53">
      <t>ドウメイ</t>
    </rPh>
    <rPh sb="98" eb="100">
      <t>ドウメイ</t>
    </rPh>
    <rPh sb="115" eb="116">
      <t>サキ</t>
    </rPh>
    <rPh sb="117" eb="119">
      <t>ナカミ</t>
    </rPh>
    <rPh sb="119" eb="121">
      <t>ハキ</t>
    </rPh>
    <phoneticPr fontId="2"/>
  </si>
  <si>
    <t xml:space="preserve">コピー元Beanからコピー先Beanへ、フィールドの値がコピーされること。
コピー先Beanはコピー元Beanの値しか存在しないこと。
コピー元BeanのCollectionの中身のオブジェクトとコピー先BeanのCollectionの中身のオブジェクトが一致すること。
</t>
    <rPh sb="51" eb="52">
      <t>モト</t>
    </rPh>
    <phoneticPr fontId="2"/>
  </si>
  <si>
    <t xml:space="preserve">コピー元Beanを定義する。
コピー先Beanを定義する。
コピー元Bean、コピー先Beanで、異名フィールド（Collection系）を作成する。
マッピング定義XMLファイルを作成し、異名フィールドのマッピング、コピー先の中身破棄してシャローコピー(copy-by-reference)を定義する。
</t>
    <rPh sb="98" eb="100">
      <t>イメイ</t>
    </rPh>
    <rPh sb="115" eb="116">
      <t>サキ</t>
    </rPh>
    <rPh sb="117" eb="119">
      <t>ナカミ</t>
    </rPh>
    <rPh sb="119" eb="121">
      <t>ハキ</t>
    </rPh>
    <phoneticPr fontId="2"/>
  </si>
  <si>
    <t>コピー先Beanを作成後、コピー元Beanを新規作成する。</t>
    <phoneticPr fontId="2"/>
  </si>
  <si>
    <t>コピー元Beanを定義する。
コピー先Beanを定義する。
コピー元Bean、コピー先Beanでマッピング用フィールドを定義する。（名称は同名フィールドであること、型は定義XMLファイル次第なので任意）
以下のマッピング定義XMLファイルを作成する。
・mappingタグのtype属性に"one-way"を付与する。
・mappingタグ内にはclass-a, class-bタグを記述する。</t>
    <rPh sb="71" eb="73">
      <t>ドウメイ</t>
    </rPh>
    <phoneticPr fontId="2"/>
  </si>
  <si>
    <t>コピー元Beanを定義する。
コピー先Beanを定義する。
コピー元Bean、コピー先Beanでマッピング用フィールドを定義する。（名称は同名フィールドであること、型は定義XMLファイル次第なので任意）
以下のマッピング定義XMLファイルを作成する。
・mappingタグのtype属性に"one-way"を付与する。
・mappingタグ内にclass-a, class-bタグを記述する。
・mappingタグ内にfieldタグを記述し、クラス間の同名フィールドを定義する。</t>
    <phoneticPr fontId="2"/>
  </si>
  <si>
    <t>羽深　理恵</t>
    <rPh sb="0" eb="2">
      <t>ハブカ</t>
    </rPh>
    <rPh sb="3" eb="5">
      <t>リエ</t>
    </rPh>
    <phoneticPr fontId="2"/>
  </si>
  <si>
    <t>デフォルト設定で、同名異型フィールドのコピーができること。</t>
    <rPh sb="5" eb="7">
      <t>セッテイ</t>
    </rPh>
    <rPh sb="11" eb="12">
      <t>コト</t>
    </rPh>
    <phoneticPr fontId="2"/>
  </si>
  <si>
    <t>カスタム設定で、マッピング定義した異名フィールドのコピーができること。
（マッピング定義していない異名フィールドはコピーされないこと。）</t>
    <rPh sb="4" eb="6">
      <t>セッテイ</t>
    </rPh>
    <rPh sb="17" eb="18">
      <t>イ</t>
    </rPh>
    <rPh sb="18" eb="19">
      <t>メイ</t>
    </rPh>
    <rPh sb="49" eb="51">
      <t>イメイ</t>
    </rPh>
    <phoneticPr fontId="2"/>
  </si>
  <si>
    <t xml:space="preserve">コピー元Beanからコピー先Beanへ、異名フィールドの値がコピーされること。
マッピング定義していない異名フィールドはコピーされないこと。
</t>
    <rPh sb="3" eb="4">
      <t>モト</t>
    </rPh>
    <rPh sb="13" eb="14">
      <t>サキ</t>
    </rPh>
    <rPh sb="20" eb="21">
      <t>イ</t>
    </rPh>
    <rPh sb="21" eb="22">
      <t>メイ</t>
    </rPh>
    <rPh sb="28" eb="29">
      <t>アタイ</t>
    </rPh>
    <rPh sb="53" eb="55">
      <t>イメイ</t>
    </rPh>
    <phoneticPr fontId="2"/>
  </si>
  <si>
    <t>コピー元Bean、コピー先Bean作成後フィールドに重複なしで値を設定し、Mapperを使用してコピー元Beanからコピー先Beanへフィールドをコピーする。</t>
    <phoneticPr fontId="2"/>
  </si>
  <si>
    <t xml:space="preserve">デフォルト設定で、同名同型フィールドのコピーができること。
（異名同型のフィールドはコピーされないこと。）
（コピー元に存在しないフィールドはコピーされないこと。）
</t>
    <rPh sb="5" eb="7">
      <t>セッテイ</t>
    </rPh>
    <rPh sb="9" eb="11">
      <t>ドウメイ</t>
    </rPh>
    <rPh sb="11" eb="13">
      <t>ドウガタ</t>
    </rPh>
    <rPh sb="31" eb="33">
      <t>イメイ</t>
    </rPh>
    <rPh sb="33" eb="35">
      <t>ドウガタ</t>
    </rPh>
    <rPh sb="58" eb="59">
      <t>モト</t>
    </rPh>
    <rPh sb="60" eb="62">
      <t>ソンザイ</t>
    </rPh>
    <phoneticPr fontId="2"/>
  </si>
  <si>
    <t xml:space="preserve">コピー元Beanからコピー先Beanへ、同名同型フィールドの値がコピーされること。
コピー元Beanとコピー先Beanでフィールド名が異なればコピーされないこと。
コピー元に存在しないフィールドはコピーされないこと。
</t>
    <rPh sb="3" eb="4">
      <t>モト</t>
    </rPh>
    <rPh sb="13" eb="14">
      <t>サキ</t>
    </rPh>
    <rPh sb="20" eb="22">
      <t>ドウメイ</t>
    </rPh>
    <rPh sb="22" eb="24">
      <t>ドウガタ</t>
    </rPh>
    <rPh sb="30" eb="31">
      <t>アタイ</t>
    </rPh>
    <rPh sb="66" eb="67">
      <t>メイ</t>
    </rPh>
    <rPh sb="68" eb="69">
      <t>コト</t>
    </rPh>
    <rPh sb="87" eb="88">
      <t>モト</t>
    </rPh>
    <phoneticPr fontId="2"/>
  </si>
  <si>
    <t xml:space="preserve">コピー元Beanを作成後、コピー先Beanを新規作成し、カスタム設定を使用するフィールドはマッピング用XMLでマッピング定義を行う。
</t>
    <rPh sb="3" eb="4">
      <t>モト</t>
    </rPh>
    <rPh sb="9" eb="11">
      <t>サクセイ</t>
    </rPh>
    <rPh sb="11" eb="12">
      <t>ゴ</t>
    </rPh>
    <rPh sb="16" eb="17">
      <t>サキ</t>
    </rPh>
    <rPh sb="22" eb="24">
      <t>シンキ</t>
    </rPh>
    <rPh sb="24" eb="26">
      <t>サクセイ</t>
    </rPh>
    <rPh sb="32" eb="34">
      <t>セッテイ</t>
    </rPh>
    <rPh sb="35" eb="37">
      <t>シヨウ</t>
    </rPh>
    <rPh sb="50" eb="51">
      <t>ヨウ</t>
    </rPh>
    <rPh sb="60" eb="62">
      <t>テイギ</t>
    </rPh>
    <rPh sb="63" eb="64">
      <t>オコナ</t>
    </rPh>
    <phoneticPr fontId="2"/>
  </si>
  <si>
    <t>試験条件詳細【実施条件】</t>
    <phoneticPr fontId="8"/>
  </si>
  <si>
    <t xml:space="preserve">コピー元Bean、コピー先Bean作成後、コピー先フィールドにコピー元フィールドとは異なる値を設定し、Mapperを使用してコピー元Beanからコピー先Beanへフィールドをコピーする。
</t>
    <rPh sb="42" eb="43">
      <t>コト</t>
    </rPh>
    <rPh sb="45" eb="46">
      <t>アタイ</t>
    </rPh>
    <phoneticPr fontId="2"/>
  </si>
  <si>
    <t xml:space="preserve">コピー元Bean作成後フィールドに値を設定し、Mapperを使用してコピー先Beanを新規作成する。
</t>
    <rPh sb="3" eb="4">
      <t>モト</t>
    </rPh>
    <rPh sb="8" eb="10">
      <t>サクセイ</t>
    </rPh>
    <rPh sb="10" eb="11">
      <t>ゴ</t>
    </rPh>
    <rPh sb="17" eb="18">
      <t>アタイ</t>
    </rPh>
    <rPh sb="19" eb="21">
      <t>セッテイ</t>
    </rPh>
    <rPh sb="30" eb="32">
      <t>シヨウ</t>
    </rPh>
    <rPh sb="37" eb="38">
      <t>サキ</t>
    </rPh>
    <rPh sb="43" eb="45">
      <t>シンキ</t>
    </rPh>
    <rPh sb="45" eb="47">
      <t>サクセイ</t>
    </rPh>
    <phoneticPr fontId="2"/>
  </si>
  <si>
    <t xml:space="preserve">コピー元Beanを定義する。
コピー先Beanを定義する。
コピー元Bean、コピー先Beanで同名異型のフィールドを定義する。
マッピング定義XMLファイルを作成しない。（デフォルト動作）
Dozer 6.4.0よりJSR-310が一部サポートされたため、1.6.1よりJSR-310型の日時フィールドを追加した。
</t>
    <rPh sb="3" eb="4">
      <t>モト</t>
    </rPh>
    <rPh sb="9" eb="11">
      <t>テイギ</t>
    </rPh>
    <rPh sb="19" eb="20">
      <t>サキ</t>
    </rPh>
    <rPh sb="25" eb="27">
      <t>テイギ</t>
    </rPh>
    <rPh sb="35" eb="36">
      <t>モト</t>
    </rPh>
    <rPh sb="44" eb="45">
      <t>サキ</t>
    </rPh>
    <rPh sb="50" eb="52">
      <t>ドウメイ</t>
    </rPh>
    <rPh sb="52" eb="53">
      <t>コト</t>
    </rPh>
    <rPh sb="53" eb="54">
      <t>カタ</t>
    </rPh>
    <rPh sb="61" eb="63">
      <t>テイギ</t>
    </rPh>
    <rPh sb="73" eb="75">
      <t>テイギ</t>
    </rPh>
    <rPh sb="83" eb="85">
      <t>サクセイ</t>
    </rPh>
    <rPh sb="95" eb="97">
      <t>ドウサ</t>
    </rPh>
    <rPh sb="147" eb="148">
      <t>ガタ</t>
    </rPh>
    <phoneticPr fontId="2"/>
  </si>
  <si>
    <t xml:space="preserve">コピー元Beanを定義する。
コピー先Beanを定義する。
コピー元Bean、コピー先Beanで同名同型のフィールドを定義する。
コピー元Bean、コピー先Beanで異名同型のフィールドを定義する。
マッピング定義XMLファイルを作成しない。（デフォルト動作）
Dozer 6.4.0よりJSR-310が一部サポートされたため、1.6.1よりJSR-310型の日時フィールドを追加した。
</t>
    <rPh sb="3" eb="4">
      <t>モト</t>
    </rPh>
    <rPh sb="9" eb="11">
      <t>テイギ</t>
    </rPh>
    <rPh sb="19" eb="20">
      <t>サキ</t>
    </rPh>
    <rPh sb="25" eb="27">
      <t>テイギ</t>
    </rPh>
    <rPh sb="35" eb="36">
      <t>モト</t>
    </rPh>
    <rPh sb="44" eb="45">
      <t>サキ</t>
    </rPh>
    <rPh sb="50" eb="52">
      <t>ドウメイ</t>
    </rPh>
    <rPh sb="52" eb="54">
      <t>ドウガタ</t>
    </rPh>
    <rPh sb="61" eb="63">
      <t>テイギ</t>
    </rPh>
    <rPh sb="86" eb="88">
      <t>イメイ</t>
    </rPh>
    <rPh sb="88" eb="90">
      <t>ドウガタ</t>
    </rPh>
    <rPh sb="97" eb="99">
      <t>テイギ</t>
    </rPh>
    <rPh sb="109" eb="111">
      <t>テイギ</t>
    </rPh>
    <rPh sb="119" eb="121">
      <t>サクセイ</t>
    </rPh>
    <rPh sb="131" eb="133">
      <t>ドウサ</t>
    </rPh>
    <rPh sb="183" eb="184">
      <t>ガタ</t>
    </rPh>
    <phoneticPr fontId="2"/>
  </si>
  <si>
    <t xml:space="preserve">コピー元Beanを定義する。
コピー先Beanを定義する。
コピー元Bean、コピー先Beanに異名のフィールドを定義する。
マッピング用XMLファイルを作成し、一部の異名フィールドのマッピングを定義する。
Dozer 6.4.0よりJSR-310がサポートされたため、1.6.1よりJSR-310型の日時フィールドを追加した。
</t>
    <rPh sb="3" eb="4">
      <t>モト</t>
    </rPh>
    <rPh sb="9" eb="11">
      <t>テイギ</t>
    </rPh>
    <rPh sb="19" eb="20">
      <t>サキ</t>
    </rPh>
    <rPh sb="25" eb="27">
      <t>テイギ</t>
    </rPh>
    <rPh sb="35" eb="36">
      <t>モト</t>
    </rPh>
    <rPh sb="44" eb="45">
      <t>サキ</t>
    </rPh>
    <rPh sb="50" eb="51">
      <t>イ</t>
    </rPh>
    <rPh sb="51" eb="52">
      <t>メイ</t>
    </rPh>
    <rPh sb="59" eb="61">
      <t>テイギ</t>
    </rPh>
    <rPh sb="71" eb="72">
      <t>ヨウ</t>
    </rPh>
    <rPh sb="80" eb="82">
      <t>サクセイ</t>
    </rPh>
    <rPh sb="84" eb="86">
      <t>イチブ</t>
    </rPh>
    <rPh sb="87" eb="88">
      <t>イ</t>
    </rPh>
    <rPh sb="88" eb="89">
      <t>メイ</t>
    </rPh>
    <rPh sb="101" eb="103">
      <t>テイギ</t>
    </rPh>
    <rPh sb="153" eb="154">
      <t>ガタ</t>
    </rPh>
    <phoneticPr fontId="2"/>
  </si>
  <si>
    <t>正常</t>
    <phoneticPr fontId="2"/>
  </si>
  <si>
    <t>コピー元Beanを作成後、コピー先Beanを新規作成する。</t>
    <phoneticPr fontId="2"/>
  </si>
  <si>
    <t>コピー元Beanからコピー先Beanへコピーされること。</t>
    <phoneticPr fontId="2"/>
  </si>
  <si>
    <t>Selenium:○</t>
    <phoneticPr fontId="2"/>
  </si>
  <si>
    <t>コピー元Bean作成後フィールドに値を設定し、Mapperを使用してコピー先Beanを新規作成する。</t>
    <phoneticPr fontId="2"/>
  </si>
  <si>
    <t xml:space="preserve">コピー元Bean定義を作成する。
コピー先Bean定義を作成する。
コピー元Beanで文字列型、コピー先Beanで日付・時刻型のマッピング用フィールドを定義する。
マッピング定義XMLファイルを作成し、日付・時刻の書式を設定する。
Dozer 6.4.0よりJSR-310がサポートされたため、1.6.1より文字列型からコピー可能なJSR-310型の日付フィールドを新規追加した。
</t>
    <rPh sb="3" eb="4">
      <t>モト</t>
    </rPh>
    <rPh sb="8" eb="10">
      <t>テイギ</t>
    </rPh>
    <rPh sb="11" eb="13">
      <t>サクセイ</t>
    </rPh>
    <rPh sb="21" eb="22">
      <t>サキ</t>
    </rPh>
    <rPh sb="26" eb="28">
      <t>テイギ</t>
    </rPh>
    <rPh sb="29" eb="31">
      <t>サクセイ</t>
    </rPh>
    <rPh sb="90" eb="92">
      <t>テイギ</t>
    </rPh>
    <rPh sb="100" eb="102">
      <t>サクセイ</t>
    </rPh>
    <rPh sb="104" eb="106">
      <t>ヒヅケ</t>
    </rPh>
    <rPh sb="107" eb="109">
      <t>ジコク</t>
    </rPh>
    <rPh sb="110" eb="112">
      <t>ショシキ</t>
    </rPh>
    <rPh sb="113" eb="115">
      <t>セッテイ</t>
    </rPh>
    <rPh sb="177" eb="178">
      <t>ガタ</t>
    </rPh>
    <rPh sb="179" eb="181">
      <t>ヒヅケ</t>
    </rPh>
    <rPh sb="187" eb="189">
      <t>シンキ</t>
    </rPh>
    <phoneticPr fontId="2"/>
  </si>
  <si>
    <t>文字列型フィールドから日付・時刻型フィールドにコピーができること。</t>
    <rPh sb="0" eb="3">
      <t>モジレツ</t>
    </rPh>
    <rPh sb="3" eb="4">
      <t>ガタ</t>
    </rPh>
    <rPh sb="11" eb="13">
      <t>ヒヅケ</t>
    </rPh>
    <rPh sb="14" eb="16">
      <t>ジコク</t>
    </rPh>
    <rPh sb="16" eb="17">
      <t>ガタ</t>
    </rPh>
    <phoneticPr fontId="2"/>
  </si>
  <si>
    <t xml:space="preserve">コピー元Bean定義を作成する。
コピー先Bean定義を作成する。
コピー元Beanで日付・時刻型、コピー先Beanで文字列型のマッピング用フィールドを定義する。
マッピング定義XMLファイルを作成し、日付・時刻の書式を設定する。
Dozer 6.4.0よりJSR-310がサポートされたため、1.6.1より文字列型からコピー可能なJSR-310型の日付フィールドを新規追加した。
</t>
    <phoneticPr fontId="2"/>
  </si>
  <si>
    <t>日付・時刻型フィールドから文字列型フィールドにコピーができること。</t>
    <phoneticPr fontId="2"/>
  </si>
  <si>
    <t>小林　隆介</t>
    <rPh sb="0" eb="2">
      <t>コバヤシ</t>
    </rPh>
    <rPh sb="3" eb="5">
      <t>リュウスケ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</si>
</sst>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&lt;=999]000;[&lt;=9999]000\-00;000\-0000"/>
  </numFmts>
  <fonts count="10" x14ac:knownFonts="1">
    <font>
      <sz val="11"/>
      <color theme="1"/>
      <name val="ＭＳ Ｐゴシック"/>
      <family val="2"/>
      <charset val="128"/>
      <scheme val="minor"/>
    </font>
    <font>
      <b/>
      <sz val="1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</cellStyleXfs>
  <cellXfs count="6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7" fillId="3" borderId="1" xfId="2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 wrapText="1"/>
    </xf>
    <xf numFmtId="0" fontId="6" fillId="0" borderId="1" xfId="2" applyBorder="1" applyAlignment="1">
      <alignment horizontal="center" vertical="center"/>
    </xf>
    <xf numFmtId="14" fontId="6" fillId="0" borderId="1" xfId="2" applyNumberFormat="1" applyBorder="1" applyAlignment="1">
      <alignment horizontal="center" vertical="center"/>
    </xf>
    <xf numFmtId="0" fontId="6" fillId="0" borderId="0" xfId="2" applyAlignment="1">
      <alignment vertical="center"/>
    </xf>
    <xf numFmtId="0" fontId="6" fillId="0" borderId="0" xfId="2">
      <alignment vertical="center"/>
    </xf>
    <xf numFmtId="0" fontId="6" fillId="0" borderId="1" xfId="2" applyBorder="1" applyAlignment="1">
      <alignment horizontal="left" vertical="top" wrapText="1"/>
    </xf>
    <xf numFmtId="49" fontId="6" fillId="0" borderId="1" xfId="2" applyNumberFormat="1" applyBorder="1" applyAlignment="1">
      <alignment horizontal="left" vertical="top" wrapText="1"/>
    </xf>
    <xf numFmtId="14" fontId="6" fillId="0" borderId="1" xfId="2" applyNumberFormat="1" applyBorder="1" applyAlignment="1">
      <alignment horizontal="center" vertical="top" wrapText="1"/>
    </xf>
    <xf numFmtId="176" fontId="6" fillId="0" borderId="3" xfId="2" applyNumberFormat="1" applyFill="1" applyBorder="1" applyAlignment="1">
      <alignment horizontal="center" vertical="top" wrapText="1"/>
    </xf>
    <xf numFmtId="49" fontId="6" fillId="0" borderId="1" xfId="2" applyNumberFormat="1" applyFill="1" applyBorder="1" applyAlignment="1">
      <alignment horizontal="left" vertical="top" wrapText="1"/>
    </xf>
    <xf numFmtId="176" fontId="6" fillId="0" borderId="4" xfId="2" applyNumberFormat="1" applyFill="1" applyBorder="1" applyAlignment="1">
      <alignment horizontal="center" vertical="top" wrapText="1"/>
    </xf>
    <xf numFmtId="0" fontId="6" fillId="0" borderId="1" xfId="2" applyNumberFormat="1" applyBorder="1" applyAlignment="1">
      <alignment horizontal="center" vertical="center"/>
    </xf>
    <xf numFmtId="176" fontId="6" fillId="4" borderId="2" xfId="2" applyNumberFormat="1" applyFill="1" applyBorder="1" applyAlignment="1">
      <alignment horizontal="center" vertical="top" wrapText="1"/>
    </xf>
    <xf numFmtId="0" fontId="6" fillId="4" borderId="1" xfId="2" applyNumberFormat="1" applyFill="1" applyBorder="1" applyAlignment="1">
      <alignment horizontal="center" vertical="center"/>
    </xf>
    <xf numFmtId="176" fontId="6" fillId="4" borderId="1" xfId="2" applyNumberFormat="1" applyFill="1" applyBorder="1" applyAlignment="1">
      <alignment horizontal="center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6" fillId="0" borderId="1" xfId="2" applyNumberFormat="1" applyBorder="1" applyAlignment="1">
      <alignment horizontal="center" vertical="center"/>
    </xf>
    <xf numFmtId="49" fontId="6" fillId="0" borderId="1" xfId="2" applyNumberFormat="1" applyFont="1" applyBorder="1" applyAlignment="1">
      <alignment horizontal="left" vertical="top" wrapText="1"/>
    </xf>
    <xf numFmtId="49" fontId="6" fillId="0" borderId="1" xfId="2" applyNumberFormat="1" applyFont="1" applyFill="1" applyBorder="1" applyAlignment="1">
      <alignment horizontal="left" vertical="top" wrapText="1"/>
    </xf>
    <xf numFmtId="0" fontId="6" fillId="0" borderId="1" xfId="2" applyNumberFormat="1" applyBorder="1" applyAlignment="1">
      <alignment horizontal="left" vertical="top" wrapText="1"/>
    </xf>
    <xf numFmtId="0" fontId="6" fillId="0" borderId="1" xfId="2" applyNumberFormat="1" applyFill="1" applyBorder="1" applyAlignment="1">
      <alignment horizontal="left" vertical="top" wrapText="1"/>
    </xf>
    <xf numFmtId="0" fontId="6" fillId="0" borderId="2" xfId="2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4" borderId="1" xfId="0" applyFill="1" applyBorder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5" fillId="4" borderId="3" xfId="1" applyFill="1" applyBorder="1" applyAlignment="1" applyProtection="1">
      <alignment horizontal="center" vertical="top"/>
    </xf>
    <xf numFmtId="0" fontId="0" fillId="4" borderId="4" xfId="0" applyFill="1" applyBorder="1" applyAlignment="1">
      <alignment horizontal="center" vertical="top"/>
    </xf>
    <xf numFmtId="14" fontId="6" fillId="0" borderId="1" xfId="2" applyNumberFormat="1" applyFont="1" applyBorder="1" applyAlignment="1">
      <alignment horizontal="center" vertical="top" wrapText="1"/>
    </xf>
    <xf numFmtId="176" fontId="6" fillId="0" borderId="3" xfId="2" applyNumberFormat="1" applyFont="1" applyFill="1" applyBorder="1" applyAlignment="1">
      <alignment horizontal="center" vertical="top" wrapText="1"/>
    </xf>
    <xf numFmtId="176" fontId="6" fillId="4" borderId="2" xfId="2" applyNumberFormat="1" applyFont="1" applyFill="1" applyBorder="1" applyAlignment="1">
      <alignment horizontal="center" vertical="top" wrapText="1"/>
    </xf>
    <xf numFmtId="0" fontId="6" fillId="0" borderId="1" xfId="2" applyFont="1" applyBorder="1" applyAlignment="1">
      <alignment horizontal="left" vertical="top" wrapText="1"/>
    </xf>
    <xf numFmtId="0" fontId="9" fillId="0" borderId="0" xfId="0" applyFont="1">
      <alignment vertical="center"/>
    </xf>
    <xf numFmtId="176" fontId="6" fillId="0" borderId="4" xfId="2" applyNumberFormat="1" applyFont="1" applyFill="1" applyBorder="1" applyAlignment="1">
      <alignment horizontal="center" vertical="top" wrapText="1"/>
    </xf>
    <xf numFmtId="176" fontId="6" fillId="4" borderId="1" xfId="2" applyNumberFormat="1" applyFont="1" applyFill="1" applyBorder="1" applyAlignment="1">
      <alignment horizontal="center" vertical="top" wrapText="1"/>
    </xf>
    <xf numFmtId="176" fontId="6" fillId="0" borderId="2" xfId="2" applyNumberFormat="1" applyFont="1" applyBorder="1" applyAlignment="1">
      <alignment horizontal="center" vertical="top" wrapText="1"/>
    </xf>
    <xf numFmtId="0" fontId="6" fillId="0" borderId="1" xfId="2" applyNumberFormat="1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0" fontId="9" fillId="0" borderId="0" xfId="0" applyFont="1" applyAlignment="1">
      <alignment vertical="center" wrapText="1"/>
    </xf>
    <xf numFmtId="49" fontId="6" fillId="0" borderId="2" xfId="2" applyNumberFormat="1" applyFont="1" applyFill="1" applyBorder="1" applyAlignment="1">
      <alignment horizontal="left" vertical="top" wrapText="1"/>
    </xf>
    <xf numFmtId="0" fontId="6" fillId="0" borderId="1" xfId="2" applyNumberFormat="1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 wrapText="1"/>
    </xf>
    <xf numFmtId="0" fontId="7" fillId="3" borderId="8" xfId="2" applyFont="1" applyFill="1" applyBorder="1" applyAlignment="1">
      <alignment horizontal="center" vertical="center" wrapText="1"/>
    </xf>
    <xf numFmtId="0" fontId="5" fillId="4" borderId="5" xfId="1" applyFill="1" applyBorder="1" applyAlignment="1" applyProtection="1">
      <alignment horizontal="center" vertical="center"/>
    </xf>
    <xf numFmtId="0" fontId="5" fillId="4" borderId="9" xfId="1" applyFill="1" applyBorder="1" applyAlignment="1" applyProtection="1">
      <alignment horizontal="center" vertical="center"/>
    </xf>
    <xf numFmtId="0" fontId="5" fillId="4" borderId="10" xfId="1" applyFill="1" applyBorder="1" applyAlignment="1" applyProtection="1">
      <alignment horizontal="center" vertical="center"/>
    </xf>
    <xf numFmtId="0" fontId="5" fillId="4" borderId="11" xfId="1" applyFill="1" applyBorder="1" applyAlignment="1" applyProtection="1">
      <alignment horizontal="center" vertical="center"/>
    </xf>
    <xf numFmtId="0" fontId="6" fillId="4" borderId="2" xfId="2" applyFill="1" applyBorder="1" applyAlignment="1">
      <alignment horizontal="center" vertical="center"/>
    </xf>
    <xf numFmtId="0" fontId="6" fillId="4" borderId="4" xfId="2" applyFill="1" applyBorder="1" applyAlignment="1">
      <alignment horizontal="center" vertical="center"/>
    </xf>
    <xf numFmtId="0" fontId="7" fillId="3" borderId="6" xfId="2" applyFont="1" applyFill="1" applyBorder="1" applyAlignment="1">
      <alignment horizontal="left" vertical="center"/>
    </xf>
    <xf numFmtId="0" fontId="7" fillId="3" borderId="7" xfId="2" applyFont="1" applyFill="1" applyBorder="1" applyAlignment="1">
      <alignment horizontal="left" vertical="center"/>
    </xf>
    <xf numFmtId="0" fontId="7" fillId="3" borderId="8" xfId="2" applyFont="1" applyFill="1" applyBorder="1" applyAlignment="1">
      <alignment horizontal="left" vertical="center"/>
    </xf>
    <xf numFmtId="49" fontId="6" fillId="0" borderId="6" xfId="2" applyNumberFormat="1" applyBorder="1" applyAlignment="1">
      <alignment horizontal="left" vertical="top"/>
    </xf>
    <xf numFmtId="49" fontId="6" fillId="0" borderId="7" xfId="2" applyNumberFormat="1" applyBorder="1" applyAlignment="1">
      <alignment horizontal="left" vertical="top"/>
    </xf>
    <xf numFmtId="49" fontId="6" fillId="0" borderId="8" xfId="2" applyNumberFormat="1" applyBorder="1" applyAlignment="1">
      <alignment horizontal="left" vertical="top"/>
    </xf>
  </cellXfs>
  <cellStyles count="3">
    <cellStyle name="ハイパーリンク" xfId="1" builtinId="8"/>
    <cellStyle name="標準" xfId="0" builtinId="0"/>
    <cellStyle name="標準 2" xfId="2"/>
  </cellStyles>
  <dxfs count="80"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</dxfs>
  <tableStyles count="0" defaultTableStyle="TableStyleMedium9" defaultPivotStyle="PivotStyleLight16"/>
  <colors>
    <mruColors>
      <color rgb="FFCCEC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2"/>
  <sheetViews>
    <sheetView zoomScale="80" zoomScaleNormal="80" workbookViewId="0">
      <pane ySplit="4" topLeftCell="A5" activePane="bottomLeft" state="frozen"/>
      <selection pane="bottomLeft"/>
    </sheetView>
  </sheetViews>
  <sheetFormatPr defaultRowHeight="13.5" x14ac:dyDescent="0.15"/>
  <cols>
    <col min="1" max="1" width="9.75" bestFit="1" customWidth="1"/>
    <col min="2" max="2" width="41.25" customWidth="1"/>
    <col min="3" max="3" width="13.625" customWidth="1"/>
    <col min="4" max="4" width="75" customWidth="1"/>
  </cols>
  <sheetData>
    <row r="1" spans="1:4" x14ac:dyDescent="0.15">
      <c r="A1" s="1" t="s">
        <v>0</v>
      </c>
      <c r="B1" s="2" t="s">
        <v>36</v>
      </c>
      <c r="C1" s="50" t="s">
        <v>91</v>
      </c>
    </row>
    <row r="2" spans="1:4" x14ac:dyDescent="0.15">
      <c r="A2" s="3" t="s">
        <v>1</v>
      </c>
      <c r="B2" s="2" t="s">
        <v>25</v>
      </c>
      <c r="C2" s="2">
        <f>BNMP01!C2+BNMP02!C2+BNMP03!C2</f>
        <v>27</v>
      </c>
    </row>
    <row r="4" spans="1:4" x14ac:dyDescent="0.15">
      <c r="A4" s="4" t="s">
        <v>2</v>
      </c>
      <c r="B4" s="4" t="s">
        <v>3</v>
      </c>
      <c r="C4" s="4" t="s">
        <v>4</v>
      </c>
      <c r="D4" s="4" t="s">
        <v>5</v>
      </c>
    </row>
    <row r="5" spans="1:4" x14ac:dyDescent="0.15">
      <c r="A5" s="33" t="str">
        <f>IF(B5="","",($B$1&amp;TEXT(IF(B5="","",COUNTA($B$5:B5)),"00")))</f>
        <v>BNMP01</v>
      </c>
      <c r="B5" s="22" t="s">
        <v>26</v>
      </c>
      <c r="C5" s="32" t="str">
        <f>IF(B5="",($B$1&amp;TEXT(IF(B5="",COUNTA($B$5:B5),1),"00")),A5)&amp;IF(B5&lt;&gt;"",TEXT(1,"00"),TEXT(IF(A5&lt;&gt;"",1,RIGHT(C4,2)+1),"00"))</f>
        <v>BNMP0101</v>
      </c>
      <c r="D5" s="5" t="s">
        <v>30</v>
      </c>
    </row>
    <row r="6" spans="1:4" x14ac:dyDescent="0.15">
      <c r="A6" s="34" t="str">
        <f>IF(B6="","",($B$1&amp;TEXT(IF(B6="","",COUNTA($B$5:B6)),"00")))</f>
        <v/>
      </c>
      <c r="B6" s="23"/>
      <c r="C6" s="32" t="str">
        <f>IF(B6="",($B$1&amp;TEXT(IF(B6="",COUNTA($B$5:B6),1),"00")),A6)&amp;IF(B6&lt;&gt;"",TEXT(1,"00"),TEXT(IF(A6&lt;&gt;"",1,RIGHT(C5,2)+1),"00"))</f>
        <v>BNMP0102</v>
      </c>
      <c r="D6" s="5" t="s">
        <v>31</v>
      </c>
    </row>
    <row r="7" spans="1:4" x14ac:dyDescent="0.15">
      <c r="A7" s="34" t="str">
        <f>IF(B7="","",($B$1&amp;TEXT(IF(B7="","",COUNTA($B$5:B7)),"00")))</f>
        <v/>
      </c>
      <c r="B7" s="23"/>
      <c r="C7" s="32" t="str">
        <f>IF(B7="",($B$1&amp;TEXT(IF(B7="",COUNTA($B$5:B7),1),"00")),A7)&amp;IF(B7&lt;&gt;"",TEXT(1,"00"),TEXT(IF(A7&lt;&gt;"",1,RIGHT(C6,2)+1),"00"))</f>
        <v>BNMP0103</v>
      </c>
      <c r="D7" s="5" t="s">
        <v>32</v>
      </c>
    </row>
    <row r="8" spans="1:4" x14ac:dyDescent="0.15">
      <c r="A8" s="33" t="str">
        <f>IF(B8="","",($B$1&amp;TEXT(IF(B8="","",COUNTA($B$5:B8)),"00")))</f>
        <v/>
      </c>
      <c r="B8" s="23"/>
      <c r="C8" s="32" t="str">
        <f>IF(B8="",($B$1&amp;TEXT(IF(B8="",COUNTA($B$5:B8),1),"00")),A8)&amp;IF(B8&lt;&gt;"",TEXT(1,"00"),TEXT(IF(A8&lt;&gt;"",1,RIGHT(C7,2)+1),"00"))</f>
        <v>BNMP0104</v>
      </c>
      <c r="D8" s="5" t="s">
        <v>33</v>
      </c>
    </row>
    <row r="9" spans="1:4" x14ac:dyDescent="0.15">
      <c r="A9" s="34" t="str">
        <f>IF(B9="","",($B$1&amp;TEXT(IF(B9="","",COUNTA($B$5:B9)),"00")))</f>
        <v/>
      </c>
      <c r="B9" s="23"/>
      <c r="C9" s="32" t="str">
        <f>IF(B9="",($B$1&amp;TEXT(IF(B9="",COUNTA($B$5:B9),1),"00")),A9)&amp;IF(B9&lt;&gt;"",TEXT(1,"00"),TEXT(IF(A9&lt;&gt;"",1,RIGHT(C8,2)+1),"00"))</f>
        <v>BNMP0105</v>
      </c>
      <c r="D9" s="5" t="s">
        <v>28</v>
      </c>
    </row>
    <row r="10" spans="1:4" x14ac:dyDescent="0.15">
      <c r="A10" s="35" t="str">
        <f>IF(B10="","",($B$1&amp;TEXT(IF(B10="","",COUNTA($B$5:B10)),"00")))</f>
        <v/>
      </c>
      <c r="B10" s="23"/>
      <c r="C10" s="32" t="str">
        <f>IF(B10="",($B$1&amp;TEXT(IF(B10="",COUNTA($B$5:B10),1),"00")),A10)&amp;IF(B10&lt;&gt;"",TEXT(1,"00"),TEXT(IF(A10&lt;&gt;"",1,RIGHT(C9,2)+1),"00"))</f>
        <v>BNMP0106</v>
      </c>
      <c r="D10" s="5" t="s">
        <v>29</v>
      </c>
    </row>
    <row r="11" spans="1:4" x14ac:dyDescent="0.15">
      <c r="A11" s="35" t="str">
        <f>IF(B11="","",($B$1&amp;TEXT(IF(B11="","",COUNTA($B$5:B11)),"00")))</f>
        <v/>
      </c>
      <c r="B11" s="23"/>
      <c r="C11" s="32" t="str">
        <f>IF(B11="",($B$1&amp;TEXT(IF(B11="",COUNTA($B$5:B11),1),"00")),A11)&amp;IF(B11&lt;&gt;"",TEXT(1,"00"),TEXT(IF(A11&lt;&gt;"",1,RIGHT(C10,2)+1),"00"))</f>
        <v>BNMP0107</v>
      </c>
      <c r="D11" s="5"/>
    </row>
    <row r="12" spans="1:4" x14ac:dyDescent="0.15">
      <c r="A12" s="35" t="str">
        <f>IF(B12="","",($B$1&amp;TEXT(IF(B12="","",COUNTA($B$5:B12)),"00")))</f>
        <v/>
      </c>
      <c r="B12" s="23"/>
      <c r="C12" s="32" t="str">
        <f>IF(B12="",($B$1&amp;TEXT(IF(B12="",COUNTA($B$5:B12),1),"00")),A12)&amp;IF(B12&lt;&gt;"",TEXT(1,"00"),TEXT(IF(A12&lt;&gt;"",1,RIGHT(C11,2)+1),"00"))</f>
        <v>BNMP0108</v>
      </c>
      <c r="D12" s="5"/>
    </row>
    <row r="13" spans="1:4" x14ac:dyDescent="0.15">
      <c r="A13" s="34" t="str">
        <f>IF(B13="","",($B$1&amp;TEXT(IF(B13="","",COUNTA($B$5:B13)),"00")))</f>
        <v>BNMP02</v>
      </c>
      <c r="B13" s="23" t="s">
        <v>27</v>
      </c>
      <c r="C13" s="32" t="str">
        <f>IF(B13="",($B$1&amp;TEXT(IF(B13="",COUNTA($B$5:B13),1),"00")),A13)&amp;IF(B13&lt;&gt;"",TEXT(1,"00"),TEXT(IF(A13&lt;&gt;"",1,RIGHT(C12,2)+1),"00"))</f>
        <v>BNMP0201</v>
      </c>
      <c r="D13" s="5" t="s">
        <v>42</v>
      </c>
    </row>
    <row r="14" spans="1:4" x14ac:dyDescent="0.15">
      <c r="A14" s="34" t="str">
        <f>IF(B14="","",($B$1&amp;TEXT(IF(B14="","",COUNTA($B$5:B14)),"00")))</f>
        <v/>
      </c>
      <c r="B14" s="23"/>
      <c r="C14" s="32" t="str">
        <f>IF(B14="",($B$1&amp;TEXT(IF(B14="",COUNTA($B$5:B14),1),"00")),A14)&amp;IF(B14&lt;&gt;"",TEXT(1,"00"),TEXT(IF(A14&lt;&gt;"",1,RIGHT(C13,2)+1),"00"))</f>
        <v>BNMP0202</v>
      </c>
      <c r="D14" s="5"/>
    </row>
    <row r="15" spans="1:4" x14ac:dyDescent="0.15">
      <c r="A15" s="34" t="str">
        <f>IF(B15="","",($B$1&amp;TEXT(IF(B15="","",COUNTA($B$5:B15)),"00")))</f>
        <v/>
      </c>
      <c r="B15" s="23"/>
      <c r="C15" s="32" t="str">
        <f>IF(B15="",($B$1&amp;TEXT(IF(B15="",COUNTA($B$5:B15),1),"00")),A15)&amp;IF(B15&lt;&gt;"",TEXT(1,"00"),TEXT(IF(A15&lt;&gt;"",1,RIGHT(C14,2)+1),"00"))</f>
        <v>BNMP0203</v>
      </c>
      <c r="D15" s="5"/>
    </row>
    <row r="16" spans="1:4" x14ac:dyDescent="0.15">
      <c r="A16" s="34" t="str">
        <f>IF(B16="","",($B$1&amp;TEXT(IF(B16="","",COUNTA($B$5:B16)),"00")))</f>
        <v>BNMP03</v>
      </c>
      <c r="B16" s="23" t="s">
        <v>38</v>
      </c>
      <c r="C16" s="32" t="str">
        <f>IF(B16="",($B$1&amp;TEXT(IF(B16="",COUNTA($B$5:B16),1),"00")),A16)&amp;IF(B16&lt;&gt;"",TEXT(1,"00"),TEXT(IF(A16&lt;&gt;"",1,RIGHT(C15,2)+1),"00"))</f>
        <v>BNMP0301</v>
      </c>
      <c r="D16" s="5" t="s">
        <v>39</v>
      </c>
    </row>
    <row r="17" spans="1:4" x14ac:dyDescent="0.15">
      <c r="A17" s="34" t="str">
        <f>IF(B17="","",($B$1&amp;TEXT(IF(B17="","",COUNTA($B$5:B17)),"00")))</f>
        <v/>
      </c>
      <c r="B17" s="23"/>
      <c r="C17" s="32" t="str">
        <f>IF(B17="",($B$1&amp;TEXT(IF(B17="",COUNTA($B$5:B17),1),"00")),A17)&amp;IF(B17&lt;&gt;"",TEXT(1,"00"),TEXT(IF(A17&lt;&gt;"",1,RIGHT(C16,2)+1),"00"))</f>
        <v>BNMP0302</v>
      </c>
      <c r="D17" s="5" t="s">
        <v>40</v>
      </c>
    </row>
    <row r="18" spans="1:4" x14ac:dyDescent="0.15">
      <c r="A18" s="34" t="str">
        <f>IF(B18="","",($B$1&amp;TEXT(IF(B18="","",COUNTA($B$5:B18)),"00")))</f>
        <v/>
      </c>
      <c r="B18" s="23"/>
      <c r="C18" s="32" t="str">
        <f>IF(B18="",($B$1&amp;TEXT(IF(B18="",COUNTA($B$5:B18),1),"00")),A18)&amp;IF(B18&lt;&gt;"",TEXT(1,"00"),TEXT(IF(A18&lt;&gt;"",1,RIGHT(C17,2)+1),"00"))</f>
        <v>BNMP0303</v>
      </c>
      <c r="D18" s="5" t="s">
        <v>41</v>
      </c>
    </row>
    <row r="19" spans="1:4" x14ac:dyDescent="0.15">
      <c r="A19" s="34" t="str">
        <f>IF(B19="","",($B$1&amp;TEXT(IF(B19="","",COUNTA($B$5:B19)),"00")))</f>
        <v/>
      </c>
      <c r="B19" s="23"/>
      <c r="C19" s="32" t="str">
        <f>IF(B19="",($B$1&amp;TEXT(IF(B19="",COUNTA($B$5:B19),1),"00")),A19)&amp;IF(B19&lt;&gt;"",TEXT(1,"00"),TEXT(IF(A19&lt;&gt;"",1,RIGHT(C18,2)+1),"00"))</f>
        <v>BNMP0304</v>
      </c>
      <c r="D19" s="5" t="s">
        <v>43</v>
      </c>
    </row>
    <row r="20" spans="1:4" x14ac:dyDescent="0.15">
      <c r="A20" s="34" t="str">
        <f>IF(B20="","",($B$1&amp;TEXT(IF(B20="","",COUNTA($B$5:B20)),"00")))</f>
        <v/>
      </c>
      <c r="B20" s="23"/>
      <c r="C20" s="32" t="str">
        <f>IF(B20="",($B$1&amp;TEXT(IF(B20="",COUNTA($B$5:B20),1),"00")),A20)&amp;IF(B20&lt;&gt;"",TEXT(1,"00"),TEXT(IF(A20&lt;&gt;"",1,RIGHT(C19,2)+1),"00"))</f>
        <v>BNMP0305</v>
      </c>
      <c r="D20" s="5" t="s">
        <v>44</v>
      </c>
    </row>
    <row r="21" spans="1:4" x14ac:dyDescent="0.15">
      <c r="A21" s="34" t="str">
        <f>IF(B21="","",($B$1&amp;TEXT(IF(B21="","",COUNTA($B$5:B21)),"00")))</f>
        <v/>
      </c>
      <c r="B21" s="23"/>
      <c r="C21" s="32" t="str">
        <f>IF(B21="",($B$1&amp;TEXT(IF(B21="",COUNTA($B$5:B21),1),"00")),A21)&amp;IF(B21&lt;&gt;"",TEXT(1,"00"),TEXT(IF(A21&lt;&gt;"",1,RIGHT(C20,2)+1),"00"))</f>
        <v>BNMP0306</v>
      </c>
      <c r="D21" s="5"/>
    </row>
    <row r="22" spans="1:4" x14ac:dyDescent="0.15">
      <c r="A22" s="36" t="str">
        <f>IF(B22="","",($B$1&amp;TEXT(IF(B22="","",COUNTA($B$5:B22)),"00")))</f>
        <v/>
      </c>
      <c r="B22" s="24"/>
      <c r="C22" s="32" t="str">
        <f>IF(B22="",($B$1&amp;TEXT(IF(B22="",COUNTA($B$5:B22),1),"00")),A22)&amp;IF(B22&lt;&gt;"",TEXT(1,"00"),TEXT(IF(A22&lt;&gt;"",1,RIGHT(C21,2)+1),"00"))</f>
        <v>BNMP0307</v>
      </c>
      <c r="D22" s="5"/>
    </row>
  </sheetData>
  <phoneticPr fontId="2"/>
  <conditionalFormatting sqref="B5 A14:A19">
    <cfRule type="expression" dxfId="79" priority="121">
      <formula>A5&lt;&gt;""</formula>
    </cfRule>
  </conditionalFormatting>
  <conditionalFormatting sqref="B6">
    <cfRule type="expression" dxfId="78" priority="120">
      <formula>B6&lt;&gt;""</formula>
    </cfRule>
  </conditionalFormatting>
  <conditionalFormatting sqref="B7">
    <cfRule type="expression" dxfId="77" priority="119">
      <formula>B7&lt;&gt;""</formula>
    </cfRule>
  </conditionalFormatting>
  <conditionalFormatting sqref="B8">
    <cfRule type="expression" dxfId="76" priority="118">
      <formula>B8&lt;&gt;""</formula>
    </cfRule>
  </conditionalFormatting>
  <conditionalFormatting sqref="B9">
    <cfRule type="expression" dxfId="75" priority="117">
      <formula>B9&lt;&gt;""</formula>
    </cfRule>
  </conditionalFormatting>
  <conditionalFormatting sqref="B12">
    <cfRule type="expression" dxfId="74" priority="116">
      <formula>B12&lt;&gt;""</formula>
    </cfRule>
  </conditionalFormatting>
  <conditionalFormatting sqref="B14:B19 B21">
    <cfRule type="expression" dxfId="73" priority="113">
      <formula>B14&lt;&gt;""</formula>
    </cfRule>
  </conditionalFormatting>
  <conditionalFormatting sqref="B22">
    <cfRule type="expression" dxfId="72" priority="112">
      <formula>B22&lt;&gt;""</formula>
    </cfRule>
  </conditionalFormatting>
  <conditionalFormatting sqref="A5">
    <cfRule type="expression" dxfId="71" priority="111">
      <formula>A5&lt;&gt;""</formula>
    </cfRule>
  </conditionalFormatting>
  <conditionalFormatting sqref="A8">
    <cfRule type="expression" dxfId="70" priority="108">
      <formula>A8&lt;&gt;""</formula>
    </cfRule>
  </conditionalFormatting>
  <conditionalFormatting sqref="A9">
    <cfRule type="expression" dxfId="69" priority="107">
      <formula>A9&lt;&gt;""</formula>
    </cfRule>
  </conditionalFormatting>
  <conditionalFormatting sqref="A12">
    <cfRule type="expression" dxfId="68" priority="106">
      <formula>A12&lt;&gt;""</formula>
    </cfRule>
  </conditionalFormatting>
  <conditionalFormatting sqref="A8">
    <cfRule type="expression" dxfId="67" priority="94">
      <formula>A8&lt;&gt;""</formula>
    </cfRule>
  </conditionalFormatting>
  <conditionalFormatting sqref="A9">
    <cfRule type="expression" dxfId="66" priority="93">
      <formula>A9&lt;&gt;""</formula>
    </cfRule>
  </conditionalFormatting>
  <conditionalFormatting sqref="A12">
    <cfRule type="expression" dxfId="65" priority="92">
      <formula>A12&lt;&gt;""</formula>
    </cfRule>
  </conditionalFormatting>
  <conditionalFormatting sqref="A6">
    <cfRule type="expression" dxfId="64" priority="96">
      <formula>A6&lt;&gt;""</formula>
    </cfRule>
  </conditionalFormatting>
  <conditionalFormatting sqref="A7">
    <cfRule type="expression" dxfId="63" priority="95">
      <formula>A7&lt;&gt;""</formula>
    </cfRule>
  </conditionalFormatting>
  <conditionalFormatting sqref="A7">
    <cfRule type="expression" dxfId="62" priority="87">
      <formula>A7&lt;&gt;""</formula>
    </cfRule>
  </conditionalFormatting>
  <conditionalFormatting sqref="A9">
    <cfRule type="expression" dxfId="61" priority="86">
      <formula>A9&lt;&gt;""</formula>
    </cfRule>
  </conditionalFormatting>
  <conditionalFormatting sqref="B8">
    <cfRule type="expression" dxfId="60" priority="78">
      <formula>B8&lt;&gt;""</formula>
    </cfRule>
  </conditionalFormatting>
  <conditionalFormatting sqref="B9">
    <cfRule type="expression" dxfId="59" priority="77">
      <formula>B9&lt;&gt;""</formula>
    </cfRule>
  </conditionalFormatting>
  <conditionalFormatting sqref="B6">
    <cfRule type="expression" dxfId="58" priority="80">
      <formula>B6&lt;&gt;""</formula>
    </cfRule>
  </conditionalFormatting>
  <conditionalFormatting sqref="B7">
    <cfRule type="expression" dxfId="57" priority="79">
      <formula>B7&lt;&gt;""</formula>
    </cfRule>
  </conditionalFormatting>
  <conditionalFormatting sqref="B5">
    <cfRule type="expression" dxfId="56" priority="81">
      <formula>B5&lt;&gt;""</formula>
    </cfRule>
  </conditionalFormatting>
  <conditionalFormatting sqref="B14:B19 B21">
    <cfRule type="expression" dxfId="55" priority="73">
      <formula>B14&lt;&gt;""</formula>
    </cfRule>
  </conditionalFormatting>
  <conditionalFormatting sqref="B22">
    <cfRule type="expression" dxfId="54" priority="72">
      <formula>B22&lt;&gt;""</formula>
    </cfRule>
  </conditionalFormatting>
  <conditionalFormatting sqref="B5">
    <cfRule type="expression" dxfId="53" priority="71">
      <formula>B5&lt;&gt;""</formula>
    </cfRule>
  </conditionalFormatting>
  <conditionalFormatting sqref="B12">
    <cfRule type="expression" dxfId="52" priority="76">
      <formula>B12&lt;&gt;""</formula>
    </cfRule>
  </conditionalFormatting>
  <conditionalFormatting sqref="B6">
    <cfRule type="expression" dxfId="51" priority="70">
      <formula>B6&lt;&gt;""</formula>
    </cfRule>
  </conditionalFormatting>
  <conditionalFormatting sqref="B7">
    <cfRule type="expression" dxfId="50" priority="69">
      <formula>B7&lt;&gt;""</formula>
    </cfRule>
  </conditionalFormatting>
  <conditionalFormatting sqref="B8">
    <cfRule type="expression" dxfId="49" priority="68">
      <formula>B8&lt;&gt;""</formula>
    </cfRule>
  </conditionalFormatting>
  <conditionalFormatting sqref="B9">
    <cfRule type="expression" dxfId="48" priority="67">
      <formula>B9&lt;&gt;""</formula>
    </cfRule>
  </conditionalFormatting>
  <conditionalFormatting sqref="B12">
    <cfRule type="expression" dxfId="47" priority="66">
      <formula>B12&lt;&gt;""</formula>
    </cfRule>
  </conditionalFormatting>
  <conditionalFormatting sqref="B14:B19 B21">
    <cfRule type="expression" dxfId="46" priority="63">
      <formula>B14&lt;&gt;""</formula>
    </cfRule>
  </conditionalFormatting>
  <conditionalFormatting sqref="B22">
    <cfRule type="expression" dxfId="45" priority="62">
      <formula>B22&lt;&gt;""</formula>
    </cfRule>
  </conditionalFormatting>
  <conditionalFormatting sqref="B13">
    <cfRule type="expression" dxfId="44" priority="38">
      <formula>B13&lt;&gt;""</formula>
    </cfRule>
  </conditionalFormatting>
  <conditionalFormatting sqref="A13">
    <cfRule type="expression" dxfId="43" priority="37">
      <formula>A13&lt;&gt;""</formula>
    </cfRule>
  </conditionalFormatting>
  <conditionalFormatting sqref="A13">
    <cfRule type="expression" dxfId="42" priority="36">
      <formula>A13&lt;&gt;""</formula>
    </cfRule>
  </conditionalFormatting>
  <conditionalFormatting sqref="A13">
    <cfRule type="expression" dxfId="41" priority="35">
      <formula>A13&lt;&gt;""</formula>
    </cfRule>
  </conditionalFormatting>
  <conditionalFormatting sqref="A13">
    <cfRule type="expression" dxfId="40" priority="34">
      <formula>A13&lt;&gt;""</formula>
    </cfRule>
  </conditionalFormatting>
  <conditionalFormatting sqref="B13">
    <cfRule type="expression" dxfId="39" priority="33">
      <formula>B13&lt;&gt;""</formula>
    </cfRule>
  </conditionalFormatting>
  <conditionalFormatting sqref="B13">
    <cfRule type="expression" dxfId="38" priority="32">
      <formula>B13&lt;&gt;""</formula>
    </cfRule>
  </conditionalFormatting>
  <conditionalFormatting sqref="B11">
    <cfRule type="expression" dxfId="37" priority="21">
      <formula>B11&lt;&gt;""</formula>
    </cfRule>
  </conditionalFormatting>
  <conditionalFormatting sqref="A11">
    <cfRule type="expression" dxfId="36" priority="20">
      <formula>A11&lt;&gt;""</formula>
    </cfRule>
  </conditionalFormatting>
  <conditionalFormatting sqref="A11">
    <cfRule type="expression" dxfId="35" priority="19">
      <formula>A11&lt;&gt;""</formula>
    </cfRule>
  </conditionalFormatting>
  <conditionalFormatting sqref="B11">
    <cfRule type="expression" dxfId="34" priority="18">
      <formula>B11&lt;&gt;""</formula>
    </cfRule>
  </conditionalFormatting>
  <conditionalFormatting sqref="B11">
    <cfRule type="expression" dxfId="33" priority="17">
      <formula>B11&lt;&gt;""</formula>
    </cfRule>
  </conditionalFormatting>
  <conditionalFormatting sqref="B10">
    <cfRule type="expression" dxfId="32" priority="16">
      <formula>B10&lt;&gt;""</formula>
    </cfRule>
  </conditionalFormatting>
  <conditionalFormatting sqref="A10">
    <cfRule type="expression" dxfId="31" priority="15">
      <formula>A10&lt;&gt;""</formula>
    </cfRule>
  </conditionalFormatting>
  <conditionalFormatting sqref="A10">
    <cfRule type="expression" dxfId="30" priority="14">
      <formula>A10&lt;&gt;""</formula>
    </cfRule>
  </conditionalFormatting>
  <conditionalFormatting sqref="B10">
    <cfRule type="expression" dxfId="29" priority="13">
      <formula>B10&lt;&gt;""</formula>
    </cfRule>
  </conditionalFormatting>
  <conditionalFormatting sqref="B10">
    <cfRule type="expression" dxfId="28" priority="12">
      <formula>B10&lt;&gt;""</formula>
    </cfRule>
  </conditionalFormatting>
  <conditionalFormatting sqref="A21:A22">
    <cfRule type="expression" dxfId="27" priority="11">
      <formula>A21&lt;&gt;""</formula>
    </cfRule>
  </conditionalFormatting>
  <conditionalFormatting sqref="A21:A22">
    <cfRule type="expression" dxfId="26" priority="10">
      <formula>A21&lt;&gt;""</formula>
    </cfRule>
  </conditionalFormatting>
  <conditionalFormatting sqref="A21:A22">
    <cfRule type="expression" dxfId="25" priority="9">
      <formula>A21&lt;&gt;""</formula>
    </cfRule>
  </conditionalFormatting>
  <conditionalFormatting sqref="A21:A22">
    <cfRule type="expression" dxfId="24" priority="8">
      <formula>A21&lt;&gt;""</formula>
    </cfRule>
  </conditionalFormatting>
  <conditionalFormatting sqref="B20">
    <cfRule type="expression" dxfId="23" priority="7">
      <formula>B20&lt;&gt;""</formula>
    </cfRule>
  </conditionalFormatting>
  <conditionalFormatting sqref="B20">
    <cfRule type="expression" dxfId="22" priority="6">
      <formula>B20&lt;&gt;""</formula>
    </cfRule>
  </conditionalFormatting>
  <conditionalFormatting sqref="B20">
    <cfRule type="expression" dxfId="21" priority="5">
      <formula>B20&lt;&gt;""</formula>
    </cfRule>
  </conditionalFormatting>
  <conditionalFormatting sqref="A20">
    <cfRule type="expression" dxfId="20" priority="4">
      <formula>A20&lt;&gt;""</formula>
    </cfRule>
  </conditionalFormatting>
  <conditionalFormatting sqref="A20">
    <cfRule type="expression" dxfId="19" priority="3">
      <formula>A20&lt;&gt;""</formula>
    </cfRule>
  </conditionalFormatting>
  <conditionalFormatting sqref="A20">
    <cfRule type="expression" dxfId="18" priority="2">
      <formula>A20&lt;&gt;""</formula>
    </cfRule>
  </conditionalFormatting>
  <conditionalFormatting sqref="A20">
    <cfRule type="expression" dxfId="17" priority="1">
      <formula>A20&lt;&gt;""</formula>
    </cfRule>
  </conditionalFormatting>
  <hyperlinks>
    <hyperlink ref="A12" location="PRPT01!A1" display="PRPT01!A1"/>
    <hyperlink ref="A11" location="PRPT01!A1" display="PRPT01!A1"/>
    <hyperlink ref="A10" location="PRPT01!A1" display="PRPT01!A1"/>
  </hyperlinks>
  <pageMargins left="0.39370078740157483" right="0.39370078740157483" top="0.59055118110236227" bottom="0.59055118110236227" header="0.31496062992125984" footer="0.31496062992125984"/>
  <pageSetup paperSize="9" fitToHeight="0" orientation="landscape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zoomScale="70" zoomScaleNormal="70" workbookViewId="0">
      <pane ySplit="8" topLeftCell="A24" activePane="bottomLeft" state="frozen"/>
      <selection pane="bottomLeft" activeCell="D26" sqref="D26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7" width="41.75" customWidth="1"/>
    <col min="8" max="8" width="42" customWidth="1"/>
    <col min="9" max="9" width="16.75" customWidth="1"/>
  </cols>
  <sheetData>
    <row r="1" spans="1:9" ht="27" x14ac:dyDescent="0.15">
      <c r="A1" s="51" t="s">
        <v>6</v>
      </c>
      <c r="B1" s="52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9" x14ac:dyDescent="0.15">
      <c r="A2" s="53" t="s">
        <v>20</v>
      </c>
      <c r="B2" s="54"/>
      <c r="C2" s="57">
        <f>COUNTA($D$9:$D$65508)</f>
        <v>20</v>
      </c>
      <c r="D2" s="20" t="str">
        <f>大中項目!B1</f>
        <v>BNMP</v>
      </c>
      <c r="E2" s="18" t="str">
        <f>大中項目!A5</f>
        <v>BNMP01</v>
      </c>
      <c r="F2" s="9" t="s">
        <v>34</v>
      </c>
      <c r="G2" s="9" t="s">
        <v>112</v>
      </c>
      <c r="H2" s="8"/>
    </row>
    <row r="3" spans="1:9" x14ac:dyDescent="0.15">
      <c r="A3" s="55"/>
      <c r="B3" s="56"/>
      <c r="C3" s="58"/>
      <c r="D3" s="20" t="str">
        <f>大中項目!B2</f>
        <v>Beanマッピング(Dozer)</v>
      </c>
      <c r="E3" s="25" t="str">
        <f>大中項目!B5</f>
        <v>Beanマッピング利用方法</v>
      </c>
      <c r="F3" s="9">
        <v>41603</v>
      </c>
      <c r="G3" s="9">
        <v>43522</v>
      </c>
      <c r="H3" s="9"/>
    </row>
    <row r="4" spans="1:9" x14ac:dyDescent="0.1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15">
      <c r="A5" s="59" t="s">
        <v>13</v>
      </c>
      <c r="B5" s="60"/>
      <c r="C5" s="60"/>
      <c r="D5" s="60"/>
      <c r="E5" s="60"/>
      <c r="F5" s="60"/>
      <c r="G5" s="60"/>
      <c r="H5" s="60"/>
      <c r="I5" s="61"/>
    </row>
    <row r="6" spans="1:9" ht="42" customHeight="1" x14ac:dyDescent="0.15">
      <c r="A6" s="62" t="s">
        <v>14</v>
      </c>
      <c r="B6" s="63"/>
      <c r="C6" s="63"/>
      <c r="D6" s="63"/>
      <c r="E6" s="63"/>
      <c r="F6" s="63"/>
      <c r="G6" s="63"/>
      <c r="H6" s="63"/>
      <c r="I6" s="64"/>
    </row>
    <row r="7" spans="1:9" x14ac:dyDescent="0.15">
      <c r="A7" s="11"/>
      <c r="B7" s="11"/>
      <c r="C7" s="11"/>
      <c r="D7" s="11"/>
      <c r="E7" s="11"/>
      <c r="F7" s="11"/>
      <c r="G7" s="11"/>
      <c r="H7" s="11"/>
      <c r="I7" s="11"/>
    </row>
    <row r="8" spans="1:9" ht="27" x14ac:dyDescent="0.15">
      <c r="A8" s="6" t="s">
        <v>4</v>
      </c>
      <c r="B8" s="7" t="s">
        <v>21</v>
      </c>
      <c r="C8" s="6" t="s">
        <v>15</v>
      </c>
      <c r="D8" s="6" t="s">
        <v>16</v>
      </c>
      <c r="E8" s="6" t="s">
        <v>17</v>
      </c>
      <c r="F8" s="7" t="s">
        <v>22</v>
      </c>
      <c r="G8" s="7" t="s">
        <v>120</v>
      </c>
      <c r="H8" s="6" t="s">
        <v>18</v>
      </c>
      <c r="I8" s="6" t="s">
        <v>19</v>
      </c>
    </row>
    <row r="9" spans="1:9" s="41" customFormat="1" ht="229.5" x14ac:dyDescent="0.15">
      <c r="A9" s="38" t="str">
        <f>大中項目!C5</f>
        <v>BNMP0101</v>
      </c>
      <c r="B9" s="39">
        <f t="shared" ref="B9:B28" ca="1" si="0">IF(A9&lt;&gt;"",1,INDIRECT(ADDRESS(ROW(B9)-1,COLUMN(B9),4))+1)</f>
        <v>1</v>
      </c>
      <c r="C9" s="40" t="s">
        <v>24</v>
      </c>
      <c r="D9" s="27" t="s">
        <v>117</v>
      </c>
      <c r="E9" s="27" t="s">
        <v>76</v>
      </c>
      <c r="F9" s="27" t="s">
        <v>124</v>
      </c>
      <c r="G9" s="27" t="s">
        <v>121</v>
      </c>
      <c r="H9" s="27" t="s">
        <v>118</v>
      </c>
      <c r="I9" s="37" t="s">
        <v>37</v>
      </c>
    </row>
    <row r="10" spans="1:9" s="41" customFormat="1" ht="189" x14ac:dyDescent="0.15">
      <c r="A10" s="38" t="str">
        <f>大中項目!C6</f>
        <v>BNMP0102</v>
      </c>
      <c r="B10" s="39">
        <f t="shared" ca="1" si="0"/>
        <v>1</v>
      </c>
      <c r="C10" s="40" t="s">
        <v>24</v>
      </c>
      <c r="D10" s="27" t="s">
        <v>113</v>
      </c>
      <c r="E10" s="27" t="s">
        <v>76</v>
      </c>
      <c r="F10" s="27" t="s">
        <v>123</v>
      </c>
      <c r="G10" s="27" t="s">
        <v>122</v>
      </c>
      <c r="H10" s="27" t="s">
        <v>55</v>
      </c>
      <c r="I10" s="37" t="s">
        <v>37</v>
      </c>
    </row>
    <row r="11" spans="1:9" s="41" customFormat="1" ht="175.5" x14ac:dyDescent="0.15">
      <c r="A11" s="38" t="str">
        <f>大中項目!C7</f>
        <v>BNMP0103</v>
      </c>
      <c r="B11" s="39">
        <f t="shared" ca="1" si="0"/>
        <v>1</v>
      </c>
      <c r="C11" s="40" t="s">
        <v>24</v>
      </c>
      <c r="D11" s="27" t="s">
        <v>114</v>
      </c>
      <c r="E11" s="27" t="s">
        <v>119</v>
      </c>
      <c r="F11" s="27" t="s">
        <v>125</v>
      </c>
      <c r="G11" s="27" t="s">
        <v>122</v>
      </c>
      <c r="H11" s="27" t="s">
        <v>115</v>
      </c>
      <c r="I11" s="37" t="s">
        <v>37</v>
      </c>
    </row>
    <row r="12" spans="1:9" s="41" customFormat="1" ht="135" x14ac:dyDescent="0.15">
      <c r="A12" s="38" t="str">
        <f>大中項目!C8</f>
        <v>BNMP0104</v>
      </c>
      <c r="B12" s="39">
        <f t="shared" ca="1" si="0"/>
        <v>1</v>
      </c>
      <c r="C12" s="40" t="s">
        <v>24</v>
      </c>
      <c r="D12" s="27" t="s">
        <v>45</v>
      </c>
      <c r="E12" s="27" t="s">
        <v>76</v>
      </c>
      <c r="F12" s="27" t="s">
        <v>56</v>
      </c>
      <c r="G12" s="27" t="s">
        <v>77</v>
      </c>
      <c r="H12" s="27" t="s">
        <v>72</v>
      </c>
      <c r="I12" s="37" t="s">
        <v>37</v>
      </c>
    </row>
    <row r="13" spans="1:9" s="41" customFormat="1" ht="135" x14ac:dyDescent="0.15">
      <c r="A13" s="38"/>
      <c r="B13" s="39">
        <f t="shared" ca="1" si="0"/>
        <v>2</v>
      </c>
      <c r="C13" s="40" t="s">
        <v>24</v>
      </c>
      <c r="D13" s="27" t="s">
        <v>68</v>
      </c>
      <c r="E13" s="27" t="s">
        <v>78</v>
      </c>
      <c r="F13" s="27" t="s">
        <v>57</v>
      </c>
      <c r="G13" s="27" t="s">
        <v>79</v>
      </c>
      <c r="H13" s="27" t="s">
        <v>59</v>
      </c>
      <c r="I13" s="37" t="s">
        <v>37</v>
      </c>
    </row>
    <row r="14" spans="1:9" s="41" customFormat="1" ht="135" x14ac:dyDescent="0.15">
      <c r="A14" s="38"/>
      <c r="B14" s="39">
        <f t="shared" ca="1" si="0"/>
        <v>3</v>
      </c>
      <c r="C14" s="40" t="s">
        <v>24</v>
      </c>
      <c r="D14" s="27" t="s">
        <v>46</v>
      </c>
      <c r="E14" s="27" t="s">
        <v>76</v>
      </c>
      <c r="F14" s="26" t="s">
        <v>58</v>
      </c>
      <c r="G14" s="27" t="s">
        <v>77</v>
      </c>
      <c r="H14" s="27" t="s">
        <v>72</v>
      </c>
      <c r="I14" s="37" t="s">
        <v>37</v>
      </c>
    </row>
    <row r="15" spans="1:9" s="41" customFormat="1" ht="148.5" x14ac:dyDescent="0.15">
      <c r="A15" s="38"/>
      <c r="B15" s="39">
        <f t="shared" ca="1" si="0"/>
        <v>4</v>
      </c>
      <c r="C15" s="40" t="s">
        <v>24</v>
      </c>
      <c r="D15" s="27" t="s">
        <v>47</v>
      </c>
      <c r="E15" s="27" t="s">
        <v>78</v>
      </c>
      <c r="F15" s="26" t="s">
        <v>83</v>
      </c>
      <c r="G15" s="27" t="s">
        <v>79</v>
      </c>
      <c r="H15" s="27" t="s">
        <v>60</v>
      </c>
      <c r="I15" s="37" t="s">
        <v>37</v>
      </c>
    </row>
    <row r="16" spans="1:9" s="41" customFormat="1" ht="158.25" customHeight="1" x14ac:dyDescent="0.15">
      <c r="A16" s="38"/>
      <c r="B16" s="39">
        <v>5</v>
      </c>
      <c r="C16" s="40" t="s">
        <v>24</v>
      </c>
      <c r="D16" s="27" t="s">
        <v>68</v>
      </c>
      <c r="E16" s="27" t="s">
        <v>109</v>
      </c>
      <c r="F16" s="26" t="s">
        <v>110</v>
      </c>
      <c r="G16" s="27" t="s">
        <v>79</v>
      </c>
      <c r="H16" s="27" t="s">
        <v>59</v>
      </c>
      <c r="I16" s="37" t="s">
        <v>37</v>
      </c>
    </row>
    <row r="17" spans="1:9" s="41" customFormat="1" ht="183.75" customHeight="1" x14ac:dyDescent="0.15">
      <c r="A17" s="38"/>
      <c r="B17" s="39">
        <v>6</v>
      </c>
      <c r="C17" s="40" t="s">
        <v>24</v>
      </c>
      <c r="D17" s="27" t="s">
        <v>68</v>
      </c>
      <c r="E17" s="27" t="s">
        <v>109</v>
      </c>
      <c r="F17" s="26" t="s">
        <v>111</v>
      </c>
      <c r="G17" s="27" t="s">
        <v>79</v>
      </c>
      <c r="H17" s="27" t="s">
        <v>59</v>
      </c>
      <c r="I17" s="37" t="s">
        <v>37</v>
      </c>
    </row>
    <row r="18" spans="1:9" s="41" customFormat="1" ht="121.5" x14ac:dyDescent="0.15">
      <c r="A18" s="38" t="str">
        <f>大中項目!C9</f>
        <v>BNMP0105</v>
      </c>
      <c r="B18" s="39">
        <f t="shared" ref="B18:B20" ca="1" si="1">IF(A18&lt;&gt;"",1,INDIRECT(ADDRESS(ROW(B18)-1,COLUMN(B18),4))+1)</f>
        <v>1</v>
      </c>
      <c r="C18" s="40" t="s">
        <v>24</v>
      </c>
      <c r="D18" s="26" t="s">
        <v>69</v>
      </c>
      <c r="E18" s="27" t="s">
        <v>76</v>
      </c>
      <c r="F18" s="26" t="s">
        <v>84</v>
      </c>
      <c r="G18" s="27" t="s">
        <v>77</v>
      </c>
      <c r="H18" s="27" t="s">
        <v>73</v>
      </c>
      <c r="I18" s="37" t="s">
        <v>37</v>
      </c>
    </row>
    <row r="19" spans="1:9" s="41" customFormat="1" ht="135" x14ac:dyDescent="0.15">
      <c r="A19" s="38" t="str">
        <f>大中項目!C10</f>
        <v>BNMP0106</v>
      </c>
      <c r="B19" s="39">
        <f t="shared" ca="1" si="1"/>
        <v>1</v>
      </c>
      <c r="C19" s="40" t="s">
        <v>24</v>
      </c>
      <c r="D19" s="27" t="s">
        <v>70</v>
      </c>
      <c r="E19" s="27" t="s">
        <v>80</v>
      </c>
      <c r="F19" s="26" t="s">
        <v>85</v>
      </c>
      <c r="G19" s="27" t="s">
        <v>81</v>
      </c>
      <c r="H19" s="27" t="s">
        <v>72</v>
      </c>
      <c r="I19" s="37" t="s">
        <v>37</v>
      </c>
    </row>
    <row r="20" spans="1:9" s="41" customFormat="1" ht="135" x14ac:dyDescent="0.15">
      <c r="A20" s="38"/>
      <c r="B20" s="39">
        <f t="shared" ca="1" si="1"/>
        <v>2</v>
      </c>
      <c r="C20" s="40" t="s">
        <v>24</v>
      </c>
      <c r="D20" s="27" t="s">
        <v>71</v>
      </c>
      <c r="E20" s="27" t="s">
        <v>80</v>
      </c>
      <c r="F20" s="26" t="s">
        <v>86</v>
      </c>
      <c r="G20" s="27" t="s">
        <v>116</v>
      </c>
      <c r="H20" s="27" t="s">
        <v>72</v>
      </c>
      <c r="I20" s="37" t="s">
        <v>37</v>
      </c>
    </row>
    <row r="21" spans="1:9" s="41" customFormat="1" ht="135" x14ac:dyDescent="0.15">
      <c r="A21" s="38"/>
      <c r="B21" s="39">
        <f t="shared" ref="B21" ca="1" si="2">IF(A21&lt;&gt;"",1,INDIRECT(ADDRESS(ROW(B21)-1,COLUMN(B21),4))+1)</f>
        <v>3</v>
      </c>
      <c r="C21" s="40" t="s">
        <v>24</v>
      </c>
      <c r="D21" s="27" t="s">
        <v>92</v>
      </c>
      <c r="E21" s="27" t="s">
        <v>80</v>
      </c>
      <c r="F21" s="26" t="s">
        <v>87</v>
      </c>
      <c r="G21" s="27" t="s">
        <v>82</v>
      </c>
      <c r="H21" s="27" t="s">
        <v>74</v>
      </c>
      <c r="I21" s="37" t="s">
        <v>37</v>
      </c>
    </row>
    <row r="22" spans="1:9" s="41" customFormat="1" ht="135" x14ac:dyDescent="0.15">
      <c r="A22" s="38"/>
      <c r="B22" s="39">
        <f t="shared" ref="B22" ca="1" si="3">IF(A22&lt;&gt;"",1,INDIRECT(ADDRESS(ROW(B22)-1,COLUMN(B22),4))+1)</f>
        <v>4</v>
      </c>
      <c r="C22" s="40" t="s">
        <v>24</v>
      </c>
      <c r="D22" s="27" t="s">
        <v>93</v>
      </c>
      <c r="E22" s="27" t="s">
        <v>80</v>
      </c>
      <c r="F22" s="26" t="s">
        <v>88</v>
      </c>
      <c r="G22" s="27" t="s">
        <v>82</v>
      </c>
      <c r="H22" s="27" t="s">
        <v>74</v>
      </c>
      <c r="I22" s="37" t="s">
        <v>37</v>
      </c>
    </row>
    <row r="23" spans="1:9" s="41" customFormat="1" ht="135" x14ac:dyDescent="0.15">
      <c r="A23" s="38"/>
      <c r="B23" s="39">
        <f t="shared" ref="B23:B24" ca="1" si="4">IF(A23&lt;&gt;"",1,INDIRECT(ADDRESS(ROW(B23)-1,COLUMN(B23),4))+1)</f>
        <v>5</v>
      </c>
      <c r="C23" s="40" t="s">
        <v>24</v>
      </c>
      <c r="D23" s="27" t="s">
        <v>94</v>
      </c>
      <c r="E23" s="27" t="s">
        <v>80</v>
      </c>
      <c r="F23" s="26" t="s">
        <v>100</v>
      </c>
      <c r="G23" s="27" t="s">
        <v>82</v>
      </c>
      <c r="H23" s="27" t="s">
        <v>75</v>
      </c>
      <c r="I23" s="37" t="s">
        <v>37</v>
      </c>
    </row>
    <row r="24" spans="1:9" s="41" customFormat="1" ht="148.5" x14ac:dyDescent="0.15">
      <c r="A24" s="38"/>
      <c r="B24" s="39">
        <f t="shared" ca="1" si="4"/>
        <v>6</v>
      </c>
      <c r="C24" s="40" t="s">
        <v>24</v>
      </c>
      <c r="D24" s="27" t="s">
        <v>95</v>
      </c>
      <c r="E24" s="27" t="s">
        <v>80</v>
      </c>
      <c r="F24" s="26" t="s">
        <v>101</v>
      </c>
      <c r="G24" s="27" t="s">
        <v>82</v>
      </c>
      <c r="H24" s="27" t="s">
        <v>75</v>
      </c>
      <c r="I24" s="37" t="s">
        <v>37</v>
      </c>
    </row>
    <row r="25" spans="1:9" s="41" customFormat="1" ht="197.25" customHeight="1" x14ac:dyDescent="0.15">
      <c r="A25" s="38"/>
      <c r="B25" s="39">
        <f t="shared" ref="B25:B26" ca="1" si="5">IF(A25&lt;&gt;"",1,INDIRECT(ADDRESS(ROW(B25)-1,COLUMN(B25),4))+1)</f>
        <v>7</v>
      </c>
      <c r="C25" s="40" t="s">
        <v>24</v>
      </c>
      <c r="D25" s="27" t="s">
        <v>96</v>
      </c>
      <c r="E25" s="27" t="s">
        <v>80</v>
      </c>
      <c r="F25" s="26" t="s">
        <v>102</v>
      </c>
      <c r="G25" s="27" t="s">
        <v>103</v>
      </c>
      <c r="H25" s="27" t="s">
        <v>104</v>
      </c>
      <c r="I25" s="37" t="s">
        <v>37</v>
      </c>
    </row>
    <row r="26" spans="1:9" s="41" customFormat="1" ht="174" customHeight="1" x14ac:dyDescent="0.15">
      <c r="A26" s="38"/>
      <c r="B26" s="39">
        <f t="shared" ca="1" si="5"/>
        <v>8</v>
      </c>
      <c r="C26" s="40" t="s">
        <v>24</v>
      </c>
      <c r="D26" s="27" t="s">
        <v>97</v>
      </c>
      <c r="E26" s="27" t="s">
        <v>80</v>
      </c>
      <c r="F26" s="26" t="s">
        <v>105</v>
      </c>
      <c r="G26" s="27" t="s">
        <v>103</v>
      </c>
      <c r="H26" s="27" t="s">
        <v>104</v>
      </c>
      <c r="I26" s="37" t="s">
        <v>37</v>
      </c>
    </row>
    <row r="27" spans="1:9" s="41" customFormat="1" ht="171.75" customHeight="1" x14ac:dyDescent="0.15">
      <c r="A27" s="38"/>
      <c r="B27" s="39">
        <f t="shared" ref="B27" ca="1" si="6">IF(A27&lt;&gt;"",1,INDIRECT(ADDRESS(ROW(B27)-1,COLUMN(B27),4))+1)</f>
        <v>9</v>
      </c>
      <c r="C27" s="40" t="s">
        <v>24</v>
      </c>
      <c r="D27" s="27" t="s">
        <v>98</v>
      </c>
      <c r="E27" s="27" t="s">
        <v>80</v>
      </c>
      <c r="F27" s="26" t="s">
        <v>106</v>
      </c>
      <c r="G27" s="27" t="s">
        <v>103</v>
      </c>
      <c r="H27" s="27" t="s">
        <v>107</v>
      </c>
      <c r="I27" s="37" t="s">
        <v>37</v>
      </c>
    </row>
    <row r="28" spans="1:9" s="41" customFormat="1" ht="164.25" customHeight="1" x14ac:dyDescent="0.15">
      <c r="A28" s="42"/>
      <c r="B28" s="43">
        <f t="shared" ca="1" si="0"/>
        <v>10</v>
      </c>
      <c r="C28" s="40" t="s">
        <v>24</v>
      </c>
      <c r="D28" s="27" t="s">
        <v>99</v>
      </c>
      <c r="E28" s="27" t="s">
        <v>80</v>
      </c>
      <c r="F28" s="26" t="s">
        <v>108</v>
      </c>
      <c r="G28" s="27" t="s">
        <v>103</v>
      </c>
      <c r="H28" s="27" t="s">
        <v>107</v>
      </c>
      <c r="I28" s="37" t="s">
        <v>37</v>
      </c>
    </row>
  </sheetData>
  <mergeCells count="5">
    <mergeCell ref="A1:B1"/>
    <mergeCell ref="A2:B3"/>
    <mergeCell ref="C2:C3"/>
    <mergeCell ref="A5:I5"/>
    <mergeCell ref="A6:I6"/>
  </mergeCells>
  <phoneticPr fontId="2"/>
  <conditionalFormatting sqref="A23:B24 A27:B28 A18:B21 A9:B15">
    <cfRule type="expression" dxfId="16" priority="156">
      <formula>A9&lt;&gt;""</formula>
    </cfRule>
  </conditionalFormatting>
  <conditionalFormatting sqref="A22:B22">
    <cfRule type="expression" dxfId="15" priority="20">
      <formula>A22&lt;&gt;""</formula>
    </cfRule>
  </conditionalFormatting>
  <conditionalFormatting sqref="A25:B26">
    <cfRule type="expression" dxfId="14" priority="7">
      <formula>A25&lt;&gt;""</formula>
    </cfRule>
  </conditionalFormatting>
  <conditionalFormatting sqref="A16:B17">
    <cfRule type="expression" dxfId="13" priority="1">
      <formula>A16&lt;&gt;""</formula>
    </cfRule>
  </conditionalFormatting>
  <dataValidations count="2">
    <dataValidation type="list" allowBlank="1" showInputMessage="1" showErrorMessage="1" sqref="I9:I28">
      <formula1>"Selenium:○,Seleniumu:△,Selenium:×,JUnit:○,JUnit:△,Junit:×,手動実行,机上"</formula1>
    </dataValidation>
    <dataValidation type="list" allowBlank="1" showInputMessage="1" showErrorMessage="1" sqref="C9:C28">
      <formula1>"正常,クライアントエラー,サーバーエラー"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59" fitToHeight="0" orientation="landscape" r:id="rId1"/>
  <headerFoot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"/>
  <sheetViews>
    <sheetView zoomScale="70" zoomScaleNormal="70" workbookViewId="0">
      <pane ySplit="8" topLeftCell="A9" activePane="bottomLeft" state="frozen"/>
      <selection pane="bottomLeft" activeCell="A9" sqref="A9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7" width="41.75" customWidth="1"/>
    <col min="8" max="8" width="42" customWidth="1"/>
    <col min="9" max="9" width="16.75" customWidth="1"/>
  </cols>
  <sheetData>
    <row r="1" spans="1:10" ht="27" x14ac:dyDescent="0.15">
      <c r="A1" s="51" t="s">
        <v>6</v>
      </c>
      <c r="B1" s="52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10" x14ac:dyDescent="0.15">
      <c r="A2" s="53" t="s">
        <v>20</v>
      </c>
      <c r="B2" s="54"/>
      <c r="C2" s="57">
        <f>COUNTA($D$9:$D$65497)</f>
        <v>1</v>
      </c>
      <c r="D2" s="20" t="str">
        <f>大中項目!B1</f>
        <v>BNMP</v>
      </c>
      <c r="E2" s="18" t="str">
        <f>大中項目!A13</f>
        <v>BNMP02</v>
      </c>
      <c r="F2" s="9" t="s">
        <v>34</v>
      </c>
      <c r="G2" s="9"/>
      <c r="H2" s="8"/>
    </row>
    <row r="3" spans="1:10" x14ac:dyDescent="0.15">
      <c r="A3" s="55"/>
      <c r="B3" s="56"/>
      <c r="C3" s="58"/>
      <c r="D3" s="20" t="str">
        <f>大中項目!B2</f>
        <v>Beanマッピング(Dozer)</v>
      </c>
      <c r="E3" s="25" t="str">
        <f>大中項目!B13</f>
        <v>Beanマッピング拡張方法</v>
      </c>
      <c r="F3" s="9">
        <v>41603</v>
      </c>
      <c r="G3" s="9"/>
      <c r="H3" s="9"/>
    </row>
    <row r="4" spans="1:10" x14ac:dyDescent="0.15">
      <c r="A4" s="10"/>
      <c r="B4" s="10"/>
      <c r="C4" s="10"/>
      <c r="D4" s="10"/>
      <c r="E4" s="10"/>
      <c r="F4" s="10"/>
      <c r="G4" s="10"/>
      <c r="H4" s="10"/>
      <c r="I4" s="10"/>
    </row>
    <row r="5" spans="1:10" x14ac:dyDescent="0.15">
      <c r="A5" s="59" t="s">
        <v>13</v>
      </c>
      <c r="B5" s="60"/>
      <c r="C5" s="60"/>
      <c r="D5" s="60"/>
      <c r="E5" s="60"/>
      <c r="F5" s="60"/>
      <c r="G5" s="60"/>
      <c r="H5" s="60"/>
      <c r="I5" s="61"/>
    </row>
    <row r="6" spans="1:10" ht="42" customHeight="1" x14ac:dyDescent="0.15">
      <c r="A6" s="62" t="s">
        <v>14</v>
      </c>
      <c r="B6" s="63"/>
      <c r="C6" s="63"/>
      <c r="D6" s="63"/>
      <c r="E6" s="63"/>
      <c r="F6" s="63"/>
      <c r="G6" s="63"/>
      <c r="H6" s="63"/>
      <c r="I6" s="64"/>
    </row>
    <row r="7" spans="1:10" x14ac:dyDescent="0.15">
      <c r="A7" s="11"/>
      <c r="B7" s="11"/>
      <c r="C7" s="11"/>
      <c r="D7" s="11"/>
      <c r="E7" s="11"/>
      <c r="F7" s="11"/>
      <c r="G7" s="11"/>
      <c r="H7" s="11"/>
      <c r="I7" s="11"/>
    </row>
    <row r="8" spans="1:10" ht="27" x14ac:dyDescent="0.15">
      <c r="A8" s="6" t="s">
        <v>4</v>
      </c>
      <c r="B8" s="7" t="s">
        <v>21</v>
      </c>
      <c r="C8" s="6" t="s">
        <v>15</v>
      </c>
      <c r="D8" s="6" t="s">
        <v>16</v>
      </c>
      <c r="E8" s="6" t="s">
        <v>17</v>
      </c>
      <c r="F8" s="7" t="s">
        <v>22</v>
      </c>
      <c r="G8" s="7" t="s">
        <v>23</v>
      </c>
      <c r="H8" s="6" t="s">
        <v>18</v>
      </c>
      <c r="I8" s="6" t="s">
        <v>19</v>
      </c>
    </row>
    <row r="9" spans="1:10" s="41" customFormat="1" ht="162" x14ac:dyDescent="0.15">
      <c r="A9" s="44" t="str">
        <f>大中項目!C13</f>
        <v>BNMP0201</v>
      </c>
      <c r="B9" s="39">
        <f t="shared" ref="B9:B11" ca="1" si="0">IF(A9&lt;&gt;"",1,INDIRECT(ADDRESS(ROW(B9)-1,COLUMN(B9),4))+1)</f>
        <v>1</v>
      </c>
      <c r="C9" s="40" t="s">
        <v>24</v>
      </c>
      <c r="D9" s="26" t="s">
        <v>48</v>
      </c>
      <c r="E9" s="27" t="s">
        <v>76</v>
      </c>
      <c r="F9" s="45" t="s">
        <v>89</v>
      </c>
      <c r="G9" s="27" t="s">
        <v>77</v>
      </c>
      <c r="H9" s="27" t="s">
        <v>61</v>
      </c>
      <c r="I9" s="37" t="s">
        <v>37</v>
      </c>
    </row>
    <row r="10" spans="1:10" x14ac:dyDescent="0.15">
      <c r="A10" s="15"/>
      <c r="B10" s="19">
        <f t="shared" ca="1" si="0"/>
        <v>2</v>
      </c>
      <c r="C10" s="30"/>
      <c r="D10" s="13"/>
      <c r="E10" s="13"/>
      <c r="F10" s="28"/>
      <c r="G10" s="16"/>
      <c r="H10" s="16"/>
      <c r="I10" s="14"/>
      <c r="J10" s="31"/>
    </row>
    <row r="11" spans="1:10" x14ac:dyDescent="0.15">
      <c r="A11" s="17"/>
      <c r="B11" s="21">
        <f t="shared" ca="1" si="0"/>
        <v>3</v>
      </c>
      <c r="C11" s="12"/>
      <c r="D11" s="16"/>
      <c r="E11" s="16"/>
      <c r="F11" s="29"/>
      <c r="G11" s="16"/>
      <c r="H11" s="13"/>
      <c r="I11" s="14"/>
    </row>
  </sheetData>
  <mergeCells count="5">
    <mergeCell ref="A1:B1"/>
    <mergeCell ref="A2:B3"/>
    <mergeCell ref="C2:C3"/>
    <mergeCell ref="A5:I5"/>
    <mergeCell ref="A6:I6"/>
  </mergeCells>
  <phoneticPr fontId="2"/>
  <conditionalFormatting sqref="B9 A11:B11">
    <cfRule type="expression" dxfId="12" priority="102">
      <formula>A9&lt;&gt;""</formula>
    </cfRule>
  </conditionalFormatting>
  <conditionalFormatting sqref="B10">
    <cfRule type="expression" dxfId="11" priority="34">
      <formula>B10&lt;&gt;""</formula>
    </cfRule>
  </conditionalFormatting>
  <conditionalFormatting sqref="A10">
    <cfRule type="expression" dxfId="10" priority="33">
      <formula>A10&lt;&gt;""</formula>
    </cfRule>
  </conditionalFormatting>
  <dataValidations count="2">
    <dataValidation type="list" allowBlank="1" showInputMessage="1" showErrorMessage="1" sqref="C9:C11">
      <formula1>"正常,クライアントエラー,サーバーエラー"</formula1>
    </dataValidation>
    <dataValidation type="list" allowBlank="1" showInputMessage="1" showErrorMessage="1" sqref="I9:I11">
      <formula1>"Selenium:○,Seleniumu:△,Selenium:×,JUnit:○,JUnit:△,Junit:×,手動実行,机上"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59" fitToHeight="0" orientation="landscape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tabSelected="1" zoomScale="70" zoomScaleNormal="70" workbookViewId="0">
      <pane ySplit="8" topLeftCell="A9" activePane="bottomLeft" state="frozen"/>
      <selection pane="bottomLeft" activeCell="G4" sqref="G4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7" width="41.75" customWidth="1"/>
    <col min="8" max="8" width="42" customWidth="1"/>
    <col min="9" max="9" width="16.75" customWidth="1"/>
  </cols>
  <sheetData>
    <row r="1" spans="1:10" ht="27" x14ac:dyDescent="0.15">
      <c r="A1" s="51" t="s">
        <v>6</v>
      </c>
      <c r="B1" s="52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10" x14ac:dyDescent="0.15">
      <c r="A2" s="53" t="s">
        <v>20</v>
      </c>
      <c r="B2" s="54"/>
      <c r="C2" s="57">
        <f>COUNTA($D$9:$D$65502)</f>
        <v>6</v>
      </c>
      <c r="D2" s="20" t="str">
        <f>大中項目!B1</f>
        <v>BNMP</v>
      </c>
      <c r="E2" s="18" t="str">
        <f>大中項目!A13</f>
        <v>BNMP02</v>
      </c>
      <c r="F2" s="9" t="s">
        <v>34</v>
      </c>
      <c r="G2" s="9" t="s">
        <v>135</v>
      </c>
      <c r="H2" s="8"/>
    </row>
    <row r="3" spans="1:10" x14ac:dyDescent="0.15">
      <c r="A3" s="55"/>
      <c r="B3" s="56"/>
      <c r="C3" s="58"/>
      <c r="D3" s="20" t="str">
        <f>大中項目!B2</f>
        <v>Beanマッピング(Dozer)</v>
      </c>
      <c r="E3" s="25" t="str">
        <f>大中項目!B13</f>
        <v>Beanマッピング拡張方法</v>
      </c>
      <c r="F3" s="9">
        <v>41603</v>
      </c>
      <c r="G3" s="9">
        <v>43802</v>
      </c>
      <c r="H3" s="9"/>
    </row>
    <row r="4" spans="1:10" x14ac:dyDescent="0.15">
      <c r="A4" s="10"/>
      <c r="B4" s="10"/>
      <c r="C4" s="10"/>
      <c r="D4" s="10"/>
      <c r="E4" s="10"/>
      <c r="F4" s="10"/>
      <c r="G4" s="10"/>
      <c r="H4" s="10"/>
      <c r="I4" s="10"/>
    </row>
    <row r="5" spans="1:10" x14ac:dyDescent="0.15">
      <c r="A5" s="59" t="s">
        <v>13</v>
      </c>
      <c r="B5" s="60"/>
      <c r="C5" s="60"/>
      <c r="D5" s="60"/>
      <c r="E5" s="60"/>
      <c r="F5" s="60"/>
      <c r="G5" s="60"/>
      <c r="H5" s="60"/>
      <c r="I5" s="61"/>
    </row>
    <row r="6" spans="1:10" ht="42" customHeight="1" x14ac:dyDescent="0.15">
      <c r="A6" s="62" t="s">
        <v>14</v>
      </c>
      <c r="B6" s="63"/>
      <c r="C6" s="63"/>
      <c r="D6" s="63"/>
      <c r="E6" s="63"/>
      <c r="F6" s="63"/>
      <c r="G6" s="63"/>
      <c r="H6" s="63"/>
      <c r="I6" s="64"/>
    </row>
    <row r="7" spans="1:10" x14ac:dyDescent="0.15">
      <c r="A7" s="11"/>
      <c r="B7" s="11"/>
      <c r="C7" s="11"/>
      <c r="D7" s="11"/>
      <c r="E7" s="11"/>
      <c r="F7" s="11"/>
      <c r="G7" s="11"/>
      <c r="H7" s="11"/>
      <c r="I7" s="11"/>
    </row>
    <row r="8" spans="1:10" ht="27" x14ac:dyDescent="0.15">
      <c r="A8" s="6" t="s">
        <v>4</v>
      </c>
      <c r="B8" s="7" t="s">
        <v>21</v>
      </c>
      <c r="C8" s="6" t="s">
        <v>15</v>
      </c>
      <c r="D8" s="6" t="s">
        <v>16</v>
      </c>
      <c r="E8" s="6" t="s">
        <v>17</v>
      </c>
      <c r="F8" s="7" t="s">
        <v>22</v>
      </c>
      <c r="G8" s="7" t="s">
        <v>23</v>
      </c>
      <c r="H8" s="6" t="s">
        <v>18</v>
      </c>
      <c r="I8" s="6" t="s">
        <v>19</v>
      </c>
    </row>
    <row r="9" spans="1:10" s="41" customFormat="1" ht="135" x14ac:dyDescent="0.15">
      <c r="A9" s="44" t="str">
        <f>大中項目!C16</f>
        <v>BNMP0301</v>
      </c>
      <c r="B9" s="39">
        <f t="shared" ref="B9:B16" ca="1" si="0">IF(A9&lt;&gt;"",1,INDIRECT(ADDRESS(ROW(B9)-1,COLUMN(B9),4))+1)</f>
        <v>1</v>
      </c>
      <c r="C9" s="40" t="s">
        <v>24</v>
      </c>
      <c r="D9" s="26" t="s">
        <v>49</v>
      </c>
      <c r="E9" s="27" t="s">
        <v>76</v>
      </c>
      <c r="F9" s="45" t="s">
        <v>62</v>
      </c>
      <c r="G9" s="27" t="s">
        <v>77</v>
      </c>
      <c r="H9" s="26" t="s">
        <v>65</v>
      </c>
      <c r="I9" s="37" t="s">
        <v>37</v>
      </c>
    </row>
    <row r="10" spans="1:10" s="41" customFormat="1" ht="135" x14ac:dyDescent="0.15">
      <c r="A10" s="38" t="str">
        <f>大中項目!C17</f>
        <v>BNMP0302</v>
      </c>
      <c r="B10" s="39">
        <f t="shared" ca="1" si="0"/>
        <v>1</v>
      </c>
      <c r="C10" s="46" t="s">
        <v>24</v>
      </c>
      <c r="D10" s="26" t="s">
        <v>50</v>
      </c>
      <c r="E10" s="27" t="s">
        <v>76</v>
      </c>
      <c r="F10" s="45" t="s">
        <v>63</v>
      </c>
      <c r="G10" s="27" t="s">
        <v>77</v>
      </c>
      <c r="H10" s="27" t="s">
        <v>66</v>
      </c>
      <c r="I10" s="37" t="s">
        <v>37</v>
      </c>
      <c r="J10" s="47"/>
    </row>
    <row r="11" spans="1:10" s="41" customFormat="1" ht="135" x14ac:dyDescent="0.15">
      <c r="A11" s="38" t="str">
        <f>大中項目!C18</f>
        <v>BNMP0303</v>
      </c>
      <c r="B11" s="39">
        <f t="shared" ca="1" si="0"/>
        <v>1</v>
      </c>
      <c r="C11" s="46" t="s">
        <v>24</v>
      </c>
      <c r="D11" s="26" t="s">
        <v>51</v>
      </c>
      <c r="E11" s="27" t="s">
        <v>76</v>
      </c>
      <c r="F11" s="45" t="s">
        <v>64</v>
      </c>
      <c r="G11" s="27" t="s">
        <v>77</v>
      </c>
      <c r="H11" s="27" t="s">
        <v>67</v>
      </c>
      <c r="I11" s="37" t="s">
        <v>37</v>
      </c>
      <c r="J11" s="47"/>
    </row>
    <row r="12" spans="1:10" s="41" customFormat="1" ht="189" x14ac:dyDescent="0.15">
      <c r="A12" s="38" t="str">
        <f>大中項目!C19</f>
        <v>BNMP0304</v>
      </c>
      <c r="B12" s="39">
        <f t="shared" ca="1" si="0"/>
        <v>1</v>
      </c>
      <c r="C12" s="40" t="s">
        <v>24</v>
      </c>
      <c r="D12" s="27" t="s">
        <v>132</v>
      </c>
      <c r="E12" s="27" t="s">
        <v>76</v>
      </c>
      <c r="F12" s="45" t="s">
        <v>131</v>
      </c>
      <c r="G12" s="27" t="s">
        <v>122</v>
      </c>
      <c r="H12" s="27" t="s">
        <v>54</v>
      </c>
      <c r="I12" s="37" t="s">
        <v>129</v>
      </c>
      <c r="J12" s="47"/>
    </row>
    <row r="13" spans="1:10" s="41" customFormat="1" ht="189" x14ac:dyDescent="0.15">
      <c r="A13" s="38"/>
      <c r="B13" s="39">
        <v>2</v>
      </c>
      <c r="C13" s="40" t="s">
        <v>126</v>
      </c>
      <c r="D13" s="27" t="s">
        <v>134</v>
      </c>
      <c r="E13" s="27" t="s">
        <v>127</v>
      </c>
      <c r="F13" s="45" t="s">
        <v>133</v>
      </c>
      <c r="G13" s="27" t="s">
        <v>130</v>
      </c>
      <c r="H13" s="27" t="s">
        <v>128</v>
      </c>
      <c r="I13" s="37" t="s">
        <v>37</v>
      </c>
      <c r="J13" s="47"/>
    </row>
    <row r="14" spans="1:10" s="41" customFormat="1" ht="162" x14ac:dyDescent="0.15">
      <c r="A14" s="38" t="str">
        <f>大中項目!C20</f>
        <v>BNMP0305</v>
      </c>
      <c r="B14" s="39">
        <f t="shared" ca="1" si="0"/>
        <v>1</v>
      </c>
      <c r="C14" s="40" t="s">
        <v>35</v>
      </c>
      <c r="D14" s="27" t="s">
        <v>52</v>
      </c>
      <c r="E14" s="27" t="s">
        <v>76</v>
      </c>
      <c r="F14" s="45" t="s">
        <v>90</v>
      </c>
      <c r="G14" s="27" t="s">
        <v>77</v>
      </c>
      <c r="H14" s="27" t="s">
        <v>53</v>
      </c>
      <c r="I14" s="37" t="s">
        <v>37</v>
      </c>
      <c r="J14" s="47"/>
    </row>
    <row r="15" spans="1:10" s="41" customFormat="1" x14ac:dyDescent="0.15">
      <c r="A15" s="38"/>
      <c r="B15" s="39">
        <f t="shared" ca="1" si="0"/>
        <v>2</v>
      </c>
      <c r="C15" s="46"/>
      <c r="D15" s="48"/>
      <c r="E15" s="27"/>
      <c r="F15" s="49"/>
      <c r="G15" s="27"/>
      <c r="H15" s="27"/>
      <c r="I15" s="37"/>
      <c r="J15" s="47"/>
    </row>
    <row r="16" spans="1:10" s="41" customFormat="1" x14ac:dyDescent="0.15">
      <c r="A16" s="42"/>
      <c r="B16" s="43">
        <f t="shared" ca="1" si="0"/>
        <v>3</v>
      </c>
      <c r="C16" s="40"/>
      <c r="D16" s="27"/>
      <c r="E16" s="27"/>
      <c r="F16" s="49"/>
      <c r="G16" s="27"/>
      <c r="H16" s="26"/>
      <c r="I16" s="37"/>
    </row>
  </sheetData>
  <mergeCells count="5">
    <mergeCell ref="A1:B1"/>
    <mergeCell ref="A2:B3"/>
    <mergeCell ref="C2:C3"/>
    <mergeCell ref="A5:I5"/>
    <mergeCell ref="A6:I6"/>
  </mergeCells>
  <phoneticPr fontId="2"/>
  <conditionalFormatting sqref="B9 A16:B16">
    <cfRule type="expression" dxfId="9" priority="68">
      <formula>A9&lt;&gt;""</formula>
    </cfRule>
  </conditionalFormatting>
  <conditionalFormatting sqref="B10">
    <cfRule type="expression" dxfId="8" priority="34">
      <formula>B10&lt;&gt;""</formula>
    </cfRule>
  </conditionalFormatting>
  <conditionalFormatting sqref="A10">
    <cfRule type="expression" dxfId="7" priority="33">
      <formula>A10&lt;&gt;""</formula>
    </cfRule>
  </conditionalFormatting>
  <conditionalFormatting sqref="B15">
    <cfRule type="expression" dxfId="6" priority="16">
      <formula>B15&lt;&gt;""</formula>
    </cfRule>
  </conditionalFormatting>
  <conditionalFormatting sqref="A15">
    <cfRule type="expression" dxfId="5" priority="14">
      <formula>A15&lt;&gt;""</formula>
    </cfRule>
  </conditionalFormatting>
  <conditionalFormatting sqref="B14">
    <cfRule type="expression" dxfId="4" priority="13">
      <formula>B14&lt;&gt;""</formula>
    </cfRule>
  </conditionalFormatting>
  <conditionalFormatting sqref="A14">
    <cfRule type="expression" dxfId="3" priority="12">
      <formula>A14&lt;&gt;""</formula>
    </cfRule>
  </conditionalFormatting>
  <conditionalFormatting sqref="A12:B13">
    <cfRule type="expression" dxfId="2" priority="6">
      <formula>A12&lt;&gt;""</formula>
    </cfRule>
  </conditionalFormatting>
  <conditionalFormatting sqref="B11">
    <cfRule type="expression" dxfId="1" priority="2">
      <formula>B11&lt;&gt;""</formula>
    </cfRule>
  </conditionalFormatting>
  <conditionalFormatting sqref="A11">
    <cfRule type="expression" dxfId="0" priority="1">
      <formula>A11&lt;&gt;""</formula>
    </cfRule>
  </conditionalFormatting>
  <dataValidations count="2">
    <dataValidation type="list" allowBlank="1" showInputMessage="1" showErrorMessage="1" sqref="I9:I16">
      <formula1>"Selenium:○,Seleniumu:△,Selenium:×,JUnit:○,JUnit:△,Junit:×,手動実行,机上"</formula1>
    </dataValidation>
    <dataValidation type="list" allowBlank="1" showInputMessage="1" showErrorMessage="1" sqref="C9:C16">
      <formula1>"正常,クライアントエラー,サーバーエラー"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59" fitToHeight="0" orientation="landscape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大中項目</vt:lpstr>
      <vt:lpstr>BNMP01</vt:lpstr>
      <vt:lpstr>BNMP02</vt:lpstr>
      <vt:lpstr>BNMP03</vt:lpstr>
      <vt:lpstr>BNMP01!Print_Titles</vt:lpstr>
      <vt:lpstr>BNMP02!Print_Titles</vt:lpstr>
      <vt:lpstr>BNMP03!Print_Titles</vt:lpstr>
      <vt:lpstr>大中項目!Print_Titles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btishiwatasns</dc:creator>
  <cp:lastModifiedBy>小林　隆介</cp:lastModifiedBy>
  <cp:lastPrinted>2013-11-12T01:02:24Z</cp:lastPrinted>
  <dcterms:created xsi:type="dcterms:W3CDTF">2013-11-07T11:05:46Z</dcterms:created>
  <dcterms:modified xsi:type="dcterms:W3CDTF">2019-12-03T02:09:32Z</dcterms:modified>
</cp:coreProperties>
</file>