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space\spring-functionaltest\docs\02_機能毎のテスト\"/>
    </mc:Choice>
  </mc:AlternateContent>
  <bookViews>
    <workbookView xWindow="1440" yWindow="3465" windowWidth="25020" windowHeight="8340" activeTab="5"/>
  </bookViews>
  <sheets>
    <sheet name="大中項目" sheetId="1" r:id="rId1"/>
    <sheet name="CDLS01" sheetId="6" r:id="rId2"/>
    <sheet name="CDLS02" sheetId="8" r:id="rId3"/>
    <sheet name="CDLS03" sheetId="10" r:id="rId4"/>
    <sheet name="CDLS04" sheetId="11" r:id="rId5"/>
    <sheet name="CDLS05" sheetId="13" r:id="rId6"/>
  </sheets>
  <definedNames>
    <definedName name="_xlnm.Print_Titles" localSheetId="1">CDLS01!$1:$8</definedName>
    <definedName name="_xlnm.Print_Titles" localSheetId="2">CDLS02!$1:$8</definedName>
    <definedName name="_xlnm.Print_Titles" localSheetId="3">CDLS03!$1:$8</definedName>
    <definedName name="_xlnm.Print_Titles" localSheetId="4">CDLS04!$1:$8</definedName>
    <definedName name="_xlnm.Print_Titles" localSheetId="5">CDLS05!$1:$8</definedName>
    <definedName name="_xlnm.Print_Titles" localSheetId="0">大中項目!$1:$4</definedName>
  </definedNames>
  <calcPr calcId="152511"/>
</workbook>
</file>

<file path=xl/calcChain.xml><?xml version="1.0" encoding="utf-8"?>
<calcChain xmlns="http://schemas.openxmlformats.org/spreadsheetml/2006/main">
  <c r="E3" i="13" l="1"/>
  <c r="D3" i="13"/>
  <c r="D2" i="13"/>
  <c r="C2" i="13"/>
  <c r="A18" i="1"/>
  <c r="C18" i="1" s="1"/>
  <c r="A9" i="13" s="1"/>
  <c r="B9" i="13" s="1"/>
  <c r="B10" i="13"/>
  <c r="E2" i="13" l="1"/>
  <c r="A11" i="11"/>
  <c r="C17" i="1"/>
  <c r="C16" i="1"/>
  <c r="B11" i="13"/>
  <c r="E3" i="11" l="1"/>
  <c r="E3" i="10"/>
  <c r="D3" i="11"/>
  <c r="D2" i="11"/>
  <c r="C2" i="11"/>
  <c r="D3" i="10"/>
  <c r="D2" i="10"/>
  <c r="C2" i="10"/>
  <c r="A14" i="1"/>
  <c r="C14" i="1" s="1"/>
  <c r="A9" i="10" s="1"/>
  <c r="B9" i="10" s="1"/>
  <c r="A15" i="1"/>
  <c r="E2" i="11" s="1"/>
  <c r="A17" i="1"/>
  <c r="E3" i="8"/>
  <c r="E3" i="6"/>
  <c r="B12" i="13"/>
  <c r="C15" i="1" l="1"/>
  <c r="A9" i="11" s="1"/>
  <c r="B9" i="11" s="1"/>
  <c r="E2" i="10"/>
  <c r="B10" i="11"/>
  <c r="A13" i="11" l="1"/>
  <c r="B13" i="11" s="1"/>
  <c r="D3" i="8"/>
  <c r="D2" i="8"/>
  <c r="C2" i="8"/>
  <c r="B11" i="11"/>
  <c r="B14" i="11"/>
  <c r="D3" i="6" l="1"/>
  <c r="D2" i="6"/>
  <c r="A12" i="1"/>
  <c r="E2" i="8" s="1"/>
  <c r="A11" i="1"/>
  <c r="A9" i="1"/>
  <c r="A7" i="1"/>
  <c r="A13" i="1"/>
  <c r="A10" i="1"/>
  <c r="A8" i="1"/>
  <c r="A6" i="1"/>
  <c r="A5" i="1"/>
  <c r="E2" i="6" s="1"/>
  <c r="B12" i="11"/>
  <c r="B15" i="11"/>
  <c r="C5" i="1" l="1"/>
  <c r="A9" i="6" s="1"/>
  <c r="B9" i="6" s="1"/>
  <c r="B10" i="6"/>
  <c r="C6" i="1" l="1"/>
  <c r="A11" i="6" s="1"/>
  <c r="B11" i="6" s="1"/>
  <c r="C7" i="1" l="1"/>
  <c r="A13" i="6" s="1"/>
  <c r="B12" i="6"/>
  <c r="C8" i="1" l="1"/>
  <c r="A15" i="6" s="1"/>
  <c r="C2" i="6"/>
  <c r="B13" i="6"/>
  <c r="C9" i="1" l="1"/>
  <c r="A17" i="6" s="1"/>
  <c r="B14" i="6"/>
  <c r="C10" i="1" l="1"/>
  <c r="A25" i="6" s="1"/>
  <c r="B15" i="6"/>
  <c r="C11" i="1" l="1"/>
  <c r="A26" i="6" s="1"/>
  <c r="B16" i="6"/>
  <c r="C12" i="1" l="1"/>
  <c r="A9" i="8" s="1"/>
  <c r="B9" i="8" s="1"/>
  <c r="B17" i="6"/>
  <c r="B10" i="8"/>
  <c r="B18" i="6"/>
  <c r="C13" i="1" l="1"/>
  <c r="B19" i="6"/>
  <c r="B25" i="6" l="1"/>
  <c r="B26" i="6" s="1"/>
  <c r="B20" i="6"/>
  <c r="B27" i="6"/>
  <c r="B21" i="6"/>
  <c r="B22" i="6"/>
  <c r="B23" i="6" s="1"/>
  <c r="B24" i="6" s="1"/>
</calcChain>
</file>

<file path=xl/sharedStrings.xml><?xml version="1.0" encoding="utf-8"?>
<sst xmlns="http://schemas.openxmlformats.org/spreadsheetml/2006/main" count="359" uniqueCount="173">
  <si>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</si>
  <si>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</si>
  <si>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</si>
  <si>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</si>
  <si>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</si>
  <si>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</si>
  <si>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</si>
  <si>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</si>
  <si>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</si>
  <si>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</si>
  <si>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</si>
  <si>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</si>
  <si>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</si>
  <si>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</si>
  <si>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特になし</t>
    <rPh sb="0" eb="1">
      <t>トク</t>
    </rPh>
    <phoneticPr fontId="2"/>
  </si>
  <si>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</si>
  <si>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</si>
  <si>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</si>
  <si>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</si>
  <si>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</si>
  <si>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</si>
  <si>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</si>
  <si>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</si>
  <si>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</si>
  <si>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総件数</t>
    <rPh sb="0" eb="3">
      <t>ソウケンスウ</t>
    </rPh>
    <phoneticPr fontId="2"/>
  </si>
  <si>
    <t>CDLS</t>
    <phoneticPr fontId="2"/>
  </si>
  <si>
    <t>コードリスト</t>
    <phoneticPr fontId="2"/>
  </si>
  <si>
    <t>SimpleMapCodeList</t>
    <phoneticPr fontId="2"/>
  </si>
  <si>
    <t>NumberRangeCodeList</t>
    <phoneticPr fontId="2"/>
  </si>
  <si>
    <t>JdbcCodeList</t>
    <phoneticPr fontId="2"/>
  </si>
  <si>
    <t>EnumCodeList</t>
    <phoneticPr fontId="2"/>
  </si>
  <si>
    <t>Simple18nCodeList</t>
    <phoneticPr fontId="2"/>
  </si>
  <si>
    <t>特定のコード値からコード名を表示する</t>
    <rPh sb="0" eb="2">
      <t>トクテイ</t>
    </rPh>
    <rPh sb="6" eb="7">
      <t>チ</t>
    </rPh>
    <rPh sb="12" eb="13">
      <t>メイ</t>
    </rPh>
    <rPh sb="14" eb="16">
      <t>ヒョウジ</t>
    </rPh>
    <phoneticPr fontId="2"/>
  </si>
  <si>
    <t>コードリストを用いたコード値の入力チェック</t>
    <rPh sb="7" eb="8">
      <t>モチ</t>
    </rPh>
    <rPh sb="13" eb="14">
      <t>チ</t>
    </rPh>
    <rPh sb="15" eb="17">
      <t>ニュウリョク</t>
    </rPh>
    <phoneticPr fontId="2"/>
  </si>
  <si>
    <t>Task Schedulerを用いたリロード</t>
    <rPh sb="15" eb="16">
      <t>モチ</t>
    </rPh>
    <phoneticPr fontId="2"/>
  </si>
  <si>
    <t>Controller(Service)クラスのrefreshメソッドを呼び出してリロード</t>
    <rPh sb="35" eb="36">
      <t>ヨ</t>
    </rPh>
    <rPh sb="37" eb="38">
      <t>ダ</t>
    </rPh>
    <phoneticPr fontId="2"/>
  </si>
  <si>
    <t>Selenium:○</t>
  </si>
  <si>
    <t>正常</t>
  </si>
  <si>
    <t>小松原 健</t>
    <rPh sb="0" eb="3">
      <t>コマツバラ</t>
    </rPh>
    <rPh sb="4" eb="5">
      <t>タケシ</t>
    </rPh>
    <phoneticPr fontId="2"/>
  </si>
  <si>
    <t>xmlファイルに定義したNumberRangeCodeListを読み込み、画面に表示できること。</t>
    <rPh sb="37" eb="39">
      <t>ガメン</t>
    </rPh>
    <rPh sb="40" eb="42">
      <t>ヒョウジ</t>
    </rPh>
    <phoneticPr fontId="2"/>
  </si>
  <si>
    <t>DBに定義したコードリストを読み込み、画面に表示できること。</t>
    <rPh sb="3" eb="5">
      <t>テイギ</t>
    </rPh>
    <rPh sb="14" eb="15">
      <t>ヨ</t>
    </rPh>
    <rPh sb="16" eb="17">
      <t>コ</t>
    </rPh>
    <rPh sb="19" eb="21">
      <t>ガメン</t>
    </rPh>
    <rPh sb="22" eb="24">
      <t>ヒョウジ</t>
    </rPh>
    <phoneticPr fontId="2"/>
  </si>
  <si>
    <t>DBに定義したコードリストをJavaクラスで読み込み、画面に表示できること。</t>
    <rPh sb="3" eb="5">
      <t>テイギ</t>
    </rPh>
    <rPh sb="22" eb="23">
      <t>ヨ</t>
    </rPh>
    <rPh sb="24" eb="25">
      <t>コ</t>
    </rPh>
    <rPh sb="27" eb="29">
      <t>ガメン</t>
    </rPh>
    <rPh sb="30" eb="32">
      <t>ヒョウジ</t>
    </rPh>
    <phoneticPr fontId="2"/>
  </si>
  <si>
    <t>JavaのEnumに定義したEnumCodeListを読み込み、画面に表示できること。</t>
    <rPh sb="27" eb="28">
      <t>ヨ</t>
    </rPh>
    <rPh sb="29" eb="30">
      <t>コ</t>
    </rPh>
    <rPh sb="32" eb="34">
      <t>ガメン</t>
    </rPh>
    <rPh sb="35" eb="37">
      <t>ヒョウジ</t>
    </rPh>
    <phoneticPr fontId="2"/>
  </si>
  <si>
    <t>JavaのEnumに定義したEnumCodeListを他のJavaクラスで読み込み、画面に表示できること。</t>
    <rPh sb="27" eb="28">
      <t>ホカ</t>
    </rPh>
    <rPh sb="37" eb="38">
      <t>ヨ</t>
    </rPh>
    <rPh sb="39" eb="40">
      <t>コ</t>
    </rPh>
    <rPh sb="42" eb="44">
      <t>ガメン</t>
    </rPh>
    <rPh sb="45" eb="47">
      <t>ヒョウジ</t>
    </rPh>
    <phoneticPr fontId="2"/>
  </si>
  <si>
    <t>xmlファイルに定義したSimpleMapCodeListを読み込み、画面に表示できること。</t>
    <rPh sb="35" eb="37">
      <t>ガメン</t>
    </rPh>
    <rPh sb="38" eb="40">
      <t>ヒョウジ</t>
    </rPh>
    <phoneticPr fontId="2"/>
  </si>
  <si>
    <t>xmlファイルに定義したSimpleMapCodeListをJavaクラスで読み込み、画面に表示できること。</t>
    <rPh sb="38" eb="39">
      <t>ヨ</t>
    </rPh>
    <rPh sb="40" eb="41">
      <t>コ</t>
    </rPh>
    <rPh sb="43" eb="45">
      <t>ガメン</t>
    </rPh>
    <rPh sb="46" eb="48">
      <t>ヒョウジ</t>
    </rPh>
    <phoneticPr fontId="2"/>
  </si>
  <si>
    <t>Localeが"ja"のとき、xmlファイルに定義したSimpleI18nCodeListを読み込み、日本語で画面に表示できること。</t>
    <rPh sb="51" eb="54">
      <t>ニホンゴ</t>
    </rPh>
    <rPh sb="55" eb="57">
      <t>ガメン</t>
    </rPh>
    <rPh sb="58" eb="60">
      <t>ヒョウジ</t>
    </rPh>
    <phoneticPr fontId="2"/>
  </si>
  <si>
    <t>Localeが"en"のとき、xmlファイルに定義したSimpleI18nCodeListを読み込み、英語で画面に表示できること。</t>
    <rPh sb="51" eb="53">
      <t>エイゴ</t>
    </rPh>
    <rPh sb="54" eb="56">
      <t>ガメン</t>
    </rPh>
    <rPh sb="57" eb="59">
      <t>ヒョウジ</t>
    </rPh>
    <phoneticPr fontId="2"/>
  </si>
  <si>
    <t>Localeが"ja"のとき、xmlファイルに定義したSimpleI18nCodeListをJavaクラスで読み込み、日本語で画面に表示できること。</t>
    <rPh sb="54" eb="55">
      <t>ヨ</t>
    </rPh>
    <rPh sb="56" eb="57">
      <t>コ</t>
    </rPh>
    <rPh sb="59" eb="62">
      <t>ニホンゴ</t>
    </rPh>
    <rPh sb="63" eb="65">
      <t>ガメン</t>
    </rPh>
    <rPh sb="66" eb="68">
      <t>ヒョウジ</t>
    </rPh>
    <phoneticPr fontId="2"/>
  </si>
  <si>
    <t>Localeが"en"のとき、xmlファイルに定義したSimpleI18nCodeListをJavaクラスで読み込み、英語で画面に表示できること。</t>
    <rPh sb="54" eb="55">
      <t>ヨ</t>
    </rPh>
    <rPh sb="56" eb="57">
      <t>コ</t>
    </rPh>
    <rPh sb="59" eb="61">
      <t>エイゴ</t>
    </rPh>
    <rPh sb="62" eb="64">
      <t>ガメン</t>
    </rPh>
    <rPh sb="65" eb="67">
      <t>ヒョウジ</t>
    </rPh>
    <phoneticPr fontId="2"/>
  </si>
  <si>
    <t>コードリストの入力チェックを行い、コード値にある値のときエラーにならないこと</t>
    <rPh sb="7" eb="9">
      <t>ニュウリョク</t>
    </rPh>
    <rPh sb="14" eb="15">
      <t>オコナ</t>
    </rPh>
    <rPh sb="20" eb="21">
      <t>チ</t>
    </rPh>
    <rPh sb="24" eb="25">
      <t>アタイ</t>
    </rPh>
    <phoneticPr fontId="2"/>
  </si>
  <si>
    <t>コードリストの入力チェックを行い、コード値にない値のときエラーになること</t>
    <rPh sb="7" eb="9">
      <t>ニュウリョク</t>
    </rPh>
    <rPh sb="14" eb="15">
      <t>オコナ</t>
    </rPh>
    <phoneticPr fontId="2"/>
  </si>
  <si>
    <t xml:space="preserve">入力チェックエラーにならないこと
</t>
    <rPh sb="0" eb="2">
      <t>ニュウリョク</t>
    </rPh>
    <phoneticPr fontId="2"/>
  </si>
  <si>
    <t>入力チェックエラーになること</t>
    <rPh sb="0" eb="2">
      <t>ニュウリョク</t>
    </rPh>
    <phoneticPr fontId="2"/>
  </si>
  <si>
    <t>コードリストを一定時間ごとに再読み込みし、更新後のコードリストを画面に表示できること。</t>
    <rPh sb="7" eb="11">
      <t>イッテイジカン</t>
    </rPh>
    <rPh sb="14" eb="16">
      <t>サイヨ</t>
    </rPh>
    <rPh sb="17" eb="18">
      <t>コ</t>
    </rPh>
    <rPh sb="21" eb="24">
      <t>コウシンゴ</t>
    </rPh>
    <rPh sb="32" eb="34">
      <t>ガメン</t>
    </rPh>
    <rPh sb="35" eb="37">
      <t>ヒョウジ</t>
    </rPh>
    <phoneticPr fontId="2"/>
  </si>
  <si>
    <t>Controllerクラスでコードリストのrefreshメソッドを呼び出し、更新後のコードリストを画面に表示できること。</t>
    <rPh sb="33" eb="34">
      <t>ヨ</t>
    </rPh>
    <rPh sb="35" eb="36">
      <t>ダ</t>
    </rPh>
    <rPh sb="38" eb="41">
      <t>コウシンゴ</t>
    </rPh>
    <rPh sb="49" eb="51">
      <t>ガメン</t>
    </rPh>
    <rPh sb="52" eb="54">
      <t>ヒョウジ</t>
    </rPh>
    <phoneticPr fontId="2"/>
  </si>
  <si>
    <t>コードリストの独自カスタマイズ</t>
    <rPh sb="7" eb="9">
      <t>ドクジ</t>
    </rPh>
    <phoneticPr fontId="2"/>
  </si>
  <si>
    <t>NumberRangeCodeListの記述方法のバリエーション</t>
    <rPh sb="20" eb="22">
      <t>キジュツ</t>
    </rPh>
    <rPh sb="22" eb="24">
      <t>ホウホウ</t>
    </rPh>
    <phoneticPr fontId="2"/>
  </si>
  <si>
    <t>コードリストの記述方法のバリエーション</t>
    <rPh sb="7" eb="9">
      <t>キジュツ</t>
    </rPh>
    <rPh sb="9" eb="11">
      <t>ホウホウ</t>
    </rPh>
    <phoneticPr fontId="2"/>
  </si>
  <si>
    <t>AbstractCodeList を実装した独自カスタマイズコードリストから、コードリストを取得し、画面に表示できること。</t>
    <rPh sb="18" eb="20">
      <t>ジッソウ</t>
    </rPh>
    <rPh sb="22" eb="24">
      <t>ドクジ</t>
    </rPh>
    <rPh sb="46" eb="48">
      <t>シュトク</t>
    </rPh>
    <rPh sb="50" eb="52">
      <t>ガメン</t>
    </rPh>
    <rPh sb="53" eb="55">
      <t>ヒョウジ</t>
    </rPh>
    <phoneticPr fontId="2"/>
  </si>
  <si>
    <t>・画面で今年と、去年の西暦が選択できること。</t>
    <rPh sb="1" eb="3">
      <t>ガメン</t>
    </rPh>
    <rPh sb="4" eb="6">
      <t>コトシ</t>
    </rPh>
    <rPh sb="8" eb="10">
      <t>キョネン</t>
    </rPh>
    <rPh sb="11" eb="13">
      <t>セイレキ</t>
    </rPh>
    <rPh sb="14" eb="16">
      <t>センタク</t>
    </rPh>
    <phoneticPr fontId="2"/>
  </si>
  <si>
    <t>コードリストのカスタマイズ</t>
    <phoneticPr fontId="2"/>
  </si>
  <si>
    <t>xmlファイルに定義したNumberRangeCodeListで降順になるように設定し、画面に降順に数値が表示できること。</t>
    <rPh sb="32" eb="34">
      <t>コウジュン</t>
    </rPh>
    <rPh sb="40" eb="42">
      <t>セッテイ</t>
    </rPh>
    <rPh sb="44" eb="46">
      <t>ガメン</t>
    </rPh>
    <rPh sb="47" eb="49">
      <t>コウジュン</t>
    </rPh>
    <rPh sb="50" eb="52">
      <t>スウチ</t>
    </rPh>
    <rPh sb="53" eb="55">
      <t>ヒョウジ</t>
    </rPh>
    <phoneticPr fontId="2"/>
  </si>
  <si>
    <t>コードリストのリロード</t>
    <phoneticPr fontId="2"/>
  </si>
  <si>
    <t xml:space="preserve">Localが"ja"のとき、xmlファイルで定義した日本語のコードリストを以下の通り、画面に表示できること。
   &lt;option value="0"&gt;上限なし&lt;/option&gt;
   &lt;option value="10000"&gt;10,000円以下&lt;/option&gt;
   &lt;option value="20000"&gt;20,000円以下&lt;/option&gt;
   &lt;option value="30000"&gt;30,000円以下&lt;/option&gt;
</t>
    <rPh sb="22" eb="24">
      <t>テイギ</t>
    </rPh>
    <rPh sb="26" eb="29">
      <t>ニホンゴ</t>
    </rPh>
    <rPh sb="37" eb="39">
      <t>イカ</t>
    </rPh>
    <rPh sb="40" eb="41">
      <t>トオ</t>
    </rPh>
    <rPh sb="43" eb="45">
      <t>ガメン</t>
    </rPh>
    <rPh sb="46" eb="48">
      <t>ヒョウジ</t>
    </rPh>
    <rPh sb="76" eb="78">
      <t>ジョウゲン</t>
    </rPh>
    <phoneticPr fontId="2"/>
  </si>
  <si>
    <t xml:space="preserve">Localが"en"のとき、xmlファイルで定義した英語のコードリストを以下の通り、画面に表示できること。
   &lt;option value="0"&gt;unlimited&lt;/option&gt;
   &lt;option value="10000"&gt;Less than \\10,000&lt;/option&gt;
   &lt;option value="20000"&gt;Less than \\20,000&lt;/option&gt;
   &lt;option value="30000"&gt;Less than \\30,000&lt;/option&gt;
</t>
    <rPh sb="22" eb="24">
      <t>テイギ</t>
    </rPh>
    <rPh sb="36" eb="38">
      <t>イカ</t>
    </rPh>
    <rPh sb="39" eb="40">
      <t>トオ</t>
    </rPh>
    <rPh sb="42" eb="44">
      <t>ガメン</t>
    </rPh>
    <rPh sb="45" eb="47">
      <t>ヒョウジ</t>
    </rPh>
    <phoneticPr fontId="2"/>
  </si>
  <si>
    <t xml:space="preserve">Localが"en"のとき、xmlファイルで定義した英語のコードリストを以下の通り、画面に表示できること。
   &lt;option value="0"&gt;unlimited&lt;/option&gt;
   &lt;option value="10000"&gt;Less than \\10,000&lt;/option&gt;
   &lt;option value="20000"&gt;Less than \\20,000&lt;/option&gt;
   &lt;option value="30000"&gt;Less than \\30,000&lt;/option&gt;
</t>
    <rPh sb="22" eb="24">
      <t>テイギ</t>
    </rPh>
    <rPh sb="36" eb="38">
      <t>イカ</t>
    </rPh>
    <rPh sb="39" eb="40">
      <t>トオ</t>
    </rPh>
    <rPh sb="42" eb="44">
      <t>ガメン</t>
    </rPh>
    <rPh sb="45" eb="47">
      <t>ヒョウジ</t>
    </rPh>
    <phoneticPr fontId="2"/>
  </si>
  <si>
    <t xml:space="preserve">Localが"en"のとき、xmlファイルで定義した英語のコードリストを以下の通り、画面に表示できること。
   &lt;option value="0"&gt;unlimited&lt;/option&gt;
   &lt;option value="10000"&gt;Less than \\10,000  from DB&lt;/option&gt;
   &lt;option value="20000"&gt;Less than \\20,000  from DB&lt;/option&gt;
   &lt;option value="30000"&gt;Less than \\30,000  from DB&lt;/option&gt;
</t>
    <rPh sb="22" eb="24">
      <t>テイギ</t>
    </rPh>
    <rPh sb="36" eb="38">
      <t>イカ</t>
    </rPh>
    <rPh sb="39" eb="40">
      <t>トオ</t>
    </rPh>
    <rPh sb="42" eb="44">
      <t>ガメン</t>
    </rPh>
    <rPh sb="45" eb="47">
      <t>ヒョウジ</t>
    </rPh>
    <phoneticPr fontId="2"/>
  </si>
  <si>
    <t xml:space="preserve">以下の通り、数値が降順に画面に表示できること。
  &lt;option value="12"&gt;12&lt;/option&gt;
  &lt;option value="11"&gt;11&lt;/option&gt;
  &lt;option value="10"&gt;10&lt;/option&gt;
  &lt;option value="9"&gt;09&lt;/option&gt;
  &lt;option value="8"&gt;08&lt;/option&gt;
  &lt;option value="7"&gt;07&lt;/option&gt;
  &lt;option value="6"&gt;06&lt;/option&gt;
  &lt;option value="5"&gt;05&lt;/option&gt;
  &lt;option value="4"&gt;04&lt;/option&gt;
  &lt;option value="3"&gt;03&lt;/option&gt;
  &lt;option value="2"&gt;02&lt;/option&gt;
  &lt;option value="1"&gt;01&lt;/option&gt;
</t>
    <rPh sb="6" eb="8">
      <t>スウチ</t>
    </rPh>
    <rPh sb="9" eb="11">
      <t>コウジュン</t>
    </rPh>
    <phoneticPr fontId="2"/>
  </si>
  <si>
    <t xml:space="preserve">・以下の通り、数値がinterval値分づつ増加する数値が、画面に表示できること。
    &lt;option value="10"&gt;10&lt;/option&gt;
    &lt;option value="20"&gt;20&lt;/option&gt;
    &lt;option value="30"&gt;30&lt;/option&gt;
    &lt;option value="40"&gt;40&lt;/option&gt;
    &lt;option value="50"&gt;50&lt;/option&gt;
・to値を超えた値は表示されないこと。
</t>
    <rPh sb="7" eb="9">
      <t>スウチ</t>
    </rPh>
    <rPh sb="19" eb="20">
      <t>ブン</t>
    </rPh>
    <rPh sb="22" eb="24">
      <t>ゾウカ</t>
    </rPh>
    <rPh sb="26" eb="28">
      <t>スウチ</t>
    </rPh>
    <rPh sb="220" eb="221">
      <t>チ</t>
    </rPh>
    <rPh sb="222" eb="223">
      <t>コ</t>
    </rPh>
    <rPh sb="225" eb="226">
      <t>アタイ</t>
    </rPh>
    <rPh sb="227" eb="229">
      <t>ヒョウジ</t>
    </rPh>
    <phoneticPr fontId="2"/>
  </si>
  <si>
    <t>xmlファイルに定義したNumberRangeCodeListをJavaクラスで読み込み、画面に表示できること。</t>
    <phoneticPr fontId="2"/>
  </si>
  <si>
    <t xml:space="preserve">xmlファイルで定義したコードリストを以下の通り、画面に表示できること。
   &lt;option value="1"&gt;Received&lt;/option&gt;
   &lt;option value="2"&gt;Sent&lt;/option&gt;
   &lt;option value="3"&gt;Cancelled&lt;/option&gt;
</t>
    <rPh sb="8" eb="10">
      <t>テイギ</t>
    </rPh>
    <rPh sb="19" eb="21">
      <t>イカ</t>
    </rPh>
    <rPh sb="22" eb="23">
      <t>トオ</t>
    </rPh>
    <rPh sb="25" eb="27">
      <t>ガメン</t>
    </rPh>
    <rPh sb="28" eb="30">
      <t>ヒョウジ</t>
    </rPh>
    <phoneticPr fontId="2"/>
  </si>
  <si>
    <t xml:space="preserve">xmlファイルで定義したコードリストをJavaクラス経由で、画面に表示できること。
   &lt;option value="1"&gt;Received&lt;/option&gt;
   &lt;option value="2"&gt;Sent&lt;/option&gt;
   &lt;option value="3"&gt;Cancelled&lt;/option&gt;
</t>
    <rPh sb="8" eb="10">
      <t>テイギ</t>
    </rPh>
    <rPh sb="30" eb="32">
      <t>ガメン</t>
    </rPh>
    <rPh sb="33" eb="35">
      <t>ヒョウジ</t>
    </rPh>
    <phoneticPr fontId="2"/>
  </si>
  <si>
    <t xml:space="preserve">xmlファイルで定義したコードリストを以下の通り、画面に表示できること。
  &lt;option value="1"&gt;01&lt;/option&gt;
  &lt;option value="2"&gt;02&lt;/option&gt;
  &lt;option value="3"&gt;03&lt;/option&gt;
  &lt;option value="4"&gt;04&lt;/option&gt;
  &lt;option value="5"&gt;05&lt;/option&gt;
  &lt;option value="6"&gt;06&lt;/option&gt;
  &lt;option value="7"&gt;07&lt;/option&gt;
  &lt;option value="8"&gt;08&lt;/option&gt;
  &lt;option value="9"&gt;09&lt;/option&gt;
  &lt;option value="10"&gt;10&lt;/option&gt;
  &lt;option value="11"&gt;11&lt;/option&gt;
  &lt;option value="12"&gt;12&lt;/option&gt;
</t>
    <phoneticPr fontId="2"/>
  </si>
  <si>
    <t xml:space="preserve">Localが"ja"のとき、xmlファイルで定義した日本語のコードリストを以下の通り、画面に表示できること。
   &lt;option value="0"&gt;上限なし&lt;/option&gt;
   &lt;option value="10000"&gt;10,000円以下 DBから取得&lt;/option&gt;
   &lt;option value="20000"&gt;20,000円以下 DBから取得&lt;/option&gt;
   &lt;option value="30000"&gt;30,000円以下 DBから取得&lt;/option&gt;
</t>
    <rPh sb="22" eb="24">
      <t>テイギ</t>
    </rPh>
    <rPh sb="26" eb="29">
      <t>ニホンゴ</t>
    </rPh>
    <rPh sb="37" eb="39">
      <t>イカ</t>
    </rPh>
    <rPh sb="40" eb="41">
      <t>トオ</t>
    </rPh>
    <rPh sb="43" eb="45">
      <t>ガメン</t>
    </rPh>
    <rPh sb="46" eb="48">
      <t>ヒョウジ</t>
    </rPh>
    <rPh sb="76" eb="78">
      <t>ジョウゲン</t>
    </rPh>
    <phoneticPr fontId="2"/>
  </si>
  <si>
    <t>Localが"ja"のとき、xmlファイルで定義した日本語のコードリストを以下の通り、画面に表示できること。
   &lt;option value="0"&gt;上限なし&lt;/option&gt;
   &lt;option value="10000"&gt;10,000円以下&lt;/option&gt;
   &lt;option value="20000"&gt;20,000円以下&lt;/option&gt;
   &lt;option value="30000"&gt;30,000円以下&lt;/option&gt;</t>
    <rPh sb="22" eb="24">
      <t>テイギ</t>
    </rPh>
    <rPh sb="26" eb="29">
      <t>ニホンゴ</t>
    </rPh>
    <rPh sb="37" eb="39">
      <t>イカ</t>
    </rPh>
    <rPh sb="40" eb="41">
      <t>トオ</t>
    </rPh>
    <rPh sb="43" eb="45">
      <t>ガメン</t>
    </rPh>
    <rPh sb="46" eb="48">
      <t>ヒョウジ</t>
    </rPh>
    <rPh sb="76" eb="78">
      <t>ジョウゲン</t>
    </rPh>
    <phoneticPr fontId="2"/>
  </si>
  <si>
    <t>コードリストの使用方法</t>
  </si>
  <si>
    <t>Localeが"ja"のとき、DBに定義したSimpleI18nCodeListの値を読み込み、日本語で画面に表示できること。</t>
    <rPh sb="41" eb="42">
      <t>アタイ</t>
    </rPh>
    <rPh sb="48" eb="51">
      <t>ニホンゴ</t>
    </rPh>
    <phoneticPr fontId="2"/>
  </si>
  <si>
    <t>Localeが"en"のとき、DBに定義したSimpleI18nCodeListの値を読み込み、英語で画面に表示できること。</t>
    <rPh sb="41" eb="42">
      <t>アタイ</t>
    </rPh>
    <rPh sb="48" eb="50">
      <t>エイゴ</t>
    </rPh>
    <phoneticPr fontId="2"/>
  </si>
  <si>
    <t>Localeが"ja"のとき、DBに定義したSimpleI18nCodeListの値をJavaクラスで読み込み、日本語で画面に表示できること。</t>
    <rPh sb="41" eb="42">
      <t>アタイ</t>
    </rPh>
    <rPh sb="56" eb="59">
      <t>ニホンゴ</t>
    </rPh>
    <phoneticPr fontId="2"/>
  </si>
  <si>
    <t>Localeが"en"のとき、DBに定義したSimpleI18nCodeListの値をJavaクラスで読み込み、英語で画面に表示できること。</t>
    <rPh sb="41" eb="42">
      <t>アタイ</t>
    </rPh>
    <rPh sb="56" eb="58">
      <t>エイゴ</t>
    </rPh>
    <phoneticPr fontId="2"/>
  </si>
  <si>
    <t>・xmlファイルにJdbcCodeListクラスのbean定義を記述する。
・コードリストを表示する画面にアクセスし、10秒待ち、ページをリロードする。
・リロード後にコードリストの値が更新されていることを確認する。</t>
    <rPh sb="46" eb="48">
      <t>ヒョウジ</t>
    </rPh>
    <rPh sb="50" eb="52">
      <t>ガメン</t>
    </rPh>
    <rPh sb="61" eb="62">
      <t>ビョウ</t>
    </rPh>
    <rPh sb="62" eb="63">
      <t>マ</t>
    </rPh>
    <rPh sb="82" eb="83">
      <t>ゴ</t>
    </rPh>
    <rPh sb="91" eb="92">
      <t>アタイ</t>
    </rPh>
    <rPh sb="93" eb="95">
      <t>コウシン</t>
    </rPh>
    <rPh sb="103" eb="105">
      <t>カクニン</t>
    </rPh>
    <phoneticPr fontId="2"/>
  </si>
  <si>
    <t>・xmlファイルにJdbcCodeListクラスのbean定義を記述する。
・コードリストを表示する画面にアクセスし、refreshメソッドを呼び出すURLにアクセスし、コードリストを再読み込みする。
・コードリストの値が更新されていることを確認する。</t>
    <rPh sb="46" eb="48">
      <t>ヒョウジ</t>
    </rPh>
    <rPh sb="50" eb="52">
      <t>ガメン</t>
    </rPh>
    <rPh sb="71" eb="72">
      <t>ヨ</t>
    </rPh>
    <rPh sb="73" eb="74">
      <t>ダ</t>
    </rPh>
    <rPh sb="92" eb="94">
      <t>サイヨ</t>
    </rPh>
    <rPh sb="95" eb="96">
      <t>コ</t>
    </rPh>
    <rPh sb="109" eb="110">
      <t>アタイ</t>
    </rPh>
    <rPh sb="111" eb="113">
      <t>コウシン</t>
    </rPh>
    <rPh sb="121" eb="123">
      <t>カクニン</t>
    </rPh>
    <phoneticPr fontId="2"/>
  </si>
  <si>
    <t>・コードリストを表示する画面にアクセスする。</t>
    <phoneticPr fontId="2"/>
  </si>
  <si>
    <t>・xmlファイルにSimpleMapCodeListクラスのbean定義を記述し、画面に表示する。</t>
    <rPh sb="41" eb="43">
      <t>ガメン</t>
    </rPh>
    <rPh sb="44" eb="46">
      <t>ヒョウジ</t>
    </rPh>
    <phoneticPr fontId="2"/>
  </si>
  <si>
    <t>・xmlファイルにNumberRangeCodeListクラスのbean定義を記述し、画面に表示する。</t>
    <rPh sb="46" eb="48">
      <t>ヒョウジ</t>
    </rPh>
    <phoneticPr fontId="2"/>
  </si>
  <si>
    <t>・xmlファイルにSimpleMapCodeListクラスのbean定義を記述し、Javaクラス経由で画面に表示する。</t>
    <rPh sb="48" eb="50">
      <t>ケイユ</t>
    </rPh>
    <rPh sb="51" eb="53">
      <t>ガメン</t>
    </rPh>
    <rPh sb="54" eb="56">
      <t>ヒョウジ</t>
    </rPh>
    <phoneticPr fontId="2"/>
  </si>
  <si>
    <t>・xmlファイルにNumberRangeCodeListクラスのbean定義を記述し、Javaクラス経由で画面に表示する。</t>
    <rPh sb="50" eb="52">
      <t>ケイユ</t>
    </rPh>
    <rPh sb="56" eb="58">
      <t>ヒョウジ</t>
    </rPh>
    <phoneticPr fontId="2"/>
  </si>
  <si>
    <t>・xmlファイルにJdbcCodeListクラスのbean定義を記述し、画面に表示する。</t>
    <rPh sb="39" eb="41">
      <t>ヒョウジ</t>
    </rPh>
    <phoneticPr fontId="2"/>
  </si>
  <si>
    <t>・xmlファイルにJdbcCodeListクラスのbean定義を記述し、Javaクラス経由で画面に表示する。</t>
    <rPh sb="43" eb="45">
      <t>ケイユ</t>
    </rPh>
    <rPh sb="49" eb="51">
      <t>ヒョウジ</t>
    </rPh>
    <phoneticPr fontId="2"/>
  </si>
  <si>
    <t>・xmlファイルにEnumCodeListクラスのbean定義を記述し、画面に表示する。</t>
    <rPh sb="39" eb="41">
      <t>ヒョウジ</t>
    </rPh>
    <phoneticPr fontId="2"/>
  </si>
  <si>
    <t>・xmlファイルにEnumCodeListクラスのbean定義を記述し、Javaクラス経由で画面に表示する。</t>
    <rPh sb="43" eb="45">
      <t>ケイユ</t>
    </rPh>
    <phoneticPr fontId="2"/>
  </si>
  <si>
    <t xml:space="preserve">・xmlファイルにSimpleI18nCodeListクラスのbean定義を記述し、画面に日本語で表示する。
</t>
    <rPh sb="42" eb="44">
      <t>ガメン</t>
    </rPh>
    <rPh sb="45" eb="48">
      <t>ニホンゴ</t>
    </rPh>
    <rPh sb="49" eb="51">
      <t>ヒョウジ</t>
    </rPh>
    <phoneticPr fontId="2"/>
  </si>
  <si>
    <t xml:space="preserve">・xmlファイルにSimpleI18nCodeListクラスのbean定義を記述し、画面に英語で表示する。
</t>
    <rPh sb="42" eb="44">
      <t>ガメン</t>
    </rPh>
    <rPh sb="45" eb="47">
      <t>エイゴ</t>
    </rPh>
    <rPh sb="48" eb="50">
      <t>ヒョウジ</t>
    </rPh>
    <phoneticPr fontId="2"/>
  </si>
  <si>
    <t xml:space="preserve">・xmlファイルにSimpleI18nCodeListクラスのbean定義を記述し、Javaクラス経由で画面に日本語で表示する。
</t>
    <rPh sb="49" eb="51">
      <t>ケイユ</t>
    </rPh>
    <rPh sb="52" eb="54">
      <t>ガメン</t>
    </rPh>
    <rPh sb="55" eb="58">
      <t>ニホンゴ</t>
    </rPh>
    <rPh sb="59" eb="61">
      <t>ヒョウジ</t>
    </rPh>
    <phoneticPr fontId="2"/>
  </si>
  <si>
    <t xml:space="preserve">・xmlファイルにSimpleI18nCodeListクラスのbean定義を記述し、Javaクラス経由で画面に英語で表示する。
</t>
    <rPh sb="49" eb="51">
      <t>ケイユ</t>
    </rPh>
    <rPh sb="52" eb="54">
      <t>ガメン</t>
    </rPh>
    <rPh sb="55" eb="57">
      <t>エイゴ</t>
    </rPh>
    <rPh sb="58" eb="60">
      <t>ヒョウジ</t>
    </rPh>
    <phoneticPr fontId="2"/>
  </si>
  <si>
    <t xml:space="preserve">・xmlファイルにSimpleI18nCodeListクラスのbean定義を記述し、DBからコードリストを取得して、画面に英語で表示する。
</t>
    <rPh sb="58" eb="60">
      <t>ガメン</t>
    </rPh>
    <rPh sb="61" eb="63">
      <t>エイゴ</t>
    </rPh>
    <rPh sb="64" eb="66">
      <t>ヒョウジ</t>
    </rPh>
    <phoneticPr fontId="2"/>
  </si>
  <si>
    <t xml:space="preserve">・xmlファイルにSimpleI18nCodeListクラスのbean定義を記述し、DBからコードリストを取得して、画面に日本語で表示する。
</t>
    <rPh sb="53" eb="55">
      <t>シュトク</t>
    </rPh>
    <rPh sb="58" eb="60">
      <t>ガメン</t>
    </rPh>
    <rPh sb="61" eb="64">
      <t>ニホンゴ</t>
    </rPh>
    <rPh sb="65" eb="67">
      <t>ヒョウジ</t>
    </rPh>
    <phoneticPr fontId="2"/>
  </si>
  <si>
    <t xml:space="preserve">・xmlファイルにSimpleI18nCodeListクラスのbean定義を記述し、DBからコードリストを取得して、Javaクラス経由で画面に日本語で表示する。
</t>
    <rPh sb="53" eb="55">
      <t>シュトク</t>
    </rPh>
    <rPh sb="65" eb="67">
      <t>ケイユ</t>
    </rPh>
    <rPh sb="68" eb="70">
      <t>ガメン</t>
    </rPh>
    <rPh sb="71" eb="74">
      <t>ニホンゴ</t>
    </rPh>
    <rPh sb="75" eb="77">
      <t>ヒョウジ</t>
    </rPh>
    <phoneticPr fontId="2"/>
  </si>
  <si>
    <t xml:space="preserve">・xmlファイルにSimpleI18nCodeListクラスのbean定義を記述し、DBからコードリストを取得して、Javaクラス経由で画面に英語で表示する。
</t>
    <rPh sb="68" eb="70">
      <t>ガメン</t>
    </rPh>
    <rPh sb="71" eb="73">
      <t>エイゴ</t>
    </rPh>
    <rPh sb="74" eb="76">
      <t>ヒョウジ</t>
    </rPh>
    <phoneticPr fontId="2"/>
  </si>
  <si>
    <t>・xmlファイルにNumberRangeCodeListクラスのbean定義を記述し、画面に表示する。</t>
    <rPh sb="43" eb="45">
      <t>ガメン</t>
    </rPh>
    <rPh sb="46" eb="48">
      <t>ヒョウジ</t>
    </rPh>
    <phoneticPr fontId="2"/>
  </si>
  <si>
    <t>・xmlファイルにJdbcCodeListクラスのbean定義を記述し、画面に表示する。</t>
    <rPh sb="36" eb="38">
      <t>ガメン</t>
    </rPh>
    <rPh sb="39" eb="41">
      <t>ヒョウジ</t>
    </rPh>
    <phoneticPr fontId="2"/>
  </si>
  <si>
    <t>・コードリストを表示する画面にアクセスする。
・「Received」を選択し、Submitボタンを押下する。</t>
    <phoneticPr fontId="2"/>
  </si>
  <si>
    <t>・xmlファイルにSimpleMapCodeListクラスのbean定義を記述し、画面に表示する。
・コードリストに存在しない値をsubmitした時に、入力チェックでエラーになること</t>
    <rPh sb="41" eb="43">
      <t>ガメン</t>
    </rPh>
    <rPh sb="44" eb="46">
      <t>ヒョウジ</t>
    </rPh>
    <rPh sb="58" eb="60">
      <t>ソンザイ</t>
    </rPh>
    <rPh sb="63" eb="64">
      <t>アタイ</t>
    </rPh>
    <rPh sb="73" eb="74">
      <t>トキ</t>
    </rPh>
    <rPh sb="76" eb="78">
      <t>ニュウリョク</t>
    </rPh>
    <phoneticPr fontId="2"/>
  </si>
  <si>
    <t>・xmlファイルにSimpleMapCodeListクラスのbean定義を記述し、画面に表示する。
・コードリストに存在する値をsubmitし、入力チェックでエラーにならないこと</t>
    <rPh sb="41" eb="43">
      <t>ガメン</t>
    </rPh>
    <rPh sb="44" eb="46">
      <t>ヒョウジ</t>
    </rPh>
    <rPh sb="58" eb="60">
      <t>ソンザイ</t>
    </rPh>
    <rPh sb="62" eb="63">
      <t>アタイ</t>
    </rPh>
    <rPh sb="72" eb="74">
      <t>ニュウリョク</t>
    </rPh>
    <phoneticPr fontId="2"/>
  </si>
  <si>
    <t>コードリストの特定のコード値を指定し、対応するコード名を画面に表示できること</t>
    <phoneticPr fontId="2"/>
  </si>
  <si>
    <t>xmlファイルで定義したコード名を以下の通り、画面に表示できること。
Order Status : Sent</t>
    <rPh sb="8" eb="10">
      <t>テイギ</t>
    </rPh>
    <rPh sb="15" eb="16">
      <t>メイ</t>
    </rPh>
    <rPh sb="17" eb="19">
      <t>イカ</t>
    </rPh>
    <rPh sb="20" eb="21">
      <t>トオ</t>
    </rPh>
    <rPh sb="23" eb="25">
      <t>ガメン</t>
    </rPh>
    <rPh sb="26" eb="28">
      <t>ヒョウジ</t>
    </rPh>
    <phoneticPr fontId="2"/>
  </si>
  <si>
    <t>・コードリストを表示する画面にアクセスする。
・「nonExistentValue」を選択し、Submitボタンを押下する。</t>
    <phoneticPr fontId="2"/>
  </si>
  <si>
    <t>Localeが"ja"のとき、xmlファイルで定義したSimpleI18nCodeListで行単位（ロケール単位）に値のMapを指定し、画面に表示できること。</t>
    <rPh sb="23" eb="25">
      <t>テイギ</t>
    </rPh>
    <rPh sb="68" eb="70">
      <t>ガメン</t>
    </rPh>
    <rPh sb="71" eb="73">
      <t>ヒョウジ</t>
    </rPh>
    <phoneticPr fontId="2"/>
  </si>
  <si>
    <t>Localeが"en"のとき、xmlファイルで定義したSimpleI18nCodeListで行単位（ロケール単位）に値のMapを指定し、画面に表示できること。</t>
    <rPh sb="23" eb="25">
      <t>テイギ</t>
    </rPh>
    <phoneticPr fontId="2"/>
  </si>
  <si>
    <t>Localeが"ja"のとき、xmlファイルで定義したSimpleI18nCodeListの列単位（値単位）にロケールのMapを指定し、画面に表示できること。</t>
    <rPh sb="23" eb="25">
      <t>テイギ</t>
    </rPh>
    <phoneticPr fontId="2"/>
  </si>
  <si>
    <t>Localeが"en"のとき、xmlファイルで定義したSimpleI18nCodeListの列単位（値単位）にロケールのMapを指定し、画面に表示できること。</t>
    <rPh sb="23" eb="25">
      <t>テイギ</t>
    </rPh>
    <phoneticPr fontId="2"/>
  </si>
  <si>
    <t>・xmlファイルに定義したNumberRangeCodeListでinvetval値を2以上に設定し、interval値分だけ数値が増加していること。
・intervalの値分増加した時に、toの値と同じになって繰り返しが終了すること。</t>
    <rPh sb="41" eb="42">
      <t>アタイ</t>
    </rPh>
    <rPh sb="44" eb="46">
      <t>イジョウ</t>
    </rPh>
    <rPh sb="47" eb="49">
      <t>セッテイ</t>
    </rPh>
    <rPh sb="59" eb="60">
      <t>チ</t>
    </rPh>
    <rPh sb="60" eb="61">
      <t>ブン</t>
    </rPh>
    <rPh sb="63" eb="65">
      <t>スウチ</t>
    </rPh>
    <rPh sb="66" eb="68">
      <t>ゾウカ</t>
    </rPh>
    <rPh sb="86" eb="87">
      <t>チ</t>
    </rPh>
    <rPh sb="87" eb="88">
      <t>ブン</t>
    </rPh>
    <rPh sb="88" eb="90">
      <t>ゾウカ</t>
    </rPh>
    <rPh sb="92" eb="93">
      <t>トキ</t>
    </rPh>
    <rPh sb="98" eb="99">
      <t>アタイ</t>
    </rPh>
    <rPh sb="100" eb="101">
      <t>オナ</t>
    </rPh>
    <rPh sb="106" eb="107">
      <t>ク</t>
    </rPh>
    <rPh sb="108" eb="109">
      <t>カエ</t>
    </rPh>
    <rPh sb="111" eb="113">
      <t>シュウリョウ</t>
    </rPh>
    <phoneticPr fontId="2"/>
  </si>
  <si>
    <t>・xmlファイルに定義したNumberRangeCodeListでinvetval値を2以上に設定し、interval値分だけ数値が増加していること。
・intervalの値分増加した時に、toの値を超えた値が表示されないこと。</t>
    <rPh sb="41" eb="42">
      <t>アタイ</t>
    </rPh>
    <rPh sb="44" eb="46">
      <t>イジョウ</t>
    </rPh>
    <rPh sb="47" eb="49">
      <t>セッテイ</t>
    </rPh>
    <rPh sb="59" eb="60">
      <t>チ</t>
    </rPh>
    <rPh sb="60" eb="61">
      <t>ブン</t>
    </rPh>
    <rPh sb="63" eb="65">
      <t>スウチ</t>
    </rPh>
    <rPh sb="66" eb="68">
      <t>ゾウカ</t>
    </rPh>
    <rPh sb="86" eb="87">
      <t>チ</t>
    </rPh>
    <rPh sb="87" eb="88">
      <t>ブン</t>
    </rPh>
    <rPh sb="88" eb="90">
      <t>ゾウカ</t>
    </rPh>
    <rPh sb="92" eb="93">
      <t>トキ</t>
    </rPh>
    <rPh sb="98" eb="99">
      <t>アタイ</t>
    </rPh>
    <rPh sb="100" eb="101">
      <t>コ</t>
    </rPh>
    <rPh sb="103" eb="104">
      <t>アタイ</t>
    </rPh>
    <rPh sb="105" eb="107">
      <t>ヒョウジ</t>
    </rPh>
    <phoneticPr fontId="2"/>
  </si>
  <si>
    <t>SimpleI18nCodeListで行単位（ロケール単位）に値のMapを指定</t>
    <rPh sb="19" eb="22">
      <t>ギョウタンイ</t>
    </rPh>
    <rPh sb="27" eb="29">
      <t>タンイ</t>
    </rPh>
    <rPh sb="31" eb="32">
      <t>アタイ</t>
    </rPh>
    <rPh sb="37" eb="39">
      <t>シテイ</t>
    </rPh>
    <phoneticPr fontId="2"/>
  </si>
  <si>
    <t>SimpleI18nCodeListの列単位（値単位）にロケールのMapを指定</t>
    <rPh sb="19" eb="22">
      <t>レツタンイ</t>
    </rPh>
    <rPh sb="23" eb="24">
      <t>アタイ</t>
    </rPh>
    <rPh sb="24" eb="26">
      <t>タンイ</t>
    </rPh>
    <rPh sb="37" eb="39">
      <t>シテイ</t>
    </rPh>
    <phoneticPr fontId="2"/>
  </si>
  <si>
    <t>・xmlファイルにSimpleMapCodeListクラスのbean定義を記述し、特定のコード値を指定し、対応するコード名を表示する。</t>
    <rPh sb="41" eb="43">
      <t>トクテイ</t>
    </rPh>
    <rPh sb="47" eb="48">
      <t>チ</t>
    </rPh>
    <rPh sb="49" eb="51">
      <t>シテイ</t>
    </rPh>
    <rPh sb="53" eb="55">
      <t>タイオウ</t>
    </rPh>
    <rPh sb="60" eb="61">
      <t>メイ</t>
    </rPh>
    <rPh sb="62" eb="64">
      <t>ヒョウジ</t>
    </rPh>
    <phoneticPr fontId="2"/>
  </si>
  <si>
    <t xml:space="preserve">DBで定義したコードリストを以下の通り、画面に表示できること。
  &lt;option value="01"&gt;STAFF_MANAGEMENT from DB&lt;/option&gt;
  &lt;option value="02"&gt;MASTER_MANAGEMENT from DB&lt;/option&gt;
  &lt;option value="03"&gt;STOCK_MANAGEMENT from DB&lt;/option&gt;
  &lt;option value="04"&gt;ORDER_MANAGEMENT from DB&lt;/option&gt;
  &lt;option value="05"&gt;SHOW_SHOPPING_CENTER from DB&lt;/option&gt;
</t>
    <phoneticPr fontId="2"/>
  </si>
  <si>
    <t>DBで定義したコードリストを以下の通り、画面に表示できること。
    &lt;option value="01"&gt;STAFF_MANAGEMENT from DB&lt;/option&gt;
  &lt;option value="02"&gt;MASTER_MANAGEMENT from DB&lt;/option&gt;
  &lt;option value="03"&gt;STOCK_MANAGEMENT from DB&lt;/option&gt;
  &lt;option value="04"&gt;ORDER_MANAGEMENT from DB&lt;/option&gt;
  &lt;option value="05"&gt;SHOW_SHOPPING_CENTER from DB&lt;/option&gt;
DBの定義したコードリストの値を更新したあとには、画面に以下の通り表示できること。
  &lt;option value="01"&gt;-100&lt;/option&gt;
  &lt;option value="02"&gt;-200&lt;/option&gt;
  &lt;option value="03"&gt;-300&lt;/option&gt;
  &lt;option value="04"&gt;-400&lt;/option&gt;
  &lt;option value="05"&gt;-500&lt;/option&gt;</t>
    <rPh sb="329" eb="330">
      <t>アタイ</t>
    </rPh>
    <rPh sb="331" eb="333">
      <t>コウシン</t>
    </rPh>
    <rPh sb="340" eb="343">
      <t>ガメンイ</t>
    </rPh>
    <rPh sb="343" eb="345">
      <t>イカ</t>
    </rPh>
    <rPh sb="346" eb="347">
      <t>トオ</t>
    </rPh>
    <rPh sb="348" eb="350">
      <t>ヒョウジ</t>
    </rPh>
    <phoneticPr fontId="2"/>
  </si>
  <si>
    <t>・コードリストを表示する画面にアクセスする。
・コードリストを選択し、「Submit」ボタンを押下する。</t>
    <rPh sb="31" eb="33">
      <t>センタク</t>
    </rPh>
    <rPh sb="47" eb="49">
      <t>オウカ</t>
    </rPh>
    <phoneticPr fontId="2"/>
  </si>
  <si>
    <t>・xmlファイルで定義したコードリストをJavaクラス経由で、画面に表示できること。
   &lt;option value="1"&gt;Received&lt;/option&gt;
   &lt;option value="2"&gt;Sent&lt;/option&gt;
   &lt;option value="3"&gt;Cancelled&lt;/option&gt;
・コードリストを選択し、「Submit」ボタンを押下すると、コードリストのkey値に対応したvalue値が表示されること。</t>
    <rPh sb="9" eb="11">
      <t>テイギ</t>
    </rPh>
    <rPh sb="31" eb="33">
      <t>ガメン</t>
    </rPh>
    <rPh sb="34" eb="36">
      <t>ヒョウジ</t>
    </rPh>
    <rPh sb="200" eb="202">
      <t>タイオウ</t>
    </rPh>
    <rPh sb="211" eb="213">
      <t>ヒョウジ</t>
    </rPh>
    <phoneticPr fontId="2"/>
  </si>
  <si>
    <t>・コードリストを表示する画面にアクセスする。
・コードリストを選択し、「Submit」ボタンを押下する。</t>
    <phoneticPr fontId="2"/>
  </si>
  <si>
    <t>xmlファイルで定義したコードリストをJavaクラス経由で、画面に表示できること。
  &lt;option value="1"&gt;01&lt;/option&gt;
  &lt;option value="2"&gt;02&lt;/option&gt;
  &lt;option value="3"&gt;03&lt;/option&gt;
  &lt;option value="4"&gt;04&lt;/option&gt;
  &lt;option value="5"&gt;05&lt;/option&gt;
  &lt;option value="6"&gt;06&lt;/option&gt;
  &lt;option value="7"&gt;07&lt;/option&gt;
  &lt;option value="8"&gt;08&lt;/option&gt;
  &lt;option value="9"&gt;09&lt;/option&gt;
  &lt;option value="10"&gt;10&lt;/option&gt;
  &lt;option value="11"&gt;11&lt;/option&gt;
  &lt;option value="12"&gt;12&lt;/option&gt;
・コードリストを選択し、「Submit」ボタンを押下すると、コードリストのkey値に対応したvalue値が表示されること。</t>
    <phoneticPr fontId="2"/>
  </si>
  <si>
    <t>DBで定義したコードリストを以下の通り、画面に表示できること。
  &lt;option value="01"&gt;STAFF_MANAGEMENT from DB&lt;/option&gt;
  &lt;option value="02"&gt;MASTER_MANAGEMENT from DB&lt;/option&gt;
  &lt;option value="03"&gt;STOCK_MANAGEMENT from DB&lt;/option&gt;
  &lt;option value="04"&gt;ORDER_MANAGEMENT from DB&lt;/option&gt;
  &lt;option value="05"&gt;SHOW_SHOPPING_CENTER from DB&lt;/option&gt;
・コードリストを選択し、「Submit」ボタンを押下すると、コードリストのkey値に対応したvalue値が表示されること。</t>
    <phoneticPr fontId="2"/>
  </si>
  <si>
    <t>Enumで定義したコードリストをJavaクラス経由で、画面に表示できること。
   &lt;option value="1"&gt;Received&lt;/option&gt;
   &lt;option value="2"&gt;Sent&lt;/option&gt;
   &lt;option value="3"&gt;Cancelled&lt;/option&gt;
・コードリストを選択し、「Submit」ボタンを押下すると、コードリストのkey値に対応したvalue値が表示されること。</t>
    <rPh sb="5" eb="7">
      <t>テイギ</t>
    </rPh>
    <rPh sb="27" eb="29">
      <t>ガメン</t>
    </rPh>
    <rPh sb="30" eb="32">
      <t>ヒョウジ</t>
    </rPh>
    <phoneticPr fontId="2"/>
  </si>
  <si>
    <t>Localが"ja"のとき、xmlファイルで定義した日本語のコードリストを以下の通り、画面に表示できること。
   &lt;option value="0"&gt;上限なし&lt;/option&gt;
   &lt;option value="10000"&gt;10,000円以下&lt;/option&gt;
   &lt;option value="20000"&gt;20,000円以下&lt;/option&gt;
   &lt;option value="30000"&gt;30,000円以下&lt;/option&gt;
・コードリストを選択し、「Submit」ボタンを押下すると、コードリストのkey値に対応したvalue値が表示されること。</t>
    <rPh sb="22" eb="24">
      <t>テイギ</t>
    </rPh>
    <rPh sb="26" eb="29">
      <t>ニホンゴ</t>
    </rPh>
    <rPh sb="37" eb="39">
      <t>イカ</t>
    </rPh>
    <rPh sb="40" eb="41">
      <t>トオ</t>
    </rPh>
    <rPh sb="43" eb="45">
      <t>ガメン</t>
    </rPh>
    <rPh sb="46" eb="48">
      <t>ヒョウジ</t>
    </rPh>
    <rPh sb="76" eb="78">
      <t>ジョウゲン</t>
    </rPh>
    <phoneticPr fontId="2"/>
  </si>
  <si>
    <t>Localが"en"のとき、xmlファイルで定義した英語のコードリストを以下の通り、画面に表示できること。
   &lt;option value="0"&gt;unlimited&lt;/option&gt;
   &lt;option value="10000"&gt;Less than \\10,000&lt;/option&gt;
   &lt;option value="20000"&gt;Less than \\20,000&lt;/option&gt;
   &lt;option value="30000"&gt;Less than \\30,000&lt;/option&gt;
・コードリストを選択し、「Submit」ボタンを押下すると、コードリストのkey値に対応したvalue値が表示されること。</t>
    <rPh sb="22" eb="24">
      <t>テイギ</t>
    </rPh>
    <rPh sb="36" eb="38">
      <t>イカ</t>
    </rPh>
    <rPh sb="39" eb="40">
      <t>トオ</t>
    </rPh>
    <rPh sb="42" eb="44">
      <t>ガメン</t>
    </rPh>
    <rPh sb="45" eb="47">
      <t>ヒョウジ</t>
    </rPh>
    <phoneticPr fontId="2"/>
  </si>
  <si>
    <t>Localが"ja"のとき、xmlファイルで定義した日本語のコードリストを以下の通り、画面に表示できること。
   &lt;option value="0"&gt;上限なし&lt;/option&gt;
   &lt;option value="10000"&gt;10,000円以下 DBから取得&lt;/option&gt;
   &lt;option value="20000"&gt;20,000円以下 DBから取得&lt;/option&gt;
   &lt;option value="30000"&gt;30,000円以下 DBから取得&lt;/option&gt;
・コードリストを選択し、「Submit」ボタンを押下すると、コードリストのkey値に対応したvalue値が表示されること。</t>
    <rPh sb="22" eb="24">
      <t>テイギ</t>
    </rPh>
    <rPh sb="26" eb="29">
      <t>ニホンゴ</t>
    </rPh>
    <rPh sb="37" eb="39">
      <t>イカ</t>
    </rPh>
    <rPh sb="40" eb="41">
      <t>トオ</t>
    </rPh>
    <rPh sb="43" eb="45">
      <t>ガメン</t>
    </rPh>
    <rPh sb="46" eb="48">
      <t>ヒョウジ</t>
    </rPh>
    <rPh sb="76" eb="78">
      <t>ジョウゲン</t>
    </rPh>
    <phoneticPr fontId="2"/>
  </si>
  <si>
    <t>Localが"en"のとき、xmlファイルで定義した英語のコードリストを以下の通り、画面に表示できること。
   &lt;option value="0"&gt;unlimited&lt;/option&gt;
   &lt;option value="10000"&gt;Less than \\10,000  from DB&lt;/option&gt;
   &lt;option value="20000"&gt;Less than \\20,000  from DB&lt;/option&gt;
   &lt;option value="30000"&gt;Less than \\30,000  from DB&lt;/option&gt;
・コードリストを選択し、「Submit」ボタンを押下すると、コードリストのkey値に対応したvalue値が表示されること。</t>
    <rPh sb="22" eb="24">
      <t>テイギ</t>
    </rPh>
    <rPh sb="36" eb="38">
      <t>イカ</t>
    </rPh>
    <rPh sb="39" eb="40">
      <t>トオ</t>
    </rPh>
    <rPh sb="42" eb="44">
      <t>ガメン</t>
    </rPh>
    <rPh sb="45" eb="47">
      <t>ヒョウジ</t>
    </rPh>
    <phoneticPr fontId="2"/>
  </si>
  <si>
    <t>・コードリスト用bean定義ファイル「xxx-codelist.xml」を配置し、JdbcCodeListを利用できるようになっていること。
・DBには以下のテーブルと、値を入れておくこと。
 テーブル名:t_authority
 カラム名:authority_id, authority_name
 データ:
 01, STAFF_MANAGEMENT from DB
 02, MASTER_MANAGEMENT from DB
 03, STOCK_MANAGEMENT from DB
 04, ORDER_MANAGEMENT from DB
 05, SHOW_SHOPPING_CENTER from DB
・コードリスト用bean定義ファイルを「xxx-domain.xml」でimportしていること。
・画面でコードリストを表示するため、spring-mvc.xmlでCodeListInterceptorのbean定義を記述していること。</t>
    <rPh sb="7" eb="8">
      <t>ヨウ</t>
    </rPh>
    <rPh sb="12" eb="14">
      <t>テイギ</t>
    </rPh>
    <rPh sb="37" eb="39">
      <t>ハイチ</t>
    </rPh>
    <rPh sb="54" eb="56">
      <t>リヨウ</t>
    </rPh>
    <rPh sb="77" eb="79">
      <t>イカ</t>
    </rPh>
    <rPh sb="86" eb="87">
      <t>アタイ</t>
    </rPh>
    <rPh sb="88" eb="89">
      <t>イ</t>
    </rPh>
    <rPh sb="102" eb="103">
      <t>メイ</t>
    </rPh>
    <rPh sb="120" eb="121">
      <t>メイ</t>
    </rPh>
    <rPh sb="320" eb="321">
      <t>ヨウ</t>
    </rPh>
    <rPh sb="325" eb="327">
      <t>テイギ</t>
    </rPh>
    <phoneticPr fontId="2"/>
  </si>
  <si>
    <t>・コードリスト用bean定義ファイル「xxx-codelist.xml」を配置し、JdbcCodeListを利用できるようになっていること。
・Localが"ja"と"en"のときで異なるコードリストを使用する設定になっていること。
・DBには以下のテーブルと、値を入れておくこと。
 テーブル名:t_price
 カラム名:locale, code, label
 データ: 
 en, 0, unlimited from DB
 en, 10000, Less than \10,000 from DB
 en, 20000, Less than \20,000 from DB
 en, 30000, Less than \30,000 from DB
 ja, 0, 上限なし DBから取得
 ja, 10000, 10,000円以下 DBから取得
 ja, 20000, 20,000円以下 DBから取得
 ja, 30000, 40,000円以下 DBから取得
・コードリスト用bean定義ファイルを「xxx-domain.xml」でimportしていること。
・リクエストパラメータ「locale」を使用してLocaleを切り替えできること。
・リクエストパラメータに「locale=ja」と設定していること。
・画面でコードリストを表示するため、spring-mvc.xmlでCodeListInterceptorのbean定義を記述していること。</t>
    <rPh sb="92" eb="93">
      <t>コト</t>
    </rPh>
    <rPh sb="102" eb="104">
      <t>シヨウ</t>
    </rPh>
    <rPh sb="106" eb="108">
      <t>セッテイ</t>
    </rPh>
    <phoneticPr fontId="2"/>
  </si>
  <si>
    <t>・コードリスト用bean定義ファイル「xxx-codelist.xml」を配置し、JdbcCodeListを利用できるようになっていること。
・Localが"ja"と"en"のときで異なるコードリストを使用する設定になっていること。
・DBには以下のテーブルと、値を入れておくこと。
 テーブル名:t_price
 カラム名:locale, code, label
 データ: 
 en, 0, unlimited from DB
 en, 10000, Less than \10,000 from DB
 en, 20000, Less than \20,000 from DB
 en, 30000, Less than \30,000 from DB
 ja, 0, 上限なし
 ja, 10000, 10,000円以下 DBから取得
 ja, 20000, 20,000円以下 DBから取得
 ja, 30000, 40,000円以下 DBから取得
・コードリスト用bean定義ファイルを「xxx-domain.xml」でimportしていること。
・リクエストパラメータ「locale」を使用してLocaleを切り替えできること。
・リクエストパラメータに「locale=en」と設定していること。
・画面でコードリストを表示するため、spring-mvc.xmlでCodeListInterceptorのbean定義を記述していること。</t>
    <rPh sb="92" eb="93">
      <t>コト</t>
    </rPh>
    <rPh sb="102" eb="104">
      <t>シヨウ</t>
    </rPh>
    <rPh sb="106" eb="108">
      <t>セッテイ</t>
    </rPh>
    <rPh sb="371" eb="373">
      <t>シュトク</t>
    </rPh>
    <phoneticPr fontId="2"/>
  </si>
  <si>
    <t>・コードリスト用bean定義ファイル「xxx-codelist.xml」を配置していること。
・「xxxx-codelist.xml」にはSimpleMapCodeListのbean定義で以下の値を設定すること
  &lt;entry key="1" value="Received" /&gt;
  &lt;entry key="2" value="Sent" /&gt;
  &lt;entry key="3" value="Cancelled" /&gt;
・コードリスト用bean定義ファイルを「xxx-domain.xml」でimportしていること。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92" eb="94">
      <t>テイギ</t>
    </rPh>
    <rPh sb="95" eb="97">
      <t>イカ</t>
    </rPh>
    <rPh sb="98" eb="99">
      <t>アタイ</t>
    </rPh>
    <rPh sb="100" eb="102">
      <t>セッテイ</t>
    </rPh>
    <rPh sb="223" eb="224">
      <t>ヨウ</t>
    </rPh>
    <rPh sb="228" eb="230">
      <t>テイギ</t>
    </rPh>
    <phoneticPr fontId="2"/>
  </si>
  <si>
    <t>・コードリスト用bean定義ファイル「xxx-codelist.xml」を配置していること。
・「xxxx-codelist.xml」にはSimpleMapCodeListのbean定義で以下の値を設定すること
   &lt;entry key="1" value="Received" /&gt; 
   &lt;entry key="2" value="Sent" /&gt;
   &lt;entry key="3" value="Cancelled" /&gt;
・コードリスト用bean定義ファイルを「xxx-domain.xml」でimportしていること。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7" eb="8">
      <t>ヨウ</t>
    </rPh>
    <rPh sb="12" eb="14">
      <t>テイギ</t>
    </rPh>
    <rPh sb="37" eb="39">
      <t>ハイチ</t>
    </rPh>
    <rPh sb="92" eb="94">
      <t>テイギ</t>
    </rPh>
    <rPh sb="227" eb="228">
      <t>ヨウ</t>
    </rPh>
    <rPh sb="232" eb="234">
      <t>テイギ</t>
    </rPh>
    <rPh sb="341" eb="343">
      <t>ガメン</t>
    </rPh>
    <rPh sb="394" eb="395">
      <t>チ</t>
    </rPh>
    <rPh sb="396" eb="398">
      <t>タイオウ</t>
    </rPh>
    <rPh sb="405" eb="406">
      <t>チ</t>
    </rPh>
    <rPh sb="407" eb="409">
      <t>ガメン</t>
    </rPh>
    <rPh sb="410" eb="412">
      <t>ヒョウジ</t>
    </rPh>
    <phoneticPr fontId="2"/>
  </si>
  <si>
    <t xml:space="preserve">・コードリスト用bean定義ファイル「xxx-codelist.xml」を配置していること。
・「xxxx-codelist.xml]」のNumberRangeCodeListのbean定義で以下の設定すること
 &lt;property name="from" value="1" /&gt;
 &lt;property name="to" value="12" /&gt;
 &lt;property name="valueFormat" value="%d" /&gt;
 &lt;property name="labelFormat" value="%02d" /&gt;
 &lt;property name="interval" value="1" /&gt;
・コードリスト用bean定義ファイルを「xxx-domain.xml」でimportしていること。
・画面でコードリストを表示するため、spring-mvc.xmlでCodeListInterceptorのbean定義を記述していること。
・画面でコードリストを表示できるようにする。
</t>
    <rPh sb="7" eb="8">
      <t>ヨウ</t>
    </rPh>
    <rPh sb="12" eb="14">
      <t>テイギ</t>
    </rPh>
    <rPh sb="37" eb="39">
      <t>ハイチ</t>
    </rPh>
    <rPh sb="94" eb="96">
      <t>テイギ</t>
    </rPh>
    <rPh sb="97" eb="99">
      <t>イカ</t>
    </rPh>
    <rPh sb="100" eb="102">
      <t>セッテイ</t>
    </rPh>
    <rPh sb="316" eb="317">
      <t>ヨウ</t>
    </rPh>
    <rPh sb="321" eb="323">
      <t>テイギ</t>
    </rPh>
    <phoneticPr fontId="2"/>
  </si>
  <si>
    <t>・コードリスト用bean定義ファイル「xxx-codelist.xml」を配置していること。
・「xxxx-codelist.xml]」のNumberRangeCodeListのbean定義で以下の設定すること。
 &lt;property name="from" value="1" /&gt;
 &lt;property name="to" value="12" /&gt;
 &lt;property name="valueFormat" value="%d" /&gt;
 &lt;property name="labelFormat" value="%02d" /&gt;
 &lt;property name="interval" value="1" /&gt;
・コードリスト用bean定義ファイルを「xxx-domain.xml」でimportしていること。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7" eb="8">
      <t>ヨウ</t>
    </rPh>
    <rPh sb="12" eb="14">
      <t>テイギ</t>
    </rPh>
    <rPh sb="37" eb="39">
      <t>ハイチ</t>
    </rPh>
    <rPh sb="94" eb="96">
      <t>テイギ</t>
    </rPh>
    <rPh sb="97" eb="99">
      <t>イカ</t>
    </rPh>
    <rPh sb="100" eb="102">
      <t>セッテイ</t>
    </rPh>
    <rPh sb="317" eb="318">
      <t>ヨウ</t>
    </rPh>
    <rPh sb="322" eb="324">
      <t>テイギ</t>
    </rPh>
    <phoneticPr fontId="2"/>
  </si>
  <si>
    <t>・コードリスト用bean定義ファイル「xxx-codelist.xml」を配置し、JdbcCodeListを利用できるようになっていること。
・DBには以下のテーブルと、値を入れておくこと。
 テーブル名:t_authority
 カラム名:authority_id, authority_name
 データ:
 01, STAFF_MANAGEMENT from DB
 02, MASTER_MANAGEMENT from DB
 03, STOCK_MANAGEMENT from DB
 04, ORDER_MANAGEMENT from DB
 05, SHOW_SHOPPING_CENTER from DB
・コードリスト用bean定義ファイルを「xxx-domain.xml」でimportしていること。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7" eb="8">
      <t>ヨウ</t>
    </rPh>
    <rPh sb="12" eb="14">
      <t>テイギ</t>
    </rPh>
    <rPh sb="37" eb="39">
      <t>ハイチ</t>
    </rPh>
    <rPh sb="54" eb="56">
      <t>リヨウ</t>
    </rPh>
    <rPh sb="77" eb="79">
      <t>イカ</t>
    </rPh>
    <rPh sb="86" eb="87">
      <t>アタイ</t>
    </rPh>
    <rPh sb="88" eb="89">
      <t>イ</t>
    </rPh>
    <rPh sb="102" eb="103">
      <t>メイ</t>
    </rPh>
    <rPh sb="120" eb="121">
      <t>メイ</t>
    </rPh>
    <rPh sb="320" eb="321">
      <t>ヨウ</t>
    </rPh>
    <rPh sb="325" eb="327">
      <t>テイギ</t>
    </rPh>
    <phoneticPr fontId="2"/>
  </si>
  <si>
    <t>・JavaのEnumで以下の通りコードリストを設定すること
 RECEIVED  ("1", "Received"),
 SENT      ("2", "Sent"),
 CANCELLED ("3","Cancelled");
・コードリスト用bean定義ファイル「xxx-codelist.xml」を配置していること。
・「xxxx-codelist.xml」にはEnumCodeListをbean定義すること。
・コードリスト用bean定義ファイルを「xxx-domain.xml」でimportしていること。
・画面でコードリストを表示できるようにする。</t>
    <rPh sb="11" eb="13">
      <t>イカ</t>
    </rPh>
    <rPh sb="14" eb="15">
      <t>トオ</t>
    </rPh>
    <rPh sb="23" eb="25">
      <t>セッテイ</t>
    </rPh>
    <rPh sb="124" eb="125">
      <t>ヨウ</t>
    </rPh>
    <rPh sb="129" eb="131">
      <t>テイギ</t>
    </rPh>
    <rPh sb="154" eb="156">
      <t>ハイチ</t>
    </rPh>
    <rPh sb="204" eb="206">
      <t>テイギ</t>
    </rPh>
    <rPh sb="220" eb="221">
      <t>ヨウ</t>
    </rPh>
    <rPh sb="225" eb="227">
      <t>テイギ</t>
    </rPh>
    <phoneticPr fontId="2"/>
  </si>
  <si>
    <t>・JavaのEnumで以下の通りコードリストを設定すること
 RECEIVED  ("1", "Received"),
 SENT      ("2", "Sent"),
 CANCELLED ("3","Cancelled");
・コードリスト用bean定義ファイル「xxx-codelist.xml」を配置していること。
・「xxxx-codelist.xml」にはEnumCodeListをbean定義すること。
・コードリスト用bean定義ファイルを「xxx-domain.xml」でimportしていること。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11" eb="13">
      <t>イカ</t>
    </rPh>
    <rPh sb="14" eb="15">
      <t>トオ</t>
    </rPh>
    <rPh sb="23" eb="25">
      <t>セッテイ</t>
    </rPh>
    <rPh sb="124" eb="125">
      <t>ヨウ</t>
    </rPh>
    <rPh sb="129" eb="131">
      <t>テイギ</t>
    </rPh>
    <rPh sb="154" eb="156">
      <t>ハイチ</t>
    </rPh>
    <rPh sb="220" eb="221">
      <t>ヨウ</t>
    </rPh>
    <rPh sb="225" eb="227">
      <t>テイギ</t>
    </rPh>
    <phoneticPr fontId="2"/>
  </si>
  <si>
    <t>・コードリスト用bean定義ファイル「xxx-codelist.xml」を配置していること。
・「xxxx-codelist.xml」でSimpleI18nCodeListのbean定義で以下の値を設定すること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・リクエストパラメータに「locale=ja」と設定していること。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92" eb="94">
      <t>テイギ</t>
    </rPh>
    <rPh sb="95" eb="97">
      <t>イカ</t>
    </rPh>
    <rPh sb="98" eb="99">
      <t>アタイ</t>
    </rPh>
    <rPh sb="100" eb="102">
      <t>セッテイ</t>
    </rPh>
    <rPh sb="124" eb="125">
      <t>アタイ</t>
    </rPh>
    <rPh sb="302" eb="303">
      <t>アタイ</t>
    </rPh>
    <rPh sb="503" eb="504">
      <t>ヨウ</t>
    </rPh>
    <rPh sb="508" eb="510">
      <t>テイギ</t>
    </rPh>
    <phoneticPr fontId="2"/>
  </si>
  <si>
    <t>・コードリスト用bean定義ファイル「xxx-codelist.xml」を配置していること。
・「xxxx-codelist.xml」には、SimpleI18nCodeListのbean定義で以下の値を設定すること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・リクエストパラメータに「locale=en」と設定していること。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126" eb="127">
      <t>アタイ</t>
    </rPh>
    <rPh sb="304" eb="305">
      <t>アタイ</t>
    </rPh>
    <rPh sb="505" eb="506">
      <t>ヨウ</t>
    </rPh>
    <rPh sb="510" eb="512">
      <t>テイギ</t>
    </rPh>
    <rPh sb="616" eb="618">
      <t>セッテイ</t>
    </rPh>
    <phoneticPr fontId="2"/>
  </si>
  <si>
    <t>・コードリスト用bean定義ファイル「xxx-codelist.xml」を配置していること。
・「xxxx-codelist.xml」には、SimpleI18nCodeListのbean定義で以下の値を設定すること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・リクエストパラメータに「locale=en」と設定していること。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7" eb="8">
      <t>ヨウ</t>
    </rPh>
    <rPh sb="12" eb="14">
      <t>テイギ</t>
    </rPh>
    <rPh sb="37" eb="39">
      <t>ハイチ</t>
    </rPh>
    <rPh sb="126" eb="127">
      <t>アタイ</t>
    </rPh>
    <rPh sb="304" eb="305">
      <t>アタイ</t>
    </rPh>
    <rPh sb="505" eb="506">
      <t>ヨウ</t>
    </rPh>
    <rPh sb="510" eb="512">
      <t>テイギ</t>
    </rPh>
    <phoneticPr fontId="2"/>
  </si>
  <si>
    <t>・コードリスト用bean定義ファイル「xxx-codelist.xml」を配置し、JdbcCodeListを利用できるようになっていること。
・Localが"ja"と"en"のときで異なるコードリストを使用する設定になっていること。
・DBには以下のテーブルと、値を入れておくこと。
 テーブル名:t_price
 カラム名:locale, code, label
 データ: 
 en, 0, unlimited from DB
 en, 10000, Less than \10,000 from DB
 en, 20000, Less than \20,000 from DB
 en, 30000, Less than \30,000 from DB
 ja, 0, 上限なし DBから取得
 ja, 10000, 10,000円以下 DBから取得
 ja, 20000, 20,000円以下 DBから取得
 ja, 30000, 40,000円以下 DBから取得
・コードリスト用bean定義ファイルを「xxx-domain.xml」でimportしていること。
・リクエストパラメータ「locale」を使用してLocaleを切り替えできること。
・リクエストパラメータに「locale=ja」と設定していること。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92" eb="93">
      <t>コト</t>
    </rPh>
    <rPh sb="102" eb="104">
      <t>シヨウ</t>
    </rPh>
    <rPh sb="106" eb="108">
      <t>セッテイ</t>
    </rPh>
    <phoneticPr fontId="2"/>
  </si>
  <si>
    <t>・コードリスト用bean定義ファイル「xxx-codelist.xml」を配置し、JdbcCodeListを利用できるようになっていること。
・Localが"ja"と"en"のときで異なるコードリストを使用する設定になっていること。
・DBには以下のテーブルと、値を入れておくこと。
 テーブル名:t_price
 カラム名:locale, code, label
 データ: 
 en, 0, unlimited from DB
 en, 10000, Less than \10,000 from DB
 en, 20000, Less than \20,000 from DB
 en, 30000, Less than \30,000 from DB
 ja, 0, 上限なし
 ja, 10000, 10,000円以下 DBから取得
 ja, 20000, 20,000円以下 DBから取得
 ja, 30000, 40,000円以下 DBから取得
・コードリスト用bean定義ファイルを「xxx-domain.xml」でimportしていること。
・リクエストパラメータ「locale」を使用してLocaleを切り替えできること。
・リクエストパラメータに「locale=en」と設定していること。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92" eb="93">
      <t>コト</t>
    </rPh>
    <rPh sb="102" eb="104">
      <t>シヨウ</t>
    </rPh>
    <rPh sb="106" eb="108">
      <t>セッテイ</t>
    </rPh>
    <rPh sb="371" eb="373">
      <t>シュトク</t>
    </rPh>
    <phoneticPr fontId="2"/>
  </si>
  <si>
    <t>・コードリスト用bean定義ファイル「xxx-codelist.xml」を配置していること。
・「xxxx-codelist.xml」には、SimpleMapCodeListのbean定義で以下の値を設定すること
  &lt;entry key="1" value="Received" /&gt;
  &lt;entry key="2" value="Sent" /&gt;
  &lt;entry key="3" value="Cancelled" /&gt;
・コードリスト用bean定義ファイルを「xxx-domain.xml」でimportしていること。
・Formオブジェクトの入力チェックを行いたいフィールドに「@ExistInCodeList」を付与していること
・画面でコードリストを表示するため、spring-mvc.xmlでCodeListInterceptorのbean定義を記述していること。
・画面でコードリストを表示できるようにする。
・ValidationMessages.propertiesファイルにorg.terasoluna.gfw.common.codelist.ExistInCodeList.messageプロパティのメッセージ「"{0}" must exist in code list of {codeListId}.」を設定すること</t>
    <rPh sb="7" eb="8">
      <t>ヨウ</t>
    </rPh>
    <rPh sb="12" eb="14">
      <t>テイギ</t>
    </rPh>
    <rPh sb="37" eb="39">
      <t>ハイチ</t>
    </rPh>
    <rPh sb="224" eb="225">
      <t>ヨウ</t>
    </rPh>
    <rPh sb="229" eb="231">
      <t>テイギ</t>
    </rPh>
    <phoneticPr fontId="2"/>
  </si>
  <si>
    <t>・コードリスト用bean定義ファイル「xxx-codelist.xml」を配置し、JdbcCodeListを利用できるようになっていること。
・refreshメソッドを呼び出すURLをContllerクラスで定義しておくこと。
・DBには以下のテーブルと、値を入れておくこと。
 テーブル名:t_authority
 カラム名:authority_id, authority_name
 データ:
 01, STAFF_MANAGEMENT from DB
 02, MASTER_MANAGEMENT from DB
 03, STOCK_MANAGEMENT from DB
 04, ORDER_MANAGEMENT from DB
 05, SHOW_SHOPPING_CENTER from DB
・DBを以下のように更新できるようにControllerを設定すること。
 テーブル名:t_authority
 カラム名:authority_id, authority_name
 データ:
'01','-100'
'02','-200'
'03','-300'
'04','-400'
'05','-500'
・コードリスト用bean定義ファイルを「xxx-domain.xml」でimportしていること。
・画面でコードリストを表示できるようにする。</t>
    <rPh sb="7" eb="8">
      <t>ヨウ</t>
    </rPh>
    <rPh sb="12" eb="14">
      <t>テイギ</t>
    </rPh>
    <rPh sb="37" eb="39">
      <t>ハイチ</t>
    </rPh>
    <rPh sb="54" eb="56">
      <t>リヨウ</t>
    </rPh>
    <rPh sb="85" eb="86">
      <t>ヨ</t>
    </rPh>
    <rPh sb="87" eb="88">
      <t>ダ</t>
    </rPh>
    <rPh sb="105" eb="107">
      <t>テイギ</t>
    </rPh>
    <rPh sb="522" eb="523">
      <t>ヨウ</t>
    </rPh>
    <rPh sb="527" eb="529">
      <t>テイギ</t>
    </rPh>
    <phoneticPr fontId="2"/>
  </si>
  <si>
    <t xml:space="preserve">・コードリスト用bean定義ファイル「xxx-codelist.xml」を配置し、JdbcCodeListを利用できるようになっていること。
・「xxx-codelist.xml」でtask:schedulerとtask:scheduled-tasksを使用し、コードリストを更新するCron属性を「"0/10 * * * * *」に設定し、10秒ごとにコードリストのrefreshメソッドを呼び出す設定にしていること。
・DBには以下のテーブルと、値を入れておくこと。
 テーブル名:t_authority
 カラム名:authority_id, authority_name
 データ:
 01, STAFF_MANAGEMENT from DB
 02, MASTER_MANAGEMENT from DB
 03, STOCK_MANAGEMENT from DB
 04, ORDER_MANAGEMENT from DB
 05, SHOW_SHOPPING_CENTER from DB
・DBを以下のように更新できるようにControllerを設定すること。
 テーブル名:t_authority
 カラム名:authority_id, authority_name
 データ:
'01','-100'
'02','-200'
'03','-300'
'04','-400'
'05','-500'
・コードリスト用bean定義ファイルを「xxx-domain.xml」でimportしていること。
・画面でコードリストを表示するため、spring-mvc.xmlでCodeListInterceptorのbean定義を記述していること。
・画面でコードリストを表示できるようにする。
</t>
    <rPh sb="7" eb="8">
      <t>ヨウ</t>
    </rPh>
    <rPh sb="12" eb="14">
      <t>テイギ</t>
    </rPh>
    <rPh sb="37" eb="39">
      <t>ハイチ</t>
    </rPh>
    <rPh sb="54" eb="56">
      <t>リヨウ</t>
    </rPh>
    <rPh sb="139" eb="141">
      <t>コウシン</t>
    </rPh>
    <rPh sb="147" eb="149">
      <t>ゾクセイ</t>
    </rPh>
    <rPh sb="168" eb="170">
      <t>セッテイ</t>
    </rPh>
    <rPh sb="174" eb="175">
      <t>ビョウ</t>
    </rPh>
    <rPh sb="197" eb="198">
      <t>ヨ</t>
    </rPh>
    <rPh sb="199" eb="200">
      <t>ダ</t>
    </rPh>
    <rPh sb="201" eb="203">
      <t>セッテイ</t>
    </rPh>
    <rPh sb="458" eb="460">
      <t>イカ</t>
    </rPh>
    <rPh sb="464" eb="466">
      <t>コウシン</t>
    </rPh>
    <rPh sb="483" eb="485">
      <t>セッテイ</t>
    </rPh>
    <rPh sb="619" eb="620">
      <t>ヨウ</t>
    </rPh>
    <rPh sb="624" eb="626">
      <t>テイギ</t>
    </rPh>
    <phoneticPr fontId="2"/>
  </si>
  <si>
    <t xml:space="preserve">・以下の独自カスタマイズコードリストを作成する。
public class DepYearCodeList extends AbstractCodeList {
    private JodaTimeDateFactory dateFactory;
    public void setDateFactory(JodaTimeDateFactory dateFactory) {
        this.dateFactory = dateFactory;
    }
    @Override
    public Map&lt;String, String&gt; asMap() {
        DateTime dateTime = dateFactory.newDateTime();
        DateTime nextYearDateTime = dateTime.plusYears(1);
        Map&lt;String, String&gt; depYearMap = new LinkedHashMap&lt;&gt;();
        String thisYear = dateTime.toString("Y");
        String nextYear = nextYearDateTime.toString("Y");
        depYearMap.put(thisYear, thisYear);
        depYearMap.put(nextYear, nextYear);
        return Collections.unmodifiableMap(depYearMap);
    }
}
・xxx-codelist.xml でbean定義する。
  &lt;bean id="CL_YEAR_CODELIST" class="xxx.DepYearCodeList"&gt;
    &lt;property name="dateFactory" ref="dateFactory" /&gt;
  &lt;/bean&gt;
・画面でコードリストを表示するため、spring-mvc.xmlでCodeListInterceptorのbean定義を記述していること。
・画面でコードリストを表示できるようにする。
</t>
    <rPh sb="1" eb="3">
      <t>イカ</t>
    </rPh>
    <rPh sb="4" eb="6">
      <t>ドクジ</t>
    </rPh>
    <rPh sb="19" eb="21">
      <t>サクセイ</t>
    </rPh>
    <rPh sb="762" eb="764">
      <t>テイギ</t>
    </rPh>
    <phoneticPr fontId="2"/>
  </si>
  <si>
    <t>・コードリスト用bean定義ファイル「xxx-codelist.xml」を配置していること。
・「xxxx-codelist.xml]」のNumberRangeCodeListのbean定義で以下の設定すること
 &lt;property name="from" value="10" /&gt;
 &lt;property name="to" value="55" /&gt;
 &lt;property name="interval" value="10" /&gt;
・コードリスト用bean定義ファイルを「xxx-domain.xml」でimportしていること。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94" eb="96">
      <t>テイギ</t>
    </rPh>
    <rPh sb="97" eb="99">
      <t>イカ</t>
    </rPh>
    <rPh sb="100" eb="102">
      <t>セッテイ</t>
    </rPh>
    <rPh sb="228" eb="229">
      <t>ヨウ</t>
    </rPh>
    <rPh sb="233" eb="235">
      <t>テイギ</t>
    </rPh>
    <phoneticPr fontId="2"/>
  </si>
  <si>
    <t>・コードリスト用bean定義ファイル「xxx-codelist.xml」を配置していること。
・「xxxx-codelist.xml」のSimpleI18nCodeListのrowsプロパティのMapのMapで以下の値を設定すること
&lt;util:map&gt;
 &lt;entry key="en"&gt;
  &lt;util:map&gt;
   &lt;entry key="0" value="unlimited" /&gt;
   &lt;entry key="10000" value="Less than \\10,000" /&gt;
   &lt;entry key="20000" value="Less than \\20,000" /&gt;
   &lt;entry key="30000" value="Less than \\30,000" /&gt;
  &lt;/util:map&gt;
 &lt;/entry&gt;
 &lt;entry key="ja"&gt;
  &lt;util:map&gt;
      &lt;entry key="0" value="上限なし" /&gt;
      &lt;entry key="10000" value="10,000円以下" /&gt;
      &lt;entry key="20000" value="20,000円以下" /&gt;
      &lt;entry key="30000" value="30,000円以下" /&gt;
  &lt;/util:map&gt;
 &lt;/entry&gt;
&lt;/util:map&gt;
・コードリスト用bean定義ファイルを「xxx-domain.xml」でimportしていること。
・リクエストパラメータ「locale」を使用してLocaleを切り替えできること。
・リクエストパラメータに「locale=ja」と設定していること。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106" eb="108">
      <t>イカ</t>
    </rPh>
    <rPh sb="109" eb="110">
      <t>アタイ</t>
    </rPh>
    <rPh sb="111" eb="113">
      <t>セッテイ</t>
    </rPh>
    <rPh sb="629" eb="630">
      <t>ヨウ</t>
    </rPh>
    <rPh sb="634" eb="636">
      <t>テイギ</t>
    </rPh>
    <phoneticPr fontId="2"/>
  </si>
  <si>
    <t>・コードリスト用bean定義ファイル「xxx-codelist.xml」を配置していること。
・「xxxx-codelist.xml」のSimpleI18nCodeListのrowsプロパティのMapのMapで以下の値を設定すること
&lt;util:map&gt;
 &lt;entry key="en"&gt;
  &lt;util:map&gt;
   &lt;entry key="0" value="unlimited" /&gt;
   &lt;entry key="10000" value="Less than \\10,000" /&gt;
   &lt;entry key="20000" value="Less than \\20,000" /&gt;
   &lt;entry key="30000" value="Less than \\30,000" /&gt;
  &lt;/util:map&gt;
 &lt;/entry&gt;
 &lt;entry key="ja"&gt;
  &lt;util:map&gt;
      &lt;entry key="0" value="上限なし" /&gt;
      &lt;entry key="10000" value="10,000円以下" /&gt;
      &lt;entry key="20000" value="20,000円以下" /&gt;
      &lt;entry key="30000" value="30,000円以下" /&gt;
  &lt;/util:map&gt;
 &lt;/entry&gt;
&lt;/util:map&gt;
・コードリスト用bean定義ファイルを「xxx-domain.xml」でimportしていること。
・リクエストパラメータ「locale」を使用してLocaleを切り替えできること。
・リクエストパラメータに「locale=en」と設定していること。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106" eb="108">
      <t>イカ</t>
    </rPh>
    <rPh sb="109" eb="110">
      <t>アタイ</t>
    </rPh>
    <rPh sb="111" eb="113">
      <t>セッテイ</t>
    </rPh>
    <rPh sb="629" eb="630">
      <t>ヨウ</t>
    </rPh>
    <rPh sb="634" eb="636">
      <t>テイギ</t>
    </rPh>
    <phoneticPr fontId="2"/>
  </si>
  <si>
    <t>・コードリスト用bean定義ファイル「xxx-codelist.xml」を配置していること。
・「xxxx-codelist.xml」のSimpleI18nCodeListのcolumnsプロパティのMapのMapで以下の値を設定すること
&lt;util:map&gt;
 &lt;entry key="0"&gt;
  &lt;util:map&gt;
   &lt;entry key="en" value="unlimited" /&gt;
   &lt;entry key="ja" value="上限なし" /&gt;
  &lt;/util:map&gt;
 &lt;/entry&gt;
 &lt;entry key="10000"&gt;
  &lt;util:map&gt;
   &lt;entry key="en" value="Less than \\10,000" /&gt;
   &lt;entry key="ja" value="10,000円以下" /&gt;
  &lt;/util:map&gt;
 &lt;/entry&gt;
 &lt;entry key="20000"&gt;
  &lt;util:map&gt;
   &lt;entry key="en" value="Less than \\20,000" /&gt;
   &lt;entry key="ja" value="20,000円以下" /&gt;
  &lt;/util:map&gt;
 &lt;/entry&gt;
 &lt;entry key="30000"&gt;
  &lt;util:map&gt;
   &lt;entry key="en" value="Less than \\30,000" /&gt;
   &lt;entry key="ja" value="30,000円以下" /&gt;
  &lt;/util:map&gt;
 &lt;/entry&gt;
&lt;/util:map&gt;
・コードリスト用bean定義ファイルを「xxx-domain.xml」でimportしていること。
・リクエストパラメータ「locale」を使用してLocaleを切り替えできること。
・リクエストパラメータに「locale=ja」と設定していること。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109" eb="111">
      <t>イカ</t>
    </rPh>
    <rPh sb="112" eb="113">
      <t>アタイ</t>
    </rPh>
    <rPh sb="114" eb="116">
      <t>セッテイ</t>
    </rPh>
    <rPh sb="722" eb="723">
      <t>ヨウ</t>
    </rPh>
    <rPh sb="727" eb="729">
      <t>テイギ</t>
    </rPh>
    <phoneticPr fontId="2"/>
  </si>
  <si>
    <t>・コードリスト用bean定義ファイル「xxx-codelist.xml」を配置していること。
・「xxxx-codelist.xml」のSimpleI18nCodeListのcolumnsプロパティのMapのMapで以下の値を設定すること
&lt;util:map&gt;
 &lt;entry key="0"&gt;
  &lt;util:map&gt;
   &lt;entry key="en" value="unlimited" /&gt;
   &lt;entry key="ja" value="上限なし" /&gt;
  &lt;/util:map&gt;
 &lt;/entry&gt;
 &lt;entry key="10000"&gt;
  &lt;util:map&gt;
   &lt;entry key="en" value="Less than \\10,000" /&gt;
   &lt;entry key="ja" value="10,000円以下" /&gt;
  &lt;/util:map&gt;
 &lt;/entry&gt;
 &lt;entry key="20000"&gt;
  &lt;util:map&gt;
   &lt;entry key="en" value="Less than \\20,000" /&gt;
   &lt;entry key="ja" value="20,000円以下" /&gt;
  &lt;/util:map&gt;
 &lt;/entry&gt;
 &lt;entry key="30000"&gt;
  &lt;util:map&gt;
   &lt;entry key="en" value="Less than \\30,000" /&gt;
   &lt;entry key="ja" value="30,000円以下" /&gt;
  &lt;/util:map&gt;
 &lt;/entry&gt;
&lt;/util:map&gt;
・コードリスト用bean定義ファイルを「xxx-domain.xml」でimportしていること。
・リクエストパラメータ「locale」を使用してLocaleを切り替えできること。
・リクエストパラメータに「locale=en」と設定していること。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109" eb="111">
      <t>イカ</t>
    </rPh>
    <rPh sb="112" eb="113">
      <t>アタイ</t>
    </rPh>
    <rPh sb="114" eb="116">
      <t>セッテイ</t>
    </rPh>
    <rPh sb="722" eb="723">
      <t>ヨウ</t>
    </rPh>
    <rPh sb="727" eb="729">
      <t>テイギ</t>
    </rPh>
    <phoneticPr fontId="2"/>
  </si>
  <si>
    <t xml:space="preserve">・コードリスト用bean定義ファイル「xxx-codelist.xml」を配置していること。
・「xxxx-codelist.xml]」のNumberRangeCodeListのbean定義で以下の設定すること
 &lt;property name="from" value="12" /&gt;
 &lt;property name="to" value="1" /&gt;
 &lt;property name="valueFormat" value="%d" /&gt;
 &lt;property name="labelFormat" value="%02d" /&gt;
・コードリスト用bean定義ファイルを「xxx-domain.xml」でimportしていること。
・画面でコードリストを表示するため、spring-mvc.xmlでCodeListInterceptorのbean定義を記述していること。
・画面でコードリストを表示できるようにする。
</t>
    <rPh sb="7" eb="8">
      <t>ヨウ</t>
    </rPh>
    <rPh sb="12" eb="14">
      <t>テイギ</t>
    </rPh>
    <rPh sb="37" eb="39">
      <t>ハイチ</t>
    </rPh>
    <rPh sb="94" eb="96">
      <t>テイギ</t>
    </rPh>
    <rPh sb="97" eb="99">
      <t>イカ</t>
    </rPh>
    <rPh sb="100" eb="102">
      <t>セッテイ</t>
    </rPh>
    <rPh sb="276" eb="277">
      <t>ヨウ</t>
    </rPh>
    <rPh sb="281" eb="283">
      <t>テイギ</t>
    </rPh>
    <phoneticPr fontId="2"/>
  </si>
  <si>
    <t>・コードリスト用bean定義ファイル「xxx-codelist.xml」を配置していること。
・「xxxx-codelist.xml]」のNumberRangeCodeListのbean定義で以下の設定すること
 &lt;property name="from" value="10" /&gt;
 &lt;property name="to" value="50" /&gt;
 &lt;property name="interval" value="10" /&gt;
・コードリスト用bean定義ファイルを「xxx-domain.xml」でimportしていること。
・画面でコードリストを表示するため、spring-mvc.xmlでCodeListInterceptorのbean定義を記述していること。
・画面でコードリストを表示できるようにする。</t>
    <rPh sb="7" eb="8">
      <t>ヨウ</t>
    </rPh>
    <rPh sb="12" eb="14">
      <t>テイギ</t>
    </rPh>
    <rPh sb="37" eb="39">
      <t>ハイチ</t>
    </rPh>
    <rPh sb="94" eb="96">
      <t>テイギ</t>
    </rPh>
    <rPh sb="97" eb="99">
      <t>イカ</t>
    </rPh>
    <rPh sb="100" eb="102">
      <t>セッテイ</t>
    </rPh>
    <rPh sb="228" eb="229">
      <t>ヨウ</t>
    </rPh>
    <rPh sb="233" eb="235">
      <t>テイギ</t>
    </rPh>
    <phoneticPr fontId="2"/>
  </si>
  <si>
    <t>・コードリスト用bean定義ファイル「xxx-codelist.xml」を配置していること。
・「xxxx-codelist.xml」には、SimpleMapCodeListのbean定義で以下の値を設定すること
  &lt;entry key="1" value="Received" /&gt;
  &lt;entry key="2" value="Sent" /&gt;
  &lt;entry key="3" value="Cancelled" /&gt;
・コードリスト用bean定義ファイルを「xxx-domain.xml」でimportしていること。
・画面でコードリストを表示するため、spring-mvc.xmlでCodeListInterceptorのbean定義を記述していること。
・Controllerで「orderStatusForm.orderStatus」に"2"を設定する。
・bean定義したコードリストCL_XXXXで対応するコード値のコード名を画面に表示できるようにする。</t>
    <rPh sb="7" eb="8">
      <t>ヨウ</t>
    </rPh>
    <rPh sb="12" eb="14">
      <t>テイギ</t>
    </rPh>
    <rPh sb="37" eb="39">
      <t>ハイチ</t>
    </rPh>
    <rPh sb="93" eb="95">
      <t>テイギ</t>
    </rPh>
    <rPh sb="96" eb="98">
      <t>イカ</t>
    </rPh>
    <rPh sb="99" eb="100">
      <t>アタイ</t>
    </rPh>
    <rPh sb="101" eb="103">
      <t>セッテイ</t>
    </rPh>
    <rPh sb="224" eb="225">
      <t>ヨウ</t>
    </rPh>
    <rPh sb="229" eb="231">
      <t>テイギ</t>
    </rPh>
    <rPh sb="385" eb="387">
      <t>セッテイ</t>
    </rPh>
    <rPh sb="397" eb="399">
      <t>テイギ</t>
    </rPh>
    <rPh sb="415" eb="417">
      <t>タイオウ</t>
    </rPh>
    <rPh sb="422" eb="423">
      <t>チ</t>
    </rPh>
    <rPh sb="427" eb="428">
      <t>メイ</t>
    </rPh>
    <phoneticPr fontId="2"/>
  </si>
  <si>
    <t>・コードリスト用bean定義ファイル「xxx-codelist.xml」を配置していること。
・「xxxx-codelist.xml」には、SimpleMapCodeListのbean定義で以下の値を設定すること
  &lt;entry key="1" value="Received" /&gt;
  &lt;entry key="2" value="Sent" /&gt;
  &lt;entry key="3" value="Cancelled" /&gt;
・コードリスト用bean定義ファイルを「xxx-domain.xml」でimportしていること。
・Formオブジェクトの入力チェックを行いたいフィールドに「@ExistInCodeList」を付与していること
・画面でコードリストを表示するため、spring-mvc.xmlでCodeListInterceptorのbean定義を記述していること。
・画面でコードリストを表示できるようこと。
・セレクトボックスの先頭にダミーの値を設定すること。
・ValidationMessages.propertiesファイルにorg.terasoluna.gfw.common.codelist.ExistInCodeList.messageプロパティのメッセージ「"{0}" must exist in code list of {codeListId}.」を設定すること</t>
    <rPh sb="7" eb="8">
      <t>ヨウ</t>
    </rPh>
    <rPh sb="12" eb="14">
      <t>テイギ</t>
    </rPh>
    <rPh sb="37" eb="39">
      <t>ハイチ</t>
    </rPh>
    <rPh sb="224" eb="225">
      <t>ヨウ</t>
    </rPh>
    <rPh sb="229" eb="231">
      <t>テイギ</t>
    </rPh>
    <rPh sb="280" eb="282">
      <t>ニュウリョク</t>
    </rPh>
    <rPh sb="287" eb="288">
      <t>オコナ</t>
    </rPh>
    <rPh sb="316" eb="318">
      <t>フヨ</t>
    </rPh>
    <rPh sb="398" eb="400">
      <t>ガメン</t>
    </rPh>
    <phoneticPr fontId="2"/>
  </si>
  <si>
    <t>SpEL式でのコードリスト参照</t>
    <rPh sb="4" eb="5">
      <t>シキ</t>
    </rPh>
    <rPh sb="13" eb="15">
      <t>サンショウ</t>
    </rPh>
    <phoneticPr fontId="2"/>
  </si>
  <si>
    <t xml:space="preserve">・xmlファイルにSimpleI18nCodeListクラスのbean定義を記述し、テンプレートエンジンにSpEL式を記述して画面に表示できること。
</t>
    <rPh sb="57" eb="58">
      <t>シキ</t>
    </rPh>
    <rPh sb="59" eb="61">
      <t>キジュツ</t>
    </rPh>
    <rPh sb="63" eb="65">
      <t>ガメン</t>
    </rPh>
    <rPh sb="66" eb="68">
      <t>ヒョウジ</t>
    </rPh>
    <phoneticPr fontId="2"/>
  </si>
  <si>
    <t>・コードリスト用bean定義ファイル「xxx-codelist.xml」を配置していること。
・「xxxx-codelist.xml」には、SimpleI18nCodeListのbean定義で以下の値を設定すること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・リクエストパラメータに「locale=ja」と設定していること。
・Javaクラスのフィールドに、@Inject と、@Named アノテーションを設定してコードリストをインジェクションしていること。
・画面からの入力値で受け取ったコードリストのkey値で、Serviceで取得したコードリストを検索し、key値に対応したvalue値を画面に表示できるようにしていること。
・画面でコードリストを表示できるようにする。</t>
    <rPh sb="7" eb="8">
      <t>ヨウ</t>
    </rPh>
    <rPh sb="12" eb="14">
      <t>テイギ</t>
    </rPh>
    <rPh sb="37" eb="39">
      <t>ハイチ</t>
    </rPh>
    <rPh sb="126" eb="127">
      <t>アタイ</t>
    </rPh>
    <rPh sb="304" eb="305">
      <t>アタイ</t>
    </rPh>
    <rPh sb="505" eb="506">
      <t>ヨウ</t>
    </rPh>
    <rPh sb="510" eb="512">
      <t>テイギ</t>
    </rPh>
    <phoneticPr fontId="2"/>
  </si>
  <si>
    <t>テンプレートエンジンでSpEL式を記述して、コードリストBeanを参照できること。</t>
    <rPh sb="15" eb="16">
      <t>シキ</t>
    </rPh>
    <rPh sb="17" eb="19">
      <t>キジュツ</t>
    </rPh>
    <rPh sb="33" eb="35">
      <t>サンショウ</t>
    </rPh>
    <phoneticPr fontId="2"/>
  </si>
  <si>
    <t>・コードリスト用bean定義ファイル「xxx-codelist.xml」を配置していること。
・「xxxx-codelist.xml」にはSimpleMapCodeListのbean定義で以下の値を設定すること
  &lt;entry key="1" value="Received" /&gt;
  &lt;entry key="2" value="Sent" /&gt;
  &lt;entry key="3" value="Cancelled" /&gt;
・コードリスト用bean定義ファイルを「xxx-domain.xml」でimportしていること。
・画面でコードリストを表示するため、spring-mvc.xmlでCodeListInterceptorのbean定義を記述している場合は、リクエスト属性にコードリストが設定されないように、コードリストのbeanIDを設定すること。
・テンプレートエンジンでSpEL式を記述して、コードリストを表示できるようにする。</t>
    <rPh sb="7" eb="8">
      <t>ヨウ</t>
    </rPh>
    <rPh sb="12" eb="14">
      <t>テイギ</t>
    </rPh>
    <rPh sb="37" eb="39">
      <t>ハイチ</t>
    </rPh>
    <rPh sb="92" eb="94">
      <t>テイギ</t>
    </rPh>
    <rPh sb="95" eb="97">
      <t>イカ</t>
    </rPh>
    <rPh sb="98" eb="99">
      <t>アタイ</t>
    </rPh>
    <rPh sb="100" eb="102">
      <t>セッテイ</t>
    </rPh>
    <rPh sb="223" eb="224">
      <t>ヨウ</t>
    </rPh>
    <rPh sb="228" eb="230">
      <t>テイギ</t>
    </rPh>
    <rPh sb="334" eb="336">
      <t>バアイ</t>
    </rPh>
    <rPh sb="343" eb="345">
      <t>ゾクセイ</t>
    </rPh>
    <rPh sb="353" eb="355">
      <t>セッテイ</t>
    </rPh>
    <rPh sb="377" eb="379">
      <t>セッテイ</t>
    </rPh>
    <rPh sb="402" eb="403">
      <t>シキ</t>
    </rPh>
    <rPh sb="404" eb="406">
      <t>キジュツ</t>
    </rPh>
    <phoneticPr fontId="2"/>
  </si>
  <si>
    <t>テンプレートエンジンでSpEL式記述してコードリストBeanを参照する。</t>
    <rPh sb="15" eb="16">
      <t>シキ</t>
    </rPh>
    <rPh sb="16" eb="18">
      <t>キジュツ</t>
    </rPh>
    <rPh sb="31" eb="33">
      <t>サンショウ</t>
    </rPh>
    <phoneticPr fontId="2"/>
  </si>
  <si>
    <t xml:space="preserve">・xmlファイルにSimpleMapCodeList クラスのbean定義を記述し、テンプレートエンジンにSpEL式を記述して画面に表示できること。
</t>
    <rPh sb="57" eb="58">
      <t>シキ</t>
    </rPh>
    <rPh sb="59" eb="61">
      <t>キジュツ</t>
    </rPh>
    <rPh sb="63" eb="65">
      <t>ガメン</t>
    </rPh>
    <rPh sb="66" eb="68">
      <t>ヒョウジ</t>
    </rPh>
    <phoneticPr fontId="2"/>
  </si>
  <si>
    <t xml:space="preserve">・xmlファイルにSimpleI18nCodeListクラスのbean定義を記述し、テンプレートエンジンにSpEL式を記述して画面に表示できること。
・リクエストのロケールがコードリストに定義されていない場合に、デフォルトのロケールでコードリストを画面に表示するようしていること。
</t>
    <rPh sb="57" eb="58">
      <t>シキ</t>
    </rPh>
    <rPh sb="59" eb="61">
      <t>キジュツ</t>
    </rPh>
    <rPh sb="63" eb="65">
      <t>ガメン</t>
    </rPh>
    <rPh sb="66" eb="68">
      <t>ヒョウジ</t>
    </rPh>
    <rPh sb="126" eb="128">
      <t>ガメン</t>
    </rPh>
    <phoneticPr fontId="2"/>
  </si>
  <si>
    <t>テンプレートエンジンでSpEL式を記述して、コードリストBeanを参照できること。
Localeが"ja"のとき、xmlファイルに定義したSimpleI18nCodeListを読み込み、日本語で画面に表示できること。</t>
    <rPh sb="15" eb="16">
      <t>シキ</t>
    </rPh>
    <rPh sb="17" eb="19">
      <t>キジュツ</t>
    </rPh>
    <phoneticPr fontId="2"/>
  </si>
  <si>
    <t>テンプレートエンジンでSpEL式を記述して、コードリストBeanを参照できること。
Localeが"en"のとき、xmlファイルに定義したSimpleI18nCodeListを読み込み、日本語で画面に表示できること。</t>
    <rPh sb="15" eb="16">
      <t>シキ</t>
    </rPh>
    <rPh sb="17" eb="19">
      <t>キジュツ</t>
    </rPh>
    <rPh sb="33" eb="35">
      <t>サンショウ</t>
    </rPh>
    <phoneticPr fontId="2"/>
  </si>
  <si>
    <t>テンプレートエンジンでSpEL式を記述して、コードリストBeanを参照できること。
LocaleがコードリストBeanに定義されていないとき、xmlファイルに定義したSimpleI18nCodeListを読み込み、英語で画面に表示できること。</t>
    <rPh sb="15" eb="16">
      <t>シキ</t>
    </rPh>
    <rPh sb="17" eb="19">
      <t>キジュツ</t>
    </rPh>
    <rPh sb="33" eb="35">
      <t>サンショウ</t>
    </rPh>
    <rPh sb="60" eb="62">
      <t>テイギ</t>
    </rPh>
    <rPh sb="107" eb="108">
      <t>エイ</t>
    </rPh>
    <phoneticPr fontId="2"/>
  </si>
  <si>
    <t xml:space="preserve">・コードリスト用bean定義ファイル「xxx-codelist.xml」を配置していること。
・「xxxx-codelist.xml」でSimpleI18nCodeListのbean定義で以下の値を設定すること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・リクエストパラメータに「locale=ja」と設定していること。
・テンプレートエンジンでSpEL式を記述して、コードリストを画面で表示できるようにする。
</t>
    <rPh sb="7" eb="8">
      <t>ヨウ</t>
    </rPh>
    <rPh sb="12" eb="14">
      <t>テイギ</t>
    </rPh>
    <rPh sb="37" eb="39">
      <t>ハイチ</t>
    </rPh>
    <rPh sb="92" eb="94">
      <t>テイギ</t>
    </rPh>
    <rPh sb="95" eb="97">
      <t>イカ</t>
    </rPh>
    <rPh sb="98" eb="99">
      <t>アタイ</t>
    </rPh>
    <rPh sb="100" eb="102">
      <t>セッテイ</t>
    </rPh>
    <rPh sb="124" eb="125">
      <t>アタイ</t>
    </rPh>
    <rPh sb="302" eb="303">
      <t>アタイ</t>
    </rPh>
    <rPh sb="503" eb="504">
      <t>ヨウ</t>
    </rPh>
    <rPh sb="508" eb="510">
      <t>テイギ</t>
    </rPh>
    <rPh sb="655" eb="657">
      <t>ガメン</t>
    </rPh>
    <phoneticPr fontId="2"/>
  </si>
  <si>
    <t>・コードリスト用bean定義ファイル「xxx-codelist.xml」を配置していること。
・「xxxx-codelist.xml」には、SimpleI18nCodeListのbean定義で以下の値を設定すること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・リクエストパラメータに「locale=en」と設定していること。
・テンプレートエンジンでSpEL式を記述して、コードリストを画面で表示できるようにする。</t>
    <rPh sb="7" eb="8">
      <t>ヨウ</t>
    </rPh>
    <rPh sb="12" eb="14">
      <t>テイギ</t>
    </rPh>
    <rPh sb="37" eb="39">
      <t>ハイチ</t>
    </rPh>
    <rPh sb="126" eb="127">
      <t>アタイ</t>
    </rPh>
    <rPh sb="304" eb="305">
      <t>アタイ</t>
    </rPh>
    <rPh sb="505" eb="506">
      <t>ヨウ</t>
    </rPh>
    <rPh sb="510" eb="512">
      <t>テイギ</t>
    </rPh>
    <rPh sb="616" eb="618">
      <t>セッテイ</t>
    </rPh>
    <phoneticPr fontId="2"/>
  </si>
  <si>
    <t>・SpEL式でコードリストを画面から参照する際は、JSPの場合はspring:evalタグ、Thymeleafの場合は変数式に@Bean名を使用する。</t>
    <rPh sb="5" eb="6">
      <t>シキ</t>
    </rPh>
    <rPh sb="14" eb="16">
      <t>ガメン</t>
    </rPh>
    <rPh sb="18" eb="20">
      <t>サンショウ</t>
    </rPh>
    <rPh sb="22" eb="23">
      <t>サイ</t>
    </rPh>
    <rPh sb="29" eb="31">
      <t>バアイ</t>
    </rPh>
    <rPh sb="56" eb="58">
      <t>バアイ</t>
    </rPh>
    <rPh sb="59" eb="61">
      <t>ヘンスウ</t>
    </rPh>
    <rPh sb="61" eb="62">
      <t>シキ</t>
    </rPh>
    <rPh sb="68" eb="69">
      <t>メイ</t>
    </rPh>
    <rPh sb="70" eb="72">
      <t>シヨウ</t>
    </rPh>
    <phoneticPr fontId="2"/>
  </si>
  <si>
    <t xml:space="preserve">コードリストが定義されていないLocalの場合は、xmlファイルで定義した英語のコードリストを以下の通り、画面に表示できること。
   &lt;option value="0"&gt;unlimited&lt;/option&gt;
   &lt;option value="10000"&gt;Less than \\10,000&lt;/option&gt;
   &lt;option value="20000"&gt;Less than \\20,000&lt;/option&gt;
   &lt;option value="30000"&gt;Less than \\30,000&lt;/option&gt;
</t>
    <rPh sb="7" eb="9">
      <t>テイギ</t>
    </rPh>
    <rPh sb="21" eb="23">
      <t>バアイ</t>
    </rPh>
    <rPh sb="53" eb="55">
      <t>ガメン</t>
    </rPh>
    <rPh sb="56" eb="58">
      <t>ヒョウジ</t>
    </rPh>
    <phoneticPr fontId="2"/>
  </si>
  <si>
    <t>・コードリスト用bean定義ファイル「xxx-codelist.xml」を配置していること。
・「xxxx-codelist.xml」でSimpleI18nCodeListのbean定義で以下の値を設定すること
 ・Localeが"ja"のときの値
  &lt;entry key="0" value="上限なし" /&gt;
  &lt;entry key="10000" value="10,000円以下" /&gt;
  &lt;entry key="20000" value="20,000円以下" /&gt;
  &lt;entry key="30000" value="30,000円以下" /&gt;
 ・Localeが"en"のときの値
  &lt;entry key="0" value="unlimited" /&gt;
  &lt;entry key="10000" value="Less than \\10,000" /&gt;
  &lt;entry key="20000" value="Less than \\20,000" /&gt;
  &lt;entry key="30000" value="Less than \\30,000" /&gt;
・コードリスト用bean定義ファイルを「xxx-domain.xml」でimportしていること。
・リクエストパラメータ「locale」を使用してLocaleを切り替えできること。
・リクエストパラメータに「locale=de」と設定していること。
・プロパティファイルにリクエストのロケールがコードリストに定義されていない場合のロケール "en" を設定していること。
・リクエストのロケールがコードリストに定義されていない場合に、ロケールが"en"のコードリストを表示するようにテンプレートエンジンに記述していること。
・テンプレートエンジンでSpEL式を記述して、コードリストを画面で表示できるようにする。</t>
    <rPh sb="7" eb="8">
      <t>ヨウ</t>
    </rPh>
    <rPh sb="12" eb="14">
      <t>テイギ</t>
    </rPh>
    <rPh sb="37" eb="39">
      <t>ハイチ</t>
    </rPh>
    <rPh sb="92" eb="94">
      <t>テイギ</t>
    </rPh>
    <rPh sb="95" eb="97">
      <t>イカ</t>
    </rPh>
    <rPh sb="98" eb="99">
      <t>アタイ</t>
    </rPh>
    <rPh sb="100" eb="102">
      <t>セッテイ</t>
    </rPh>
    <rPh sb="124" eb="125">
      <t>アタイ</t>
    </rPh>
    <rPh sb="302" eb="303">
      <t>アタイ</t>
    </rPh>
    <rPh sb="503" eb="504">
      <t>ヨウ</t>
    </rPh>
    <rPh sb="508" eb="510">
      <t>テイギ</t>
    </rPh>
    <rPh sb="676" eb="678">
      <t>セッテイ</t>
    </rPh>
    <rPh sb="794" eb="796">
      <t>ガメン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</si>
</sst>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8">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0" borderId="4"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5" fillId="4" borderId="3" xfId="1" applyFill="1" applyBorder="1" applyAlignment="1" applyProtection="1">
      <alignment horizontal="center" vertical="top"/>
    </xf>
    <xf numFmtId="0" fontId="0" fillId="4" borderId="4" xfId="0" applyFill="1" applyBorder="1" applyAlignment="1">
      <alignment horizontal="center" vertical="top"/>
    </xf>
    <xf numFmtId="0" fontId="0" fillId="4" borderId="1" xfId="0" applyFill="1" applyBorder="1" applyAlignment="1">
      <alignment horizontal="center" vertical="top"/>
    </xf>
    <xf numFmtId="0" fontId="0" fillId="2" borderId="1" xfId="0" applyFill="1" applyBorder="1" applyAlignment="1">
      <alignment horizontal="center" vertical="center"/>
    </xf>
    <xf numFmtId="0" fontId="0" fillId="0" borderId="12" xfId="0" applyBorder="1" applyAlignment="1">
      <alignment horizontal="left" vertical="top"/>
    </xf>
    <xf numFmtId="176" fontId="6" fillId="0" borderId="3" xfId="2" applyNumberFormat="1" applyBorder="1" applyAlignment="1">
      <alignment horizontal="center" vertical="top" wrapText="1"/>
    </xf>
    <xf numFmtId="0" fontId="0" fillId="0" borderId="11" xfId="0" applyBorder="1">
      <alignment vertical="center"/>
    </xf>
    <xf numFmtId="0" fontId="0" fillId="4" borderId="2" xfId="0" applyFill="1" applyBorder="1" applyAlignment="1">
      <alignment horizontal="center" vertical="top"/>
    </xf>
    <xf numFmtId="176" fontId="6" fillId="0" borderId="1" xfId="2" applyNumberFormat="1" applyBorder="1" applyAlignment="1">
      <alignment horizontal="center" vertical="top" wrapText="1"/>
    </xf>
    <xf numFmtId="0" fontId="0" fillId="0" borderId="8" xfId="0" applyBorder="1" applyAlignment="1">
      <alignment horizontal="center" vertical="top"/>
    </xf>
    <xf numFmtId="0" fontId="0" fillId="0" borderId="9" xfId="0" applyBorder="1" applyAlignment="1">
      <alignment horizontal="center" vertical="top"/>
    </xf>
    <xf numFmtId="176" fontId="6" fillId="0" borderId="13" xfId="2" applyNumberFormat="1" applyBorder="1" applyAlignment="1">
      <alignment horizontal="center" vertical="top" wrapText="1"/>
    </xf>
    <xf numFmtId="0" fontId="0" fillId="0" borderId="4" xfId="0" applyBorder="1">
      <alignment vertical="center"/>
    </xf>
    <xf numFmtId="0" fontId="0" fillId="0" borderId="3" xfId="0" applyBorder="1">
      <alignment vertical="center"/>
    </xf>
    <xf numFmtId="176" fontId="6" fillId="4" borderId="8" xfId="2" applyNumberFormat="1" applyFill="1" applyBorder="1" applyAlignment="1">
      <alignment horizontal="center" vertical="top" wrapText="1"/>
    </xf>
    <xf numFmtId="0" fontId="0" fillId="0" borderId="0" xfId="0" applyBorder="1">
      <alignment vertical="center"/>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141">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8"/>
  <sheetViews>
    <sheetView zoomScale="80" zoomScaleNormal="80" workbookViewId="0">
      <pane ySplit="4" topLeftCell="A5" activePane="bottomLeft" state="frozen"/>
      <selection pane="bottomLeft"/>
    </sheetView>
  </sheetViews>
  <sheetFormatPr defaultRowHeight="13.5"/>
  <cols>
    <col min="1" max="1" width="9.75" bestFit="1" customWidth="1"/>
    <col min="2" max="2" width="41.25" customWidth="1"/>
    <col min="3" max="3" width="13.625" customWidth="1"/>
    <col min="4" max="4" width="75" customWidth="1"/>
  </cols>
  <sheetData>
    <row r="1" spans="1:4">
      <c r="A1" s="1" t="s">
        <v>0</v>
      </c>
      <c r="B1" s="2" t="s">
        <v>25</v>
      </c>
      <c r="C1" s="31" t="s">
        <v>24</v>
      </c>
    </row>
    <row r="2" spans="1:4">
      <c r="A2" s="3" t="s">
        <v>1</v>
      </c>
      <c r="B2" s="2" t="s">
        <v>26</v>
      </c>
      <c r="C2" s="2"/>
    </row>
    <row r="4" spans="1:4">
      <c r="A4" s="4" t="s">
        <v>2</v>
      </c>
      <c r="B4" s="4" t="s">
        <v>3</v>
      </c>
      <c r="C4" s="4" t="s">
        <v>4</v>
      </c>
      <c r="D4" s="4" t="s">
        <v>5</v>
      </c>
    </row>
    <row r="5" spans="1:4">
      <c r="A5" s="26" t="str">
        <f>IF(B5="","",($B$1&amp;TEXT(IF(B5="","",COUNTA($B$5:B5)),"00")))</f>
        <v>CDLS01</v>
      </c>
      <c r="B5" s="23" t="s">
        <v>76</v>
      </c>
      <c r="C5" s="30" t="str">
        <f>IF(B5="",($B$1&amp;TEXT(IF(B5="",COUNTA($B$5:B5),1),"00")),A5)&amp;IF(B5&lt;&gt;"",TEXT(1,"00"),TEXT(IF(A5&lt;&gt;"",1,RIGHT(C4,2)+1),"00"))</f>
        <v>CDLS0101</v>
      </c>
      <c r="D5" s="5" t="s">
        <v>27</v>
      </c>
    </row>
    <row r="6" spans="1:4">
      <c r="A6" s="27" t="str">
        <f>IF(B6="","",($B$1&amp;TEXT(IF(B6="","",COUNTA($B$5:B6)),"00")))</f>
        <v/>
      </c>
      <c r="B6" s="24"/>
      <c r="C6" s="30" t="str">
        <f>IF(B6="",($B$1&amp;TEXT(IF(B6="",COUNTA($B$5:B6),1),"00")),A6)&amp;IF(B6&lt;&gt;"",TEXT(1,"00"),TEXT(IF(A6&lt;&gt;"",1,RIGHT(C5,2)+1),"00"))</f>
        <v>CDLS0102</v>
      </c>
      <c r="D6" s="5" t="s">
        <v>28</v>
      </c>
    </row>
    <row r="7" spans="1:4">
      <c r="A7" s="27" t="str">
        <f>IF(B7="","",($B$1&amp;TEXT(IF(B7="","",COUNTA($B$5:B7)),"00")))</f>
        <v/>
      </c>
      <c r="B7" s="24"/>
      <c r="C7" s="30" t="str">
        <f>IF(B7="",($B$1&amp;TEXT(IF(B7="",COUNTA($B$5:B7),1),"00")),A7)&amp;IF(B7&lt;&gt;"",TEXT(1,"00"),TEXT(IF(A7&lt;&gt;"",1,RIGHT(C6,2)+1),"00"))</f>
        <v>CDLS0103</v>
      </c>
      <c r="D7" s="5" t="s">
        <v>29</v>
      </c>
    </row>
    <row r="8" spans="1:4">
      <c r="A8" s="26" t="str">
        <f>IF(B8="","",($B$1&amp;TEXT(IF(B8="","",COUNTA($B$5:B8)),"00")))</f>
        <v/>
      </c>
      <c r="B8" s="24"/>
      <c r="C8" s="30" t="str">
        <f>IF(B8="",($B$1&amp;TEXT(IF(B8="",COUNTA($B$5:B8),1),"00")),A8)&amp;IF(B8&lt;&gt;"",TEXT(1,"00"),TEXT(IF(A8&lt;&gt;"",1,RIGHT(C7,2)+1),"00"))</f>
        <v>CDLS0104</v>
      </c>
      <c r="D8" s="5" t="s">
        <v>30</v>
      </c>
    </row>
    <row r="9" spans="1:4">
      <c r="A9" s="27" t="str">
        <f>IF(B9="","",($B$1&amp;TEXT(IF(B9="","",COUNTA($B$5:B9)),"00")))</f>
        <v/>
      </c>
      <c r="B9" s="24"/>
      <c r="C9" s="30" t="str">
        <f>IF(B9="",($B$1&amp;TEXT(IF(B9="",COUNTA($B$5:B9),1),"00")),A9)&amp;IF(B9&lt;&gt;"",TEXT(1,"00"),TEXT(IF(A9&lt;&gt;"",1,RIGHT(C8,2)+1),"00"))</f>
        <v>CDLS0105</v>
      </c>
      <c r="D9" s="5" t="s">
        <v>31</v>
      </c>
    </row>
    <row r="10" spans="1:4">
      <c r="A10" s="28" t="str">
        <f>IF(B10="","",($B$1&amp;TEXT(IF(B10="","",COUNTA($B$5:B10)),"00")))</f>
        <v/>
      </c>
      <c r="B10" s="24"/>
      <c r="C10" s="30" t="str">
        <f>IF(B10="",($B$1&amp;TEXT(IF(B10="",COUNTA($B$5:B10),1),"00")),A10)&amp;IF(B10&lt;&gt;"",TEXT(1,"00"),TEXT(IF(A10&lt;&gt;"",1,RIGHT(C9,2)+1),"00"))</f>
        <v>CDLS0106</v>
      </c>
      <c r="D10" s="5" t="s">
        <v>32</v>
      </c>
    </row>
    <row r="11" spans="1:4">
      <c r="A11" s="27" t="str">
        <f>IF(B11="","",($B$1&amp;TEXT(IF(B11="","",COUNTA($B$5:B11)),"00")))</f>
        <v/>
      </c>
      <c r="B11" s="24"/>
      <c r="C11" s="30" t="str">
        <f>IF(B11="",($B$1&amp;TEXT(IF(B11="",COUNTA($B$5:B11),1),"00")),A11)&amp;IF(B11&lt;&gt;"",TEXT(1,"00"),TEXT(IF(A11&lt;&gt;"",1,RIGHT(C10,2)+1),"00"))</f>
        <v>CDLS0107</v>
      </c>
      <c r="D11" s="5" t="s">
        <v>33</v>
      </c>
    </row>
    <row r="12" spans="1:4">
      <c r="A12" s="27" t="str">
        <f>IF(B12="","",($B$1&amp;TEXT(IF(B12="","",COUNTA($B$5:B12)),"00")))</f>
        <v>CDLS02</v>
      </c>
      <c r="B12" s="24" t="s">
        <v>63</v>
      </c>
      <c r="C12" s="30" t="str">
        <f>IF(B12="",($B$1&amp;TEXT(IF(B12="",COUNTA($B$5:B12),1),"00")),A12)&amp;IF(B12&lt;&gt;"",TEXT(1,"00"),TEXT(IF(A12&lt;&gt;"",1,RIGHT(C11,2)+1),"00"))</f>
        <v>CDLS0201</v>
      </c>
      <c r="D12" s="5" t="s">
        <v>34</v>
      </c>
    </row>
    <row r="13" spans="1:4">
      <c r="A13" s="28" t="str">
        <f>IF(B13="","",($B$1&amp;TEXT(IF(B13="","",COUNTA($B$5:B13)),"00")))</f>
        <v/>
      </c>
      <c r="B13" s="24"/>
      <c r="C13" s="30" t="str">
        <f>IF(B13="",($B$1&amp;TEXT(IF(B13="",COUNTA($B$5:B13),1),"00")),A13)&amp;IF(B13&lt;&gt;"",TEXT(1,"00"),TEXT(IF(A13&lt;&gt;"",1,RIGHT(C12,2)+1),"00"))</f>
        <v>CDLS0202</v>
      </c>
      <c r="D13" s="5" t="s">
        <v>35</v>
      </c>
    </row>
    <row r="14" spans="1:4">
      <c r="A14" s="35" t="str">
        <f>IF(B14="","",($B$1&amp;TEXT(IF(B14="","",COUNTA($B$5:B14)),"00")))</f>
        <v>CDLS03</v>
      </c>
      <c r="B14" s="23" t="s">
        <v>56</v>
      </c>
      <c r="C14" s="30" t="str">
        <f>IF(B14="",($B$1&amp;TEXT(IF(B14="",COUNTA($B$5:B14),1),"00")),A14)&amp;IF(B14&lt;&gt;"",TEXT(1,"00"),TEXT(IF(A14&lt;&gt;"",1,RIGHT(C13,2)+1),"00"))</f>
        <v>CDLS0301</v>
      </c>
      <c r="D14" s="5" t="s">
        <v>61</v>
      </c>
    </row>
    <row r="15" spans="1:4">
      <c r="A15" s="27" t="str">
        <f>IF(B15="","",($B$1&amp;TEXT(IF(B15="","",COUNTA($B$5:B15)),"00")))</f>
        <v>CDLS04</v>
      </c>
      <c r="B15" s="24" t="s">
        <v>58</v>
      </c>
      <c r="C15" s="30" t="str">
        <f>IF(B15="",($B$1&amp;TEXT(IF(B15="",COUNTA($B$5:B15),1),"00")),A15)&amp;IF(B15&lt;&gt;"",TEXT(1,"00"),TEXT(IF(A15&lt;&gt;"",1,RIGHT(C14,2)+1),"00"))</f>
        <v>CDLS0401</v>
      </c>
      <c r="D15" s="5" t="s">
        <v>114</v>
      </c>
    </row>
    <row r="16" spans="1:4">
      <c r="A16" s="27"/>
      <c r="B16" s="24"/>
      <c r="C16" s="30" t="str">
        <f>IF(B16="",($B$1&amp;TEXT(IF(B16="",COUNTA($B$5:B16),1),"00")),A16)&amp;IF(B16&lt;&gt;"",TEXT(1,"00"),TEXT(IF(A16&lt;&gt;"",1,RIGHT(C15,2)+1),"00"))</f>
        <v>CDLS0402</v>
      </c>
      <c r="D16" s="5" t="s">
        <v>115</v>
      </c>
    </row>
    <row r="17" spans="1:4">
      <c r="A17" s="29" t="str">
        <f>IF(B17="","",($B$1&amp;TEXT(IF(B17="","",COUNTA($B$5:B17)),"00")))</f>
        <v/>
      </c>
      <c r="B17" s="25"/>
      <c r="C17" s="30" t="str">
        <f>IF(B17="",($B$1&amp;TEXT(IF(B17="",COUNTA($B$5:B17),1),"00")),A17)&amp;IF(B17&lt;&gt;"",TEXT(1,"00"),TEXT(IF(A17&lt;&gt;"",1,RIGHT(C16,2)+1),"00"))</f>
        <v>CDLS0403</v>
      </c>
      <c r="D17" s="5" t="s">
        <v>57</v>
      </c>
    </row>
    <row r="18" spans="1:4">
      <c r="A18" s="29" t="str">
        <f>IF(B18="","",($B$1&amp;TEXT(IF(B18="","",COUNTA($B$5:B18)),"00")))</f>
        <v>CDLS05</v>
      </c>
      <c r="B18" s="2" t="s">
        <v>157</v>
      </c>
      <c r="C18" s="30" t="str">
        <f>IF(B18="",($B$1&amp;TEXT(IF(B18="",COUNTA($B$5:B18),1),"00")),A18)&amp;IF(B18&lt;&gt;"",TEXT(1,"00"),TEXT(IF(A18&lt;&gt;"",1,RIGHT(C17,2)+1),"00"))</f>
        <v>CDLS0501</v>
      </c>
      <c r="D18" s="2" t="s">
        <v>162</v>
      </c>
    </row>
  </sheetData>
  <phoneticPr fontId="2"/>
  <conditionalFormatting sqref="B5 A14:B17 A18">
    <cfRule type="expression" dxfId="140" priority="40">
      <formula>A5&lt;&gt;""</formula>
    </cfRule>
  </conditionalFormatting>
  <conditionalFormatting sqref="B6">
    <cfRule type="expression" dxfId="139" priority="39">
      <formula>B6&lt;&gt;""</formula>
    </cfRule>
  </conditionalFormatting>
  <conditionalFormatting sqref="B7">
    <cfRule type="expression" dxfId="138" priority="38">
      <formula>B7&lt;&gt;""</formula>
    </cfRule>
  </conditionalFormatting>
  <conditionalFormatting sqref="B8">
    <cfRule type="expression" dxfId="137" priority="37">
      <formula>B8&lt;&gt;""</formula>
    </cfRule>
  </conditionalFormatting>
  <conditionalFormatting sqref="B9">
    <cfRule type="expression" dxfId="136" priority="36">
      <formula>B9&lt;&gt;""</formula>
    </cfRule>
  </conditionalFormatting>
  <conditionalFormatting sqref="B10">
    <cfRule type="expression" dxfId="135" priority="35">
      <formula>B10&lt;&gt;""</formula>
    </cfRule>
  </conditionalFormatting>
  <conditionalFormatting sqref="B11">
    <cfRule type="expression" dxfId="134" priority="34">
      <formula>B11&lt;&gt;""</formula>
    </cfRule>
  </conditionalFormatting>
  <conditionalFormatting sqref="B12">
    <cfRule type="expression" dxfId="133" priority="33">
      <formula>B12&lt;&gt;""</formula>
    </cfRule>
  </conditionalFormatting>
  <conditionalFormatting sqref="B13">
    <cfRule type="expression" dxfId="132" priority="32">
      <formula>B13&lt;&gt;""</formula>
    </cfRule>
  </conditionalFormatting>
  <conditionalFormatting sqref="A5">
    <cfRule type="expression" dxfId="131" priority="30">
      <formula>A5&lt;&gt;""</formula>
    </cfRule>
  </conditionalFormatting>
  <conditionalFormatting sqref="A8">
    <cfRule type="expression" dxfId="130" priority="27">
      <formula>A8&lt;&gt;""</formula>
    </cfRule>
  </conditionalFormatting>
  <conditionalFormatting sqref="A9">
    <cfRule type="expression" dxfId="129" priority="26">
      <formula>A9&lt;&gt;""</formula>
    </cfRule>
  </conditionalFormatting>
  <conditionalFormatting sqref="A10">
    <cfRule type="expression" dxfId="128" priority="25">
      <formula>A10&lt;&gt;""</formula>
    </cfRule>
  </conditionalFormatting>
  <conditionalFormatting sqref="A11">
    <cfRule type="expression" dxfId="127" priority="24">
      <formula>A11&lt;&gt;""</formula>
    </cfRule>
  </conditionalFormatting>
  <conditionalFormatting sqref="A12">
    <cfRule type="expression" dxfId="126" priority="23">
      <formula>A12&lt;&gt;""</formula>
    </cfRule>
  </conditionalFormatting>
  <conditionalFormatting sqref="A13">
    <cfRule type="expression" dxfId="125" priority="22">
      <formula>A13&lt;&gt;""</formula>
    </cfRule>
  </conditionalFormatting>
  <conditionalFormatting sqref="A11">
    <cfRule type="expression" dxfId="124" priority="19">
      <formula>A11&lt;&gt;""</formula>
    </cfRule>
  </conditionalFormatting>
  <conditionalFormatting sqref="A12">
    <cfRule type="expression" dxfId="123" priority="18">
      <formula>A12&lt;&gt;""</formula>
    </cfRule>
  </conditionalFormatting>
  <conditionalFormatting sqref="A6">
    <cfRule type="expression" dxfId="122" priority="15">
      <formula>A6&lt;&gt;""</formula>
    </cfRule>
  </conditionalFormatting>
  <conditionalFormatting sqref="A7">
    <cfRule type="expression" dxfId="121" priority="14">
      <formula>A7&lt;&gt;""</formula>
    </cfRule>
  </conditionalFormatting>
  <conditionalFormatting sqref="A8">
    <cfRule type="expression" dxfId="120" priority="13">
      <formula>A8&lt;&gt;""</formula>
    </cfRule>
  </conditionalFormatting>
  <conditionalFormatting sqref="A9">
    <cfRule type="expression" dxfId="119" priority="12">
      <formula>A9&lt;&gt;""</formula>
    </cfRule>
  </conditionalFormatting>
  <conditionalFormatting sqref="A10">
    <cfRule type="expression" dxfId="118" priority="11">
      <formula>A10&lt;&gt;""</formula>
    </cfRule>
  </conditionalFormatting>
  <conditionalFormatting sqref="A11">
    <cfRule type="expression" dxfId="117" priority="10">
      <formula>A11&lt;&gt;""</formula>
    </cfRule>
  </conditionalFormatting>
  <conditionalFormatting sqref="A12">
    <cfRule type="expression" dxfId="116" priority="9">
      <formula>A12&lt;&gt;""</formula>
    </cfRule>
  </conditionalFormatting>
  <conditionalFormatting sqref="A13">
    <cfRule type="expression" dxfId="115" priority="8">
      <formula>A13&lt;&gt;""</formula>
    </cfRule>
  </conditionalFormatting>
  <conditionalFormatting sqref="A7">
    <cfRule type="expression" dxfId="114" priority="6">
      <formula>A7&lt;&gt;""</formula>
    </cfRule>
  </conditionalFormatting>
  <conditionalFormatting sqref="A9">
    <cfRule type="expression" dxfId="113" priority="5">
      <formula>A9&lt;&gt;""</formula>
    </cfRule>
  </conditionalFormatting>
  <conditionalFormatting sqref="A11">
    <cfRule type="expression" dxfId="112" priority="4">
      <formula>A11&lt;&gt;""</formula>
    </cfRule>
  </conditionalFormatting>
  <conditionalFormatting sqref="A12">
    <cfRule type="expression" dxfId="111" priority="3">
      <formula>A12&lt;&gt;""</formula>
    </cfRule>
  </conditionalFormatting>
  <hyperlinks>
    <hyperlink ref="A10" location="PRPT01!A1" display="PRPT01!A1"/>
    <hyperlink ref="A13" location="PRPT01!A1" display="PRPT01!A1"/>
  </hyperlinks>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7"/>
  <sheetViews>
    <sheetView zoomScale="80" zoomScaleNormal="80" workbookViewId="0">
      <pane ySplit="8" topLeftCell="A17" activePane="bottomLeft" state="frozen"/>
      <selection pane="bottomLeft" activeCell="D17" sqref="D17"/>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c r="A1" s="44" t="s">
        <v>6</v>
      </c>
      <c r="B1" s="45"/>
      <c r="C1" s="6" t="s">
        <v>7</v>
      </c>
      <c r="D1" s="6" t="s">
        <v>8</v>
      </c>
      <c r="E1" s="6" t="s">
        <v>9</v>
      </c>
      <c r="F1" s="6" t="s">
        <v>10</v>
      </c>
      <c r="G1" s="6" t="s">
        <v>11</v>
      </c>
      <c r="H1" s="7" t="s">
        <v>12</v>
      </c>
    </row>
    <row r="2" spans="1:10">
      <c r="A2" s="46" t="s">
        <v>20</v>
      </c>
      <c r="B2" s="47"/>
      <c r="C2" s="50">
        <f>COUNTA($D$9:$D$65507)</f>
        <v>19</v>
      </c>
      <c r="D2" s="21" t="str">
        <f>大中項目!B1</f>
        <v>CDLS</v>
      </c>
      <c r="E2" s="19" t="str">
        <f>大中項目!A5</f>
        <v>CDLS01</v>
      </c>
      <c r="F2" s="9" t="s">
        <v>38</v>
      </c>
      <c r="G2" s="9"/>
      <c r="H2" s="8"/>
    </row>
    <row r="3" spans="1:10">
      <c r="A3" s="48"/>
      <c r="B3" s="49"/>
      <c r="C3" s="51"/>
      <c r="D3" s="21" t="str">
        <f>大中項目!B2</f>
        <v>コードリスト</v>
      </c>
      <c r="E3" s="19" t="str">
        <f>大中項目!B5</f>
        <v>コードリストの使用方法</v>
      </c>
      <c r="F3" s="9">
        <v>43090</v>
      </c>
      <c r="G3" s="9"/>
      <c r="H3" s="9"/>
    </row>
    <row r="4" spans="1:10">
      <c r="A4" s="10"/>
      <c r="B4" s="10"/>
      <c r="C4" s="10"/>
      <c r="D4" s="10"/>
      <c r="E4" s="10"/>
      <c r="F4" s="10"/>
      <c r="G4" s="10"/>
      <c r="H4" s="10"/>
      <c r="I4" s="10"/>
    </row>
    <row r="5" spans="1:10">
      <c r="A5" s="52" t="s">
        <v>13</v>
      </c>
      <c r="B5" s="53"/>
      <c r="C5" s="53"/>
      <c r="D5" s="53"/>
      <c r="E5" s="53"/>
      <c r="F5" s="53"/>
      <c r="G5" s="53"/>
      <c r="H5" s="53"/>
      <c r="I5" s="54"/>
    </row>
    <row r="6" spans="1:10" ht="42" customHeight="1">
      <c r="A6" s="55" t="s">
        <v>14</v>
      </c>
      <c r="B6" s="56"/>
      <c r="C6" s="56"/>
      <c r="D6" s="56"/>
      <c r="E6" s="56"/>
      <c r="F6" s="56"/>
      <c r="G6" s="56"/>
      <c r="H6" s="56"/>
      <c r="I6" s="57"/>
    </row>
    <row r="7" spans="1:10">
      <c r="A7" s="11"/>
      <c r="B7" s="11"/>
      <c r="C7" s="11"/>
      <c r="D7" s="11"/>
      <c r="E7" s="11"/>
      <c r="F7" s="11"/>
      <c r="G7" s="11"/>
      <c r="H7" s="11"/>
      <c r="I7" s="11"/>
    </row>
    <row r="8" spans="1:10" ht="27">
      <c r="A8" s="6" t="s">
        <v>4</v>
      </c>
      <c r="B8" s="7" t="s">
        <v>21</v>
      </c>
      <c r="C8" s="6" t="s">
        <v>15</v>
      </c>
      <c r="D8" s="6" t="s">
        <v>16</v>
      </c>
      <c r="E8" s="6" t="s">
        <v>17</v>
      </c>
      <c r="F8" s="7" t="s">
        <v>22</v>
      </c>
      <c r="G8" s="7" t="s">
        <v>23</v>
      </c>
      <c r="H8" s="6" t="s">
        <v>18</v>
      </c>
      <c r="I8" s="6" t="s">
        <v>19</v>
      </c>
    </row>
    <row r="9" spans="1:10" ht="229.5">
      <c r="A9" s="12" t="str">
        <f>大中項目!C5</f>
        <v>CDLS0101</v>
      </c>
      <c r="B9" s="20">
        <f t="shared" ref="B9:B21" ca="1" si="0">IF(A9&lt;&gt;"",1,INDIRECT(ADDRESS(ROW(B9)-1,COLUMN(B9),4))+1)</f>
        <v>1</v>
      </c>
      <c r="C9" s="13" t="s">
        <v>37</v>
      </c>
      <c r="D9" s="14" t="s">
        <v>44</v>
      </c>
      <c r="E9" s="14" t="s">
        <v>84</v>
      </c>
      <c r="F9" s="14" t="s">
        <v>132</v>
      </c>
      <c r="G9" s="14" t="s">
        <v>83</v>
      </c>
      <c r="H9" s="14" t="s">
        <v>71</v>
      </c>
      <c r="I9" s="15" t="s">
        <v>36</v>
      </c>
      <c r="J9" s="32"/>
    </row>
    <row r="10" spans="1:10" ht="297">
      <c r="A10" s="16"/>
      <c r="B10" s="20">
        <f t="shared" ca="1" si="0"/>
        <v>2</v>
      </c>
      <c r="C10" s="13" t="s">
        <v>37</v>
      </c>
      <c r="D10" s="14" t="s">
        <v>45</v>
      </c>
      <c r="E10" s="14" t="s">
        <v>86</v>
      </c>
      <c r="F10" s="14" t="s">
        <v>133</v>
      </c>
      <c r="G10" s="14" t="s">
        <v>119</v>
      </c>
      <c r="H10" s="14" t="s">
        <v>120</v>
      </c>
      <c r="I10" s="15" t="s">
        <v>36</v>
      </c>
      <c r="J10" s="32"/>
    </row>
    <row r="11" spans="1:10" ht="270">
      <c r="A11" s="12" t="str">
        <f>大中項目!C6</f>
        <v>CDLS0102</v>
      </c>
      <c r="B11" s="20">
        <f t="shared" ca="1" si="0"/>
        <v>1</v>
      </c>
      <c r="C11" s="13" t="s">
        <v>37</v>
      </c>
      <c r="D11" s="14" t="s">
        <v>39</v>
      </c>
      <c r="E11" s="14" t="s">
        <v>85</v>
      </c>
      <c r="F11" s="14" t="s">
        <v>134</v>
      </c>
      <c r="G11" s="14" t="s">
        <v>83</v>
      </c>
      <c r="H11" s="17" t="s">
        <v>73</v>
      </c>
      <c r="I11" s="15" t="s">
        <v>36</v>
      </c>
      <c r="J11" s="32"/>
    </row>
    <row r="12" spans="1:10" ht="324">
      <c r="A12" s="16"/>
      <c r="B12" s="20">
        <f t="shared" ca="1" si="0"/>
        <v>2</v>
      </c>
      <c r="C12" s="13" t="s">
        <v>37</v>
      </c>
      <c r="D12" s="14" t="s">
        <v>70</v>
      </c>
      <c r="E12" s="14" t="s">
        <v>87</v>
      </c>
      <c r="F12" s="14" t="s">
        <v>135</v>
      </c>
      <c r="G12" s="14" t="s">
        <v>119</v>
      </c>
      <c r="H12" s="17" t="s">
        <v>122</v>
      </c>
      <c r="I12" s="15" t="s">
        <v>36</v>
      </c>
      <c r="J12" s="32"/>
    </row>
    <row r="13" spans="1:10" ht="270">
      <c r="A13" s="12" t="str">
        <f>大中項目!C7</f>
        <v>CDLS0103</v>
      </c>
      <c r="B13" s="20">
        <f t="shared" ca="1" si="0"/>
        <v>1</v>
      </c>
      <c r="C13" s="13" t="s">
        <v>37</v>
      </c>
      <c r="D13" s="17" t="s">
        <v>40</v>
      </c>
      <c r="E13" s="14" t="s">
        <v>88</v>
      </c>
      <c r="F13" s="14" t="s">
        <v>129</v>
      </c>
      <c r="G13" s="14" t="s">
        <v>83</v>
      </c>
      <c r="H13" s="17" t="s">
        <v>117</v>
      </c>
      <c r="I13" s="15" t="s">
        <v>36</v>
      </c>
      <c r="J13" s="32"/>
    </row>
    <row r="14" spans="1:10" ht="364.5">
      <c r="A14" s="16"/>
      <c r="B14" s="20">
        <f t="shared" ca="1" si="0"/>
        <v>2</v>
      </c>
      <c r="C14" s="13" t="s">
        <v>37</v>
      </c>
      <c r="D14" s="17" t="s">
        <v>41</v>
      </c>
      <c r="E14" s="14" t="s">
        <v>89</v>
      </c>
      <c r="F14" s="14" t="s">
        <v>136</v>
      </c>
      <c r="G14" s="14" t="s">
        <v>119</v>
      </c>
      <c r="H14" s="17" t="s">
        <v>123</v>
      </c>
      <c r="I14" s="15" t="s">
        <v>36</v>
      </c>
      <c r="J14" s="32"/>
    </row>
    <row r="15" spans="1:10" ht="216">
      <c r="A15" s="12" t="str">
        <f>大中項目!C8</f>
        <v>CDLS0104</v>
      </c>
      <c r="B15" s="20">
        <f t="shared" ca="1" si="0"/>
        <v>1</v>
      </c>
      <c r="C15" s="13" t="s">
        <v>37</v>
      </c>
      <c r="D15" s="17" t="s">
        <v>42</v>
      </c>
      <c r="E15" s="14" t="s">
        <v>90</v>
      </c>
      <c r="F15" s="14" t="s">
        <v>137</v>
      </c>
      <c r="G15" s="14" t="s">
        <v>83</v>
      </c>
      <c r="H15" s="14" t="s">
        <v>72</v>
      </c>
      <c r="I15" s="15" t="s">
        <v>36</v>
      </c>
      <c r="J15" s="32"/>
    </row>
    <row r="16" spans="1:10" ht="337.5">
      <c r="A16" s="16"/>
      <c r="B16" s="20">
        <f t="shared" ca="1" si="0"/>
        <v>2</v>
      </c>
      <c r="C16" s="13" t="s">
        <v>37</v>
      </c>
      <c r="D16" s="17" t="s">
        <v>43</v>
      </c>
      <c r="E16" s="14" t="s">
        <v>91</v>
      </c>
      <c r="F16" s="14" t="s">
        <v>138</v>
      </c>
      <c r="G16" s="14" t="s">
        <v>119</v>
      </c>
      <c r="H16" s="14" t="s">
        <v>124</v>
      </c>
      <c r="I16" s="15" t="s">
        <v>36</v>
      </c>
      <c r="J16" s="32"/>
    </row>
    <row r="17" spans="1:10" ht="409.5">
      <c r="A17" s="12" t="str">
        <f>大中項目!C9</f>
        <v>CDLS0105</v>
      </c>
      <c r="B17" s="20">
        <f t="shared" ca="1" si="0"/>
        <v>1</v>
      </c>
      <c r="C17" s="13" t="s">
        <v>37</v>
      </c>
      <c r="D17" s="14" t="s">
        <v>46</v>
      </c>
      <c r="E17" s="14" t="s">
        <v>92</v>
      </c>
      <c r="F17" s="14" t="s">
        <v>139</v>
      </c>
      <c r="G17" s="14" t="s">
        <v>83</v>
      </c>
      <c r="H17" s="14" t="s">
        <v>64</v>
      </c>
      <c r="I17" s="15" t="s">
        <v>36</v>
      </c>
      <c r="J17" s="32"/>
    </row>
    <row r="18" spans="1:10" ht="409.5">
      <c r="A18" s="33"/>
      <c r="B18" s="20">
        <f t="shared" ca="1" si="0"/>
        <v>2</v>
      </c>
      <c r="C18" s="13" t="s">
        <v>37</v>
      </c>
      <c r="D18" s="14" t="s">
        <v>47</v>
      </c>
      <c r="E18" s="14" t="s">
        <v>93</v>
      </c>
      <c r="F18" s="14" t="s">
        <v>140</v>
      </c>
      <c r="G18" s="14" t="s">
        <v>83</v>
      </c>
      <c r="H18" s="14" t="s">
        <v>65</v>
      </c>
      <c r="I18" s="15" t="s">
        <v>36</v>
      </c>
      <c r="J18" s="32"/>
    </row>
    <row r="19" spans="1:10" ht="409.5">
      <c r="A19" s="16"/>
      <c r="B19" s="20">
        <f t="shared" ca="1" si="0"/>
        <v>3</v>
      </c>
      <c r="C19" s="13" t="s">
        <v>37</v>
      </c>
      <c r="D19" s="14" t="s">
        <v>48</v>
      </c>
      <c r="E19" s="14" t="s">
        <v>94</v>
      </c>
      <c r="F19" s="14" t="s">
        <v>159</v>
      </c>
      <c r="G19" s="14" t="s">
        <v>121</v>
      </c>
      <c r="H19" s="14" t="s">
        <v>125</v>
      </c>
      <c r="I19" s="15" t="s">
        <v>36</v>
      </c>
      <c r="J19" s="32"/>
    </row>
    <row r="20" spans="1:10" ht="409.5">
      <c r="A20" s="16"/>
      <c r="B20" s="20">
        <f t="shared" ca="1" si="0"/>
        <v>4</v>
      </c>
      <c r="C20" s="13" t="s">
        <v>37</v>
      </c>
      <c r="D20" s="14" t="s">
        <v>49</v>
      </c>
      <c r="E20" s="14" t="s">
        <v>95</v>
      </c>
      <c r="F20" s="14" t="s">
        <v>141</v>
      </c>
      <c r="G20" s="14" t="s">
        <v>121</v>
      </c>
      <c r="H20" s="14" t="s">
        <v>126</v>
      </c>
      <c r="I20" s="15" t="s">
        <v>36</v>
      </c>
      <c r="J20" s="32"/>
    </row>
    <row r="21" spans="1:10" ht="409.5">
      <c r="A21" s="16"/>
      <c r="B21" s="22">
        <f t="shared" ca="1" si="0"/>
        <v>5</v>
      </c>
      <c r="C21" s="13" t="s">
        <v>37</v>
      </c>
      <c r="D21" s="17" t="s">
        <v>77</v>
      </c>
      <c r="E21" s="14" t="s">
        <v>97</v>
      </c>
      <c r="F21" s="17" t="s">
        <v>130</v>
      </c>
      <c r="G21" s="14" t="s">
        <v>83</v>
      </c>
      <c r="H21" s="14" t="s">
        <v>74</v>
      </c>
      <c r="I21" s="15" t="s">
        <v>36</v>
      </c>
      <c r="J21" s="32"/>
    </row>
    <row r="22" spans="1:10" ht="409.5">
      <c r="B22" s="22">
        <f t="shared" ref="B22:B24" ca="1" si="1">IF(A22&lt;&gt;"",1,INDIRECT(ADDRESS(ROW(B22)-1,COLUMN(B22),4))+1)</f>
        <v>6</v>
      </c>
      <c r="C22" s="13" t="s">
        <v>37</v>
      </c>
      <c r="D22" s="17" t="s">
        <v>78</v>
      </c>
      <c r="E22" s="14" t="s">
        <v>96</v>
      </c>
      <c r="F22" s="17" t="s">
        <v>131</v>
      </c>
      <c r="G22" s="14" t="s">
        <v>83</v>
      </c>
      <c r="H22" s="14" t="s">
        <v>67</v>
      </c>
      <c r="I22" s="15" t="s">
        <v>36</v>
      </c>
    </row>
    <row r="23" spans="1:10" ht="409.5">
      <c r="B23" s="22">
        <f t="shared" ca="1" si="1"/>
        <v>7</v>
      </c>
      <c r="C23" s="13" t="s">
        <v>37</v>
      </c>
      <c r="D23" s="17" t="s">
        <v>79</v>
      </c>
      <c r="E23" s="14" t="s">
        <v>98</v>
      </c>
      <c r="F23" s="17" t="s">
        <v>142</v>
      </c>
      <c r="G23" s="14" t="s">
        <v>121</v>
      </c>
      <c r="H23" s="14" t="s">
        <v>127</v>
      </c>
      <c r="I23" s="15" t="s">
        <v>36</v>
      </c>
    </row>
    <row r="24" spans="1:10" ht="409.5">
      <c r="A24" s="34"/>
      <c r="B24" s="22">
        <f t="shared" ca="1" si="1"/>
        <v>8</v>
      </c>
      <c r="C24" s="13" t="s">
        <v>37</v>
      </c>
      <c r="D24" s="17" t="s">
        <v>80</v>
      </c>
      <c r="E24" s="14" t="s">
        <v>99</v>
      </c>
      <c r="F24" s="17" t="s">
        <v>143</v>
      </c>
      <c r="G24" s="14" t="s">
        <v>121</v>
      </c>
      <c r="H24" s="14" t="s">
        <v>128</v>
      </c>
      <c r="I24" s="15" t="s">
        <v>36</v>
      </c>
    </row>
    <row r="25" spans="1:10" ht="283.5">
      <c r="A25" s="37" t="str">
        <f>大中項目!C10</f>
        <v>CDLS0106</v>
      </c>
      <c r="B25" s="22">
        <f t="shared" ref="B25" ca="1" si="2">IF(A25&lt;&gt;"",1,INDIRECT(ADDRESS(ROW(B25)-1,COLUMN(B25),4))+1)</f>
        <v>1</v>
      </c>
      <c r="C25" s="13" t="s">
        <v>37</v>
      </c>
      <c r="D25" s="17" t="s">
        <v>105</v>
      </c>
      <c r="E25" s="14" t="s">
        <v>116</v>
      </c>
      <c r="F25" s="14" t="s">
        <v>155</v>
      </c>
      <c r="G25" s="14" t="s">
        <v>83</v>
      </c>
      <c r="H25" s="14" t="s">
        <v>106</v>
      </c>
      <c r="I25" s="15" t="s">
        <v>36</v>
      </c>
    </row>
    <row r="26" spans="1:10" ht="337.5">
      <c r="A26" s="38" t="str">
        <f>大中項目!C11</f>
        <v>CDLS0107</v>
      </c>
      <c r="B26" s="22">
        <f t="shared" ref="B26" ca="1" si="3">IF(A26&lt;&gt;"",1,INDIRECT(ADDRESS(ROW(B26)-1,COLUMN(B26),4))+1)</f>
        <v>1</v>
      </c>
      <c r="C26" s="13" t="s">
        <v>37</v>
      </c>
      <c r="D26" s="17" t="s">
        <v>50</v>
      </c>
      <c r="E26" s="14" t="s">
        <v>104</v>
      </c>
      <c r="F26" s="14" t="s">
        <v>144</v>
      </c>
      <c r="G26" s="14" t="s">
        <v>102</v>
      </c>
      <c r="H26" s="14" t="s">
        <v>52</v>
      </c>
      <c r="I26" s="15" t="s">
        <v>36</v>
      </c>
    </row>
    <row r="27" spans="1:10" ht="378">
      <c r="A27" s="34"/>
      <c r="B27" s="22">
        <f t="shared" ref="B27" ca="1" si="4">IF(A27&lt;&gt;"",1,INDIRECT(ADDRESS(ROW(B27)-1,COLUMN(B27),4))+1)</f>
        <v>2</v>
      </c>
      <c r="C27" s="13" t="s">
        <v>37</v>
      </c>
      <c r="D27" s="17" t="s">
        <v>51</v>
      </c>
      <c r="E27" s="14" t="s">
        <v>103</v>
      </c>
      <c r="F27" s="14" t="s">
        <v>156</v>
      </c>
      <c r="G27" s="14" t="s">
        <v>107</v>
      </c>
      <c r="H27" s="14" t="s">
        <v>53</v>
      </c>
      <c r="I27" s="15" t="s">
        <v>36</v>
      </c>
    </row>
  </sheetData>
  <mergeCells count="5">
    <mergeCell ref="A1:B1"/>
    <mergeCell ref="A2:B3"/>
    <mergeCell ref="C2:C3"/>
    <mergeCell ref="A5:I5"/>
    <mergeCell ref="A6:I6"/>
  </mergeCells>
  <phoneticPr fontId="2"/>
  <conditionalFormatting sqref="B9 A10:B10 A12:B12 B11 A14:B14 B13 A16:B16 B15 B17:B18 A19:B21">
    <cfRule type="expression" dxfId="110" priority="136">
      <formula>A9&lt;&gt;""</formula>
    </cfRule>
  </conditionalFormatting>
  <conditionalFormatting sqref="B9:B21">
    <cfRule type="expression" dxfId="109" priority="64">
      <formula>B9&lt;&gt;""</formula>
    </cfRule>
  </conditionalFormatting>
  <conditionalFormatting sqref="B9">
    <cfRule type="expression" dxfId="108" priority="63">
      <formula>B9&lt;&gt;""</formula>
    </cfRule>
  </conditionalFormatting>
  <conditionalFormatting sqref="B9">
    <cfRule type="expression" dxfId="107" priority="62">
      <formula>B9&lt;&gt;""</formula>
    </cfRule>
  </conditionalFormatting>
  <conditionalFormatting sqref="B9">
    <cfRule type="expression" dxfId="106" priority="61">
      <formula>B9&lt;&gt;""</formula>
    </cfRule>
  </conditionalFormatting>
  <conditionalFormatting sqref="B10">
    <cfRule type="expression" dxfId="105" priority="60">
      <formula>B10&lt;&gt;""</formula>
    </cfRule>
  </conditionalFormatting>
  <conditionalFormatting sqref="B10">
    <cfRule type="expression" dxfId="104" priority="59">
      <formula>B10&lt;&gt;""</formula>
    </cfRule>
  </conditionalFormatting>
  <conditionalFormatting sqref="B10">
    <cfRule type="expression" dxfId="103" priority="58">
      <formula>B10&lt;&gt;""</formula>
    </cfRule>
  </conditionalFormatting>
  <conditionalFormatting sqref="B11">
    <cfRule type="expression" dxfId="102" priority="57">
      <formula>B11&lt;&gt;""</formula>
    </cfRule>
  </conditionalFormatting>
  <conditionalFormatting sqref="B11">
    <cfRule type="expression" dxfId="101" priority="56">
      <formula>B11&lt;&gt;""</formula>
    </cfRule>
  </conditionalFormatting>
  <conditionalFormatting sqref="B11">
    <cfRule type="expression" dxfId="100" priority="55">
      <formula>B11&lt;&gt;""</formula>
    </cfRule>
  </conditionalFormatting>
  <conditionalFormatting sqref="B12">
    <cfRule type="expression" dxfId="99" priority="54">
      <formula>B12&lt;&gt;""</formula>
    </cfRule>
  </conditionalFormatting>
  <conditionalFormatting sqref="B12">
    <cfRule type="expression" dxfId="98" priority="53">
      <formula>B12&lt;&gt;""</formula>
    </cfRule>
  </conditionalFormatting>
  <conditionalFormatting sqref="B12">
    <cfRule type="expression" dxfId="97" priority="52">
      <formula>B12&lt;&gt;""</formula>
    </cfRule>
  </conditionalFormatting>
  <conditionalFormatting sqref="B13">
    <cfRule type="expression" dxfId="96" priority="51">
      <formula>B13&lt;&gt;""</formula>
    </cfRule>
  </conditionalFormatting>
  <conditionalFormatting sqref="B13">
    <cfRule type="expression" dxfId="95" priority="50">
      <formula>B13&lt;&gt;""</formula>
    </cfRule>
  </conditionalFormatting>
  <conditionalFormatting sqref="B13">
    <cfRule type="expression" dxfId="94" priority="49">
      <formula>B13&lt;&gt;""</formula>
    </cfRule>
  </conditionalFormatting>
  <conditionalFormatting sqref="B14">
    <cfRule type="expression" dxfId="93" priority="48">
      <formula>B14&lt;&gt;""</formula>
    </cfRule>
  </conditionalFormatting>
  <conditionalFormatting sqref="B14">
    <cfRule type="expression" dxfId="92" priority="47">
      <formula>B14&lt;&gt;""</formula>
    </cfRule>
  </conditionalFormatting>
  <conditionalFormatting sqref="B14">
    <cfRule type="expression" dxfId="91" priority="46">
      <formula>B14&lt;&gt;""</formula>
    </cfRule>
  </conditionalFormatting>
  <conditionalFormatting sqref="B15">
    <cfRule type="expression" dxfId="90" priority="45">
      <formula>B15&lt;&gt;""</formula>
    </cfRule>
  </conditionalFormatting>
  <conditionalFormatting sqref="B15">
    <cfRule type="expression" dxfId="89" priority="44">
      <formula>B15&lt;&gt;""</formula>
    </cfRule>
  </conditionalFormatting>
  <conditionalFormatting sqref="B15">
    <cfRule type="expression" dxfId="88" priority="43">
      <formula>B15&lt;&gt;""</formula>
    </cfRule>
  </conditionalFormatting>
  <conditionalFormatting sqref="B16">
    <cfRule type="expression" dxfId="87" priority="42">
      <formula>B16&lt;&gt;""</formula>
    </cfRule>
  </conditionalFormatting>
  <conditionalFormatting sqref="B16">
    <cfRule type="expression" dxfId="86" priority="41">
      <formula>B16&lt;&gt;""</formula>
    </cfRule>
  </conditionalFormatting>
  <conditionalFormatting sqref="B16">
    <cfRule type="expression" dxfId="85" priority="40">
      <formula>B16&lt;&gt;""</formula>
    </cfRule>
  </conditionalFormatting>
  <conditionalFormatting sqref="B17:B18">
    <cfRule type="expression" dxfId="84" priority="39">
      <formula>B17&lt;&gt;""</formula>
    </cfRule>
  </conditionalFormatting>
  <conditionalFormatting sqref="B17:B18">
    <cfRule type="expression" dxfId="83" priority="38">
      <formula>B17&lt;&gt;""</formula>
    </cfRule>
  </conditionalFormatting>
  <conditionalFormatting sqref="B17:B18">
    <cfRule type="expression" dxfId="82" priority="37">
      <formula>B17&lt;&gt;""</formula>
    </cfRule>
  </conditionalFormatting>
  <conditionalFormatting sqref="B19:B20">
    <cfRule type="expression" dxfId="81" priority="36">
      <formula>B19&lt;&gt;""</formula>
    </cfRule>
  </conditionalFormatting>
  <conditionalFormatting sqref="B19:B20">
    <cfRule type="expression" dxfId="80" priority="35">
      <formula>B19&lt;&gt;""</formula>
    </cfRule>
  </conditionalFormatting>
  <conditionalFormatting sqref="B19:B20">
    <cfRule type="expression" dxfId="79" priority="34">
      <formula>B19&lt;&gt;""</formula>
    </cfRule>
  </conditionalFormatting>
  <conditionalFormatting sqref="B21">
    <cfRule type="expression" dxfId="78" priority="33">
      <formula>B21&lt;&gt;""</formula>
    </cfRule>
  </conditionalFormatting>
  <conditionalFormatting sqref="B21">
    <cfRule type="expression" dxfId="77" priority="32">
      <formula>B21&lt;&gt;""</formula>
    </cfRule>
  </conditionalFormatting>
  <conditionalFormatting sqref="B21">
    <cfRule type="expression" dxfId="76" priority="31">
      <formula>B21&lt;&gt;""</formula>
    </cfRule>
  </conditionalFormatting>
  <conditionalFormatting sqref="B22">
    <cfRule type="expression" dxfId="75" priority="30">
      <formula>B22&lt;&gt;""</formula>
    </cfRule>
  </conditionalFormatting>
  <conditionalFormatting sqref="B22">
    <cfRule type="expression" dxfId="74" priority="29">
      <formula>B22&lt;&gt;""</formula>
    </cfRule>
  </conditionalFormatting>
  <conditionalFormatting sqref="B22">
    <cfRule type="expression" dxfId="73" priority="28">
      <formula>B22&lt;&gt;""</formula>
    </cfRule>
  </conditionalFormatting>
  <conditionalFormatting sqref="B22">
    <cfRule type="expression" dxfId="72" priority="27">
      <formula>B22&lt;&gt;""</formula>
    </cfRule>
  </conditionalFormatting>
  <conditionalFormatting sqref="B22">
    <cfRule type="expression" dxfId="71" priority="26">
      <formula>B22&lt;&gt;""</formula>
    </cfRule>
  </conditionalFormatting>
  <conditionalFormatting sqref="B23">
    <cfRule type="expression" dxfId="70" priority="25">
      <formula>B23&lt;&gt;""</formula>
    </cfRule>
  </conditionalFormatting>
  <conditionalFormatting sqref="B23">
    <cfRule type="expression" dxfId="69" priority="24">
      <formula>B23&lt;&gt;""</formula>
    </cfRule>
  </conditionalFormatting>
  <conditionalFormatting sqref="B23">
    <cfRule type="expression" dxfId="68" priority="23">
      <formula>B23&lt;&gt;""</formula>
    </cfRule>
  </conditionalFormatting>
  <conditionalFormatting sqref="B23">
    <cfRule type="expression" dxfId="67" priority="22">
      <formula>B23&lt;&gt;""</formula>
    </cfRule>
  </conditionalFormatting>
  <conditionalFormatting sqref="B23">
    <cfRule type="expression" dxfId="66" priority="21">
      <formula>B23&lt;&gt;""</formula>
    </cfRule>
  </conditionalFormatting>
  <conditionalFormatting sqref="B24">
    <cfRule type="expression" dxfId="65" priority="20">
      <formula>B24&lt;&gt;""</formula>
    </cfRule>
  </conditionalFormatting>
  <conditionalFormatting sqref="B24">
    <cfRule type="expression" dxfId="64" priority="19">
      <formula>B24&lt;&gt;""</formula>
    </cfRule>
  </conditionalFormatting>
  <conditionalFormatting sqref="B24">
    <cfRule type="expression" dxfId="63" priority="18">
      <formula>B24&lt;&gt;""</formula>
    </cfRule>
  </conditionalFormatting>
  <conditionalFormatting sqref="B24">
    <cfRule type="expression" dxfId="62" priority="17">
      <formula>B24&lt;&gt;""</formula>
    </cfRule>
  </conditionalFormatting>
  <conditionalFormatting sqref="B24">
    <cfRule type="expression" dxfId="61" priority="16">
      <formula>B24&lt;&gt;""</formula>
    </cfRule>
  </conditionalFormatting>
  <conditionalFormatting sqref="B25">
    <cfRule type="expression" dxfId="60" priority="15">
      <formula>B25&lt;&gt;""</formula>
    </cfRule>
  </conditionalFormatting>
  <conditionalFormatting sqref="B25">
    <cfRule type="expression" dxfId="59" priority="14">
      <formula>B25&lt;&gt;""</formula>
    </cfRule>
  </conditionalFormatting>
  <conditionalFormatting sqref="B25">
    <cfRule type="expression" dxfId="58" priority="13">
      <formula>B25&lt;&gt;""</formula>
    </cfRule>
  </conditionalFormatting>
  <conditionalFormatting sqref="B25">
    <cfRule type="expression" dxfId="57" priority="12">
      <formula>B25&lt;&gt;""</formula>
    </cfRule>
  </conditionalFormatting>
  <conditionalFormatting sqref="B25">
    <cfRule type="expression" dxfId="56" priority="11">
      <formula>B25&lt;&gt;""</formula>
    </cfRule>
  </conditionalFormatting>
  <conditionalFormatting sqref="B26">
    <cfRule type="expression" dxfId="55" priority="10">
      <formula>B26&lt;&gt;""</formula>
    </cfRule>
  </conditionalFormatting>
  <conditionalFormatting sqref="B26">
    <cfRule type="expression" dxfId="54" priority="9">
      <formula>B26&lt;&gt;""</formula>
    </cfRule>
  </conditionalFormatting>
  <conditionalFormatting sqref="B26">
    <cfRule type="expression" dxfId="53" priority="8">
      <formula>B26&lt;&gt;""</formula>
    </cfRule>
  </conditionalFormatting>
  <conditionalFormatting sqref="B26">
    <cfRule type="expression" dxfId="52" priority="7">
      <formula>B26&lt;&gt;""</formula>
    </cfRule>
  </conditionalFormatting>
  <conditionalFormatting sqref="B26">
    <cfRule type="expression" dxfId="51" priority="6">
      <formula>B26&lt;&gt;""</formula>
    </cfRule>
  </conditionalFormatting>
  <conditionalFormatting sqref="B27">
    <cfRule type="expression" dxfId="50" priority="5">
      <formula>B27&lt;&gt;""</formula>
    </cfRule>
  </conditionalFormatting>
  <conditionalFormatting sqref="B27">
    <cfRule type="expression" dxfId="49" priority="4">
      <formula>B27&lt;&gt;""</formula>
    </cfRule>
  </conditionalFormatting>
  <conditionalFormatting sqref="B27">
    <cfRule type="expression" dxfId="48" priority="3">
      <formula>B27&lt;&gt;""</formula>
    </cfRule>
  </conditionalFormatting>
  <conditionalFormatting sqref="B27">
    <cfRule type="expression" dxfId="47" priority="2">
      <formula>B27&lt;&gt;""</formula>
    </cfRule>
  </conditionalFormatting>
  <conditionalFormatting sqref="B27">
    <cfRule type="expression" dxfId="46" priority="1">
      <formula>B27&lt;&gt;""</formula>
    </cfRule>
  </conditionalFormatting>
  <dataValidations count="2">
    <dataValidation type="list" allowBlank="1" showInputMessage="1" showErrorMessage="1" sqref="I9:I27">
      <formula1>"Selenium:○,Seleniumu:△,Selenium:×,JUnit:○,JUnit:△,Junit:×,手動実行,机上"</formula1>
    </dataValidation>
    <dataValidation type="list" allowBlank="1" showInputMessage="1" showErrorMessage="1" sqref="C9:C27">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0"/>
  <sheetViews>
    <sheetView zoomScale="80" zoomScaleNormal="80" workbookViewId="0">
      <pane ySplit="8" topLeftCell="A9" activePane="bottomLeft" state="frozen"/>
      <selection pane="bottomLeft" activeCell="F11" sqref="F11"/>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c r="A1" s="44" t="s">
        <v>6</v>
      </c>
      <c r="B1" s="45"/>
      <c r="C1" s="6" t="s">
        <v>7</v>
      </c>
      <c r="D1" s="6" t="s">
        <v>8</v>
      </c>
      <c r="E1" s="6" t="s">
        <v>9</v>
      </c>
      <c r="F1" s="6" t="s">
        <v>10</v>
      </c>
      <c r="G1" s="6" t="s">
        <v>11</v>
      </c>
      <c r="H1" s="7" t="s">
        <v>12</v>
      </c>
    </row>
    <row r="2" spans="1:10">
      <c r="A2" s="46" t="s">
        <v>20</v>
      </c>
      <c r="B2" s="47"/>
      <c r="C2" s="50">
        <f>COUNTA($D$9:$D$65496)</f>
        <v>2</v>
      </c>
      <c r="D2" s="21" t="str">
        <f>大中項目!B1</f>
        <v>CDLS</v>
      </c>
      <c r="E2" s="19" t="str">
        <f>大中項目!A12</f>
        <v>CDLS02</v>
      </c>
      <c r="F2" s="9" t="s">
        <v>38</v>
      </c>
      <c r="G2" s="9"/>
      <c r="H2" s="8"/>
    </row>
    <row r="3" spans="1:10">
      <c r="A3" s="48"/>
      <c r="B3" s="49"/>
      <c r="C3" s="51"/>
      <c r="D3" s="21" t="str">
        <f>大中項目!B2</f>
        <v>コードリスト</v>
      </c>
      <c r="E3" s="19" t="str">
        <f>大中項目!B12</f>
        <v>コードリストのリロード</v>
      </c>
      <c r="F3" s="9">
        <v>43090</v>
      </c>
      <c r="G3" s="9"/>
      <c r="H3" s="9"/>
    </row>
    <row r="4" spans="1:10">
      <c r="A4" s="10"/>
      <c r="B4" s="10"/>
      <c r="C4" s="10"/>
      <c r="D4" s="10"/>
      <c r="E4" s="10"/>
      <c r="F4" s="10"/>
      <c r="G4" s="10"/>
      <c r="H4" s="10"/>
      <c r="I4" s="10"/>
    </row>
    <row r="5" spans="1:10">
      <c r="A5" s="52" t="s">
        <v>13</v>
      </c>
      <c r="B5" s="53"/>
      <c r="C5" s="53"/>
      <c r="D5" s="53"/>
      <c r="E5" s="53"/>
      <c r="F5" s="53"/>
      <c r="G5" s="53"/>
      <c r="H5" s="53"/>
      <c r="I5" s="54"/>
    </row>
    <row r="6" spans="1:10" ht="42" customHeight="1">
      <c r="A6" s="55" t="s">
        <v>14</v>
      </c>
      <c r="B6" s="56"/>
      <c r="C6" s="56"/>
      <c r="D6" s="56"/>
      <c r="E6" s="56"/>
      <c r="F6" s="56"/>
      <c r="G6" s="56"/>
      <c r="H6" s="56"/>
      <c r="I6" s="57"/>
    </row>
    <row r="7" spans="1:10">
      <c r="A7" s="11"/>
      <c r="B7" s="11"/>
      <c r="C7" s="11"/>
      <c r="D7" s="11"/>
      <c r="E7" s="11"/>
      <c r="F7" s="11"/>
      <c r="G7" s="11"/>
      <c r="H7" s="11"/>
      <c r="I7" s="11"/>
    </row>
    <row r="8" spans="1:10" ht="27">
      <c r="A8" s="6" t="s">
        <v>4</v>
      </c>
      <c r="B8" s="7" t="s">
        <v>21</v>
      </c>
      <c r="C8" s="6" t="s">
        <v>15</v>
      </c>
      <c r="D8" s="6" t="s">
        <v>16</v>
      </c>
      <c r="E8" s="6" t="s">
        <v>17</v>
      </c>
      <c r="F8" s="7" t="s">
        <v>22</v>
      </c>
      <c r="G8" s="7" t="s">
        <v>23</v>
      </c>
      <c r="H8" s="6" t="s">
        <v>18</v>
      </c>
      <c r="I8" s="6" t="s">
        <v>19</v>
      </c>
    </row>
    <row r="9" spans="1:10" ht="409.5">
      <c r="A9" s="12" t="str">
        <f>大中項目!C12</f>
        <v>CDLS0201</v>
      </c>
      <c r="B9" s="20">
        <f t="shared" ref="B9:B10" ca="1" si="0">IF(A9&lt;&gt;"",1,INDIRECT(ADDRESS(ROW(B9)-1,COLUMN(B9),4))+1)</f>
        <v>1</v>
      </c>
      <c r="C9" s="13" t="s">
        <v>37</v>
      </c>
      <c r="D9" s="17" t="s">
        <v>54</v>
      </c>
      <c r="E9" s="14" t="s">
        <v>81</v>
      </c>
      <c r="F9" s="14" t="s">
        <v>146</v>
      </c>
      <c r="G9" s="14" t="s">
        <v>83</v>
      </c>
      <c r="H9" s="17" t="s">
        <v>118</v>
      </c>
      <c r="I9" s="15" t="s">
        <v>36</v>
      </c>
      <c r="J9" s="32"/>
    </row>
    <row r="10" spans="1:10" ht="390.75" customHeight="1">
      <c r="A10" s="18"/>
      <c r="B10" s="22">
        <f t="shared" ca="1" si="0"/>
        <v>2</v>
      </c>
      <c r="C10" s="13" t="s">
        <v>37</v>
      </c>
      <c r="D10" s="17" t="s">
        <v>55</v>
      </c>
      <c r="E10" s="14" t="s">
        <v>82</v>
      </c>
      <c r="F10" s="14" t="s">
        <v>145</v>
      </c>
      <c r="G10" s="14" t="s">
        <v>83</v>
      </c>
      <c r="H10" s="17" t="s">
        <v>118</v>
      </c>
      <c r="I10" s="15" t="s">
        <v>36</v>
      </c>
      <c r="J10" s="32"/>
    </row>
  </sheetData>
  <mergeCells count="5">
    <mergeCell ref="A1:B1"/>
    <mergeCell ref="A2:B3"/>
    <mergeCell ref="C2:C3"/>
    <mergeCell ref="A5:I5"/>
    <mergeCell ref="A6:I6"/>
  </mergeCells>
  <phoneticPr fontId="2"/>
  <conditionalFormatting sqref="B9 A10:B10">
    <cfRule type="expression" dxfId="45" priority="35">
      <formula>A9&lt;&gt;""</formula>
    </cfRule>
  </conditionalFormatting>
  <conditionalFormatting sqref="B9:B10">
    <cfRule type="expression" dxfId="44" priority="34">
      <formula>B9&lt;&gt;""</formula>
    </cfRule>
  </conditionalFormatting>
  <conditionalFormatting sqref="B9">
    <cfRule type="expression" dxfId="43" priority="33">
      <formula>B9&lt;&gt;""</formula>
    </cfRule>
  </conditionalFormatting>
  <conditionalFormatting sqref="B9">
    <cfRule type="expression" dxfId="42" priority="32">
      <formula>B9&lt;&gt;""</formula>
    </cfRule>
  </conditionalFormatting>
  <conditionalFormatting sqref="B9">
    <cfRule type="expression" dxfId="41" priority="31">
      <formula>B9&lt;&gt;""</formula>
    </cfRule>
  </conditionalFormatting>
  <conditionalFormatting sqref="B10">
    <cfRule type="expression" dxfId="40" priority="30">
      <formula>B10&lt;&gt;""</formula>
    </cfRule>
  </conditionalFormatting>
  <conditionalFormatting sqref="B10">
    <cfRule type="expression" dxfId="39" priority="29">
      <formula>B10&lt;&gt;""</formula>
    </cfRule>
  </conditionalFormatting>
  <conditionalFormatting sqref="B10">
    <cfRule type="expression" dxfId="38" priority="28">
      <formula>B10&lt;&gt;""</formula>
    </cfRule>
  </conditionalFormatting>
  <dataValidations count="2">
    <dataValidation type="list" allowBlank="1" showInputMessage="1" showErrorMessage="1" sqref="C9:C10">
      <formula1>"正常,クライアントエラー,サーバーエラー"</formula1>
    </dataValidation>
    <dataValidation type="list" allowBlank="1" showInputMessage="1" showErrorMessage="1" sqref="I9:I10">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
  <sheetViews>
    <sheetView zoomScale="80" zoomScaleNormal="80" workbookViewId="0">
      <pane ySplit="8" topLeftCell="A9" activePane="bottomLeft" state="frozen"/>
      <selection pane="bottomLeft" activeCell="F9" sqref="F9"/>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c r="A1" s="44" t="s">
        <v>6</v>
      </c>
      <c r="B1" s="45"/>
      <c r="C1" s="6" t="s">
        <v>7</v>
      </c>
      <c r="D1" s="6" t="s">
        <v>8</v>
      </c>
      <c r="E1" s="6" t="s">
        <v>9</v>
      </c>
      <c r="F1" s="6" t="s">
        <v>10</v>
      </c>
      <c r="G1" s="6" t="s">
        <v>11</v>
      </c>
      <c r="H1" s="7" t="s">
        <v>12</v>
      </c>
    </row>
    <row r="2" spans="1:10">
      <c r="A2" s="46" t="s">
        <v>20</v>
      </c>
      <c r="B2" s="47"/>
      <c r="C2" s="50">
        <f>COUNTA($D$9:$D$65494)</f>
        <v>1</v>
      </c>
      <c r="D2" s="21" t="str">
        <f>大中項目!B1</f>
        <v>CDLS</v>
      </c>
      <c r="E2" s="19" t="str">
        <f>大中項目!A14</f>
        <v>CDLS03</v>
      </c>
      <c r="F2" s="9" t="s">
        <v>38</v>
      </c>
      <c r="G2" s="9"/>
      <c r="H2" s="8"/>
    </row>
    <row r="3" spans="1:10">
      <c r="A3" s="48"/>
      <c r="B3" s="49"/>
      <c r="C3" s="51"/>
      <c r="D3" s="21" t="str">
        <f>大中項目!B2</f>
        <v>コードリスト</v>
      </c>
      <c r="E3" s="19" t="str">
        <f>大中項目!B14</f>
        <v>コードリストの独自カスタマイズ</v>
      </c>
      <c r="F3" s="9">
        <v>43090</v>
      </c>
      <c r="G3" s="9"/>
      <c r="H3" s="9"/>
    </row>
    <row r="4" spans="1:10">
      <c r="A4" s="10"/>
      <c r="B4" s="10"/>
      <c r="C4" s="10"/>
      <c r="D4" s="10"/>
      <c r="E4" s="10"/>
      <c r="F4" s="10"/>
      <c r="G4" s="10"/>
      <c r="H4" s="10"/>
      <c r="I4" s="10"/>
    </row>
    <row r="5" spans="1:10">
      <c r="A5" s="52" t="s">
        <v>13</v>
      </c>
      <c r="B5" s="53"/>
      <c r="C5" s="53"/>
      <c r="D5" s="53"/>
      <c r="E5" s="53"/>
      <c r="F5" s="53"/>
      <c r="G5" s="53"/>
      <c r="H5" s="53"/>
      <c r="I5" s="54"/>
    </row>
    <row r="6" spans="1:10" ht="42" customHeight="1">
      <c r="A6" s="55" t="s">
        <v>14</v>
      </c>
      <c r="B6" s="56"/>
      <c r="C6" s="56"/>
      <c r="D6" s="56"/>
      <c r="E6" s="56"/>
      <c r="F6" s="56"/>
      <c r="G6" s="56"/>
      <c r="H6" s="56"/>
      <c r="I6" s="57"/>
    </row>
    <row r="7" spans="1:10">
      <c r="A7" s="11"/>
      <c r="B7" s="11"/>
      <c r="C7" s="11"/>
      <c r="D7" s="11"/>
      <c r="E7" s="11"/>
      <c r="F7" s="11"/>
      <c r="G7" s="11"/>
      <c r="H7" s="11"/>
      <c r="I7" s="11"/>
    </row>
    <row r="8" spans="1:10" ht="27">
      <c r="A8" s="6" t="s">
        <v>4</v>
      </c>
      <c r="B8" s="7" t="s">
        <v>21</v>
      </c>
      <c r="C8" s="6" t="s">
        <v>15</v>
      </c>
      <c r="D8" s="6" t="s">
        <v>16</v>
      </c>
      <c r="E8" s="6" t="s">
        <v>17</v>
      </c>
      <c r="F8" s="7" t="s">
        <v>22</v>
      </c>
      <c r="G8" s="7" t="s">
        <v>23</v>
      </c>
      <c r="H8" s="6" t="s">
        <v>18</v>
      </c>
      <c r="I8" s="6" t="s">
        <v>19</v>
      </c>
    </row>
    <row r="9" spans="1:10" ht="360.75" customHeight="1">
      <c r="A9" s="36" t="str">
        <f>大中項目!C14</f>
        <v>CDLS0301</v>
      </c>
      <c r="B9" s="22">
        <f t="shared" ref="B9" ca="1" si="0">IF(A9&lt;&gt;"",1,INDIRECT(ADDRESS(ROW(B9)-1,COLUMN(B9),4))+1)</f>
        <v>1</v>
      </c>
      <c r="C9" s="13" t="s">
        <v>37</v>
      </c>
      <c r="D9" s="14" t="s">
        <v>59</v>
      </c>
      <c r="E9" s="14" t="s">
        <v>101</v>
      </c>
      <c r="F9" s="14" t="s">
        <v>147</v>
      </c>
      <c r="G9" s="14" t="s">
        <v>83</v>
      </c>
      <c r="H9" s="17" t="s">
        <v>60</v>
      </c>
      <c r="I9" s="15" t="s">
        <v>36</v>
      </c>
      <c r="J9" s="32"/>
    </row>
  </sheetData>
  <mergeCells count="5">
    <mergeCell ref="A1:B1"/>
    <mergeCell ref="A2:B3"/>
    <mergeCell ref="C2:C3"/>
    <mergeCell ref="A5:I5"/>
    <mergeCell ref="A6:I6"/>
  </mergeCells>
  <phoneticPr fontId="2"/>
  <conditionalFormatting sqref="B9">
    <cfRule type="expression" dxfId="37" priority="13">
      <formula>B9&lt;&gt;""</formula>
    </cfRule>
  </conditionalFormatting>
  <conditionalFormatting sqref="B9">
    <cfRule type="expression" dxfId="36" priority="12">
      <formula>B9&lt;&gt;""</formula>
    </cfRule>
  </conditionalFormatting>
  <conditionalFormatting sqref="B9">
    <cfRule type="expression" dxfId="35" priority="11">
      <formula>B9&lt;&gt;""</formula>
    </cfRule>
  </conditionalFormatting>
  <conditionalFormatting sqref="B9">
    <cfRule type="expression" dxfId="34" priority="10">
      <formula>B9&lt;&gt;""</formula>
    </cfRule>
  </conditionalFormatting>
  <conditionalFormatting sqref="B9">
    <cfRule type="expression" dxfId="33" priority="9">
      <formula>B9&lt;&gt;""</formula>
    </cfRule>
  </conditionalFormatting>
  <dataValidations count="2">
    <dataValidation type="list" allowBlank="1" showInputMessage="1" showErrorMessage="1" sqref="I9">
      <formula1>"Selenium:○,Seleniumu:△,Selenium:×,JUnit:○,JUnit:△,Junit:×,手動実行,机上"</formula1>
    </dataValidation>
    <dataValidation type="list" allowBlank="1" showInputMessage="1" showErrorMessage="1" sqref="C9">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
  <sheetViews>
    <sheetView zoomScale="80" zoomScaleNormal="80" workbookViewId="0">
      <pane ySplit="8" topLeftCell="A9" activePane="bottomLeft" state="frozen"/>
      <selection pane="bottomLeft" activeCell="F15" sqref="F15"/>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c r="A1" s="44" t="s">
        <v>6</v>
      </c>
      <c r="B1" s="45"/>
      <c r="C1" s="6" t="s">
        <v>7</v>
      </c>
      <c r="D1" s="6" t="s">
        <v>8</v>
      </c>
      <c r="E1" s="6" t="s">
        <v>9</v>
      </c>
      <c r="F1" s="6" t="s">
        <v>10</v>
      </c>
      <c r="G1" s="6" t="s">
        <v>11</v>
      </c>
      <c r="H1" s="7" t="s">
        <v>12</v>
      </c>
    </row>
    <row r="2" spans="1:10">
      <c r="A2" s="46" t="s">
        <v>20</v>
      </c>
      <c r="B2" s="47"/>
      <c r="C2" s="50">
        <f>COUNTA($D$9:$D$65497)</f>
        <v>7</v>
      </c>
      <c r="D2" s="21" t="str">
        <f>大中項目!B1</f>
        <v>CDLS</v>
      </c>
      <c r="E2" s="19" t="str">
        <f>大中項目!A15</f>
        <v>CDLS04</v>
      </c>
      <c r="F2" s="9" t="s">
        <v>38</v>
      </c>
      <c r="G2" s="9"/>
      <c r="H2" s="8"/>
    </row>
    <row r="3" spans="1:10">
      <c r="A3" s="48"/>
      <c r="B3" s="49"/>
      <c r="C3" s="51"/>
      <c r="D3" s="21" t="str">
        <f>大中項目!B2</f>
        <v>コードリスト</v>
      </c>
      <c r="E3" s="19" t="str">
        <f>大中項目!B15</f>
        <v>コードリストの記述方法のバリエーション</v>
      </c>
      <c r="F3" s="9">
        <v>43090</v>
      </c>
      <c r="G3" s="9"/>
      <c r="H3" s="9"/>
    </row>
    <row r="4" spans="1:10">
      <c r="A4" s="10"/>
      <c r="B4" s="10"/>
      <c r="C4" s="10"/>
      <c r="D4" s="10"/>
      <c r="E4" s="10"/>
      <c r="F4" s="10"/>
      <c r="G4" s="10"/>
      <c r="H4" s="10"/>
      <c r="I4" s="10"/>
    </row>
    <row r="5" spans="1:10">
      <c r="A5" s="52" t="s">
        <v>13</v>
      </c>
      <c r="B5" s="53"/>
      <c r="C5" s="53"/>
      <c r="D5" s="53"/>
      <c r="E5" s="53"/>
      <c r="F5" s="53"/>
      <c r="G5" s="53"/>
      <c r="H5" s="53"/>
      <c r="I5" s="54"/>
    </row>
    <row r="6" spans="1:10" ht="42" customHeight="1">
      <c r="A6" s="55" t="s">
        <v>14</v>
      </c>
      <c r="B6" s="56"/>
      <c r="C6" s="56"/>
      <c r="D6" s="56"/>
      <c r="E6" s="56"/>
      <c r="F6" s="56"/>
      <c r="G6" s="56"/>
      <c r="H6" s="56"/>
      <c r="I6" s="57"/>
    </row>
    <row r="7" spans="1:10">
      <c r="A7" s="11"/>
      <c r="B7" s="11"/>
      <c r="C7" s="11"/>
      <c r="D7" s="11"/>
      <c r="E7" s="11"/>
      <c r="F7" s="11"/>
      <c r="G7" s="11"/>
      <c r="H7" s="11"/>
      <c r="I7" s="11"/>
    </row>
    <row r="8" spans="1:10" ht="27">
      <c r="A8" s="6" t="s">
        <v>4</v>
      </c>
      <c r="B8" s="7" t="s">
        <v>21</v>
      </c>
      <c r="C8" s="6" t="s">
        <v>15</v>
      </c>
      <c r="D8" s="6" t="s">
        <v>16</v>
      </c>
      <c r="E8" s="6" t="s">
        <v>17</v>
      </c>
      <c r="F8" s="7" t="s">
        <v>22</v>
      </c>
      <c r="G8" s="7" t="s">
        <v>23</v>
      </c>
      <c r="H8" s="6" t="s">
        <v>18</v>
      </c>
      <c r="I8" s="6" t="s">
        <v>19</v>
      </c>
    </row>
    <row r="9" spans="1:10" ht="409.5">
      <c r="A9" s="12" t="str">
        <f>大中項目!C15</f>
        <v>CDLS0401</v>
      </c>
      <c r="B9" s="20">
        <f t="shared" ref="B9:B12" ca="1" si="0">IF(A9&lt;&gt;"",1,INDIRECT(ADDRESS(ROW(B9)-1,COLUMN(B9),4))+1)</f>
        <v>1</v>
      </c>
      <c r="C9" s="13" t="s">
        <v>37</v>
      </c>
      <c r="D9" s="14" t="s">
        <v>108</v>
      </c>
      <c r="E9" s="14" t="s">
        <v>92</v>
      </c>
      <c r="F9" s="14" t="s">
        <v>149</v>
      </c>
      <c r="G9" s="14" t="s">
        <v>83</v>
      </c>
      <c r="H9" s="14" t="s">
        <v>75</v>
      </c>
      <c r="I9" s="15" t="s">
        <v>36</v>
      </c>
      <c r="J9" s="32"/>
    </row>
    <row r="10" spans="1:10" ht="409.5">
      <c r="A10" s="16"/>
      <c r="B10" s="22">
        <f t="shared" ca="1" si="0"/>
        <v>2</v>
      </c>
      <c r="C10" s="13" t="s">
        <v>37</v>
      </c>
      <c r="D10" s="14" t="s">
        <v>109</v>
      </c>
      <c r="E10" s="14" t="s">
        <v>93</v>
      </c>
      <c r="F10" s="14" t="s">
        <v>150</v>
      </c>
      <c r="G10" s="14" t="s">
        <v>83</v>
      </c>
      <c r="H10" s="14" t="s">
        <v>66</v>
      </c>
      <c r="I10" s="15" t="s">
        <v>36</v>
      </c>
      <c r="J10" s="32"/>
    </row>
    <row r="11" spans="1:10" ht="409.5">
      <c r="A11" s="12" t="str">
        <f>大中項目!C16</f>
        <v>CDLS0402</v>
      </c>
      <c r="B11" s="22">
        <f t="shared" ca="1" si="0"/>
        <v>1</v>
      </c>
      <c r="C11" s="13" t="s">
        <v>37</v>
      </c>
      <c r="D11" s="14" t="s">
        <v>110</v>
      </c>
      <c r="E11" s="14" t="s">
        <v>92</v>
      </c>
      <c r="F11" s="14" t="s">
        <v>151</v>
      </c>
      <c r="G11" s="14" t="s">
        <v>83</v>
      </c>
      <c r="H11" s="14" t="s">
        <v>64</v>
      </c>
      <c r="I11" s="15" t="s">
        <v>36</v>
      </c>
    </row>
    <row r="12" spans="1:10" ht="409.5">
      <c r="A12" s="34"/>
      <c r="B12" s="22">
        <f t="shared" ca="1" si="0"/>
        <v>2</v>
      </c>
      <c r="C12" s="13" t="s">
        <v>37</v>
      </c>
      <c r="D12" s="14" t="s">
        <v>111</v>
      </c>
      <c r="E12" s="14" t="s">
        <v>93</v>
      </c>
      <c r="F12" s="14" t="s">
        <v>152</v>
      </c>
      <c r="G12" s="14" t="s">
        <v>83</v>
      </c>
      <c r="H12" s="14" t="s">
        <v>66</v>
      </c>
      <c r="I12" s="15" t="s">
        <v>36</v>
      </c>
    </row>
    <row r="13" spans="1:10" ht="256.5">
      <c r="A13" s="12" t="str">
        <f>大中項目!C17</f>
        <v>CDLS0403</v>
      </c>
      <c r="B13" s="22">
        <f t="shared" ref="B13:B14" ca="1" si="1">IF(A13&lt;&gt;"",1,INDIRECT(ADDRESS(ROW(B13)-1,COLUMN(B13),4))+1)</f>
        <v>1</v>
      </c>
      <c r="C13" s="13" t="s">
        <v>37</v>
      </c>
      <c r="D13" s="14" t="s">
        <v>62</v>
      </c>
      <c r="E13" s="14" t="s">
        <v>100</v>
      </c>
      <c r="F13" s="14" t="s">
        <v>153</v>
      </c>
      <c r="G13" s="14" t="s">
        <v>83</v>
      </c>
      <c r="H13" s="17" t="s">
        <v>68</v>
      </c>
      <c r="I13" s="15" t="s">
        <v>36</v>
      </c>
    </row>
    <row r="14" spans="1:10" ht="229.5">
      <c r="A14" s="39"/>
      <c r="B14" s="22">
        <f t="shared" ca="1" si="1"/>
        <v>2</v>
      </c>
      <c r="C14" s="13" t="s">
        <v>37</v>
      </c>
      <c r="D14" s="14" t="s">
        <v>112</v>
      </c>
      <c r="E14" s="14" t="s">
        <v>100</v>
      </c>
      <c r="F14" s="14" t="s">
        <v>154</v>
      </c>
      <c r="G14" s="14" t="s">
        <v>83</v>
      </c>
      <c r="H14" s="17" t="s">
        <v>69</v>
      </c>
      <c r="I14" s="15" t="s">
        <v>36</v>
      </c>
    </row>
    <row r="15" spans="1:10" ht="229.5">
      <c r="A15" s="34"/>
      <c r="B15" s="22">
        <f t="shared" ref="B15" ca="1" si="2">IF(A15&lt;&gt;"",1,INDIRECT(ADDRESS(ROW(B15)-1,COLUMN(B15),4))+1)</f>
        <v>3</v>
      </c>
      <c r="C15" s="13" t="s">
        <v>37</v>
      </c>
      <c r="D15" s="14" t="s">
        <v>113</v>
      </c>
      <c r="E15" s="14" t="s">
        <v>100</v>
      </c>
      <c r="F15" s="14" t="s">
        <v>148</v>
      </c>
      <c r="G15" s="14" t="s">
        <v>83</v>
      </c>
      <c r="H15" s="17" t="s">
        <v>69</v>
      </c>
      <c r="I15" s="15" t="s">
        <v>36</v>
      </c>
    </row>
  </sheetData>
  <mergeCells count="5">
    <mergeCell ref="A1:B1"/>
    <mergeCell ref="A2:B3"/>
    <mergeCell ref="C2:C3"/>
    <mergeCell ref="A5:I5"/>
    <mergeCell ref="A6:I6"/>
  </mergeCells>
  <phoneticPr fontId="2"/>
  <conditionalFormatting sqref="B9 A10:B10 B11:B12">
    <cfRule type="expression" dxfId="32" priority="18">
      <formula>A9&lt;&gt;""</formula>
    </cfRule>
  </conditionalFormatting>
  <conditionalFormatting sqref="B9:B12">
    <cfRule type="expression" dxfId="31" priority="17">
      <formula>B9&lt;&gt;""</formula>
    </cfRule>
  </conditionalFormatting>
  <conditionalFormatting sqref="B9">
    <cfRule type="expression" dxfId="30" priority="16">
      <formula>B9&lt;&gt;""</formula>
    </cfRule>
  </conditionalFormatting>
  <conditionalFormatting sqref="B9">
    <cfRule type="expression" dxfId="29" priority="15">
      <formula>B9&lt;&gt;""</formula>
    </cfRule>
  </conditionalFormatting>
  <conditionalFormatting sqref="B9">
    <cfRule type="expression" dxfId="28" priority="14">
      <formula>B9&lt;&gt;""</formula>
    </cfRule>
  </conditionalFormatting>
  <conditionalFormatting sqref="B10:B12">
    <cfRule type="expression" dxfId="27" priority="13">
      <formula>B10&lt;&gt;""</formula>
    </cfRule>
  </conditionalFormatting>
  <conditionalFormatting sqref="B10:B12">
    <cfRule type="expression" dxfId="26" priority="12">
      <formula>B10&lt;&gt;""</formula>
    </cfRule>
  </conditionalFormatting>
  <conditionalFormatting sqref="B10:B12">
    <cfRule type="expression" dxfId="25" priority="11">
      <formula>B10&lt;&gt;""</formula>
    </cfRule>
  </conditionalFormatting>
  <conditionalFormatting sqref="B13:B14">
    <cfRule type="expression" dxfId="24" priority="10">
      <formula>B13&lt;&gt;""</formula>
    </cfRule>
  </conditionalFormatting>
  <conditionalFormatting sqref="B13:B14">
    <cfRule type="expression" dxfId="23" priority="9">
      <formula>B13&lt;&gt;""</formula>
    </cfRule>
  </conditionalFormatting>
  <conditionalFormatting sqref="B13:B14">
    <cfRule type="expression" dxfId="22" priority="8">
      <formula>B13&lt;&gt;""</formula>
    </cfRule>
  </conditionalFormatting>
  <conditionalFormatting sqref="B13:B14">
    <cfRule type="expression" dxfId="21" priority="7">
      <formula>B13&lt;&gt;""</formula>
    </cfRule>
  </conditionalFormatting>
  <conditionalFormatting sqref="B13:B14">
    <cfRule type="expression" dxfId="20" priority="6">
      <formula>B13&lt;&gt;""</formula>
    </cfRule>
  </conditionalFormatting>
  <conditionalFormatting sqref="B15">
    <cfRule type="expression" dxfId="19" priority="5">
      <formula>B15&lt;&gt;""</formula>
    </cfRule>
  </conditionalFormatting>
  <conditionalFormatting sqref="B15">
    <cfRule type="expression" dxfId="18" priority="4">
      <formula>B15&lt;&gt;""</formula>
    </cfRule>
  </conditionalFormatting>
  <conditionalFormatting sqref="B15">
    <cfRule type="expression" dxfId="17" priority="3">
      <formula>B15&lt;&gt;""</formula>
    </cfRule>
  </conditionalFormatting>
  <conditionalFormatting sqref="B15">
    <cfRule type="expression" dxfId="16" priority="2">
      <formula>B15&lt;&gt;""</formula>
    </cfRule>
  </conditionalFormatting>
  <conditionalFormatting sqref="B15">
    <cfRule type="expression" dxfId="15" priority="1">
      <formula>B15&lt;&gt;""</formula>
    </cfRule>
  </conditionalFormatting>
  <dataValidations count="2">
    <dataValidation type="list" allowBlank="1" showInputMessage="1" showErrorMessage="1" sqref="C9:C15">
      <formula1>"正常,クライアントエラー,サーバーエラー"</formula1>
    </dataValidation>
    <dataValidation type="list" allowBlank="1" showInputMessage="1" showErrorMessage="1" sqref="I9:I15">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
  <sheetViews>
    <sheetView tabSelected="1" zoomScale="80" zoomScaleNormal="80" workbookViewId="0">
      <pane ySplit="8" topLeftCell="A12" activePane="bottomLeft" state="frozen"/>
      <selection pane="bottomLeft" activeCell="F13" sqref="F13"/>
    </sheetView>
  </sheetViews>
  <sheetFormatPr defaultRowHeight="13.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10" ht="27">
      <c r="A1" s="44" t="s">
        <v>6</v>
      </c>
      <c r="B1" s="45"/>
      <c r="C1" s="6" t="s">
        <v>7</v>
      </c>
      <c r="D1" s="6" t="s">
        <v>8</v>
      </c>
      <c r="E1" s="6" t="s">
        <v>9</v>
      </c>
      <c r="F1" s="6" t="s">
        <v>10</v>
      </c>
      <c r="G1" s="6" t="s">
        <v>11</v>
      </c>
      <c r="H1" s="7" t="s">
        <v>12</v>
      </c>
    </row>
    <row r="2" spans="1:10">
      <c r="A2" s="46" t="s">
        <v>20</v>
      </c>
      <c r="B2" s="47"/>
      <c r="C2" s="50">
        <f>COUNTA($D$9:$D$65491)</f>
        <v>4</v>
      </c>
      <c r="D2" s="21" t="str">
        <f>大中項目!B1</f>
        <v>CDLS</v>
      </c>
      <c r="E2" s="19" t="str">
        <f>大中項目!A18</f>
        <v>CDLS05</v>
      </c>
      <c r="F2" s="9" t="s">
        <v>38</v>
      </c>
      <c r="G2" s="9"/>
      <c r="H2" s="8"/>
    </row>
    <row r="3" spans="1:10">
      <c r="A3" s="48"/>
      <c r="B3" s="49"/>
      <c r="C3" s="51"/>
      <c r="D3" s="21" t="str">
        <f>大中項目!B2</f>
        <v>コードリスト</v>
      </c>
      <c r="E3" s="19" t="str">
        <f>大中項目!B18</f>
        <v>SpEL式でのコードリスト参照</v>
      </c>
      <c r="F3" s="9">
        <v>43131</v>
      </c>
      <c r="G3" s="9"/>
      <c r="H3" s="9"/>
    </row>
    <row r="4" spans="1:10">
      <c r="A4" s="10"/>
      <c r="B4" s="10"/>
      <c r="C4" s="10"/>
      <c r="D4" s="10"/>
      <c r="E4" s="10"/>
      <c r="F4" s="10"/>
      <c r="G4" s="10"/>
      <c r="H4" s="10"/>
      <c r="I4" s="10"/>
    </row>
    <row r="5" spans="1:10">
      <c r="A5" s="52" t="s">
        <v>13</v>
      </c>
      <c r="B5" s="53"/>
      <c r="C5" s="53"/>
      <c r="D5" s="53"/>
      <c r="E5" s="53"/>
      <c r="F5" s="53"/>
      <c r="G5" s="53"/>
      <c r="H5" s="53"/>
      <c r="I5" s="54"/>
    </row>
    <row r="6" spans="1:10" ht="42" customHeight="1">
      <c r="A6" s="55" t="s">
        <v>170</v>
      </c>
      <c r="B6" s="56"/>
      <c r="C6" s="56"/>
      <c r="D6" s="56"/>
      <c r="E6" s="56"/>
      <c r="F6" s="56"/>
      <c r="G6" s="56"/>
      <c r="H6" s="56"/>
      <c r="I6" s="57"/>
    </row>
    <row r="7" spans="1:10">
      <c r="A7" s="11"/>
      <c r="B7" s="11"/>
      <c r="C7" s="11"/>
      <c r="D7" s="11"/>
      <c r="E7" s="11"/>
      <c r="F7" s="11"/>
      <c r="G7" s="11"/>
      <c r="H7" s="11"/>
      <c r="I7" s="11"/>
    </row>
    <row r="8" spans="1:10" ht="27">
      <c r="A8" s="6" t="s">
        <v>4</v>
      </c>
      <c r="B8" s="7" t="s">
        <v>21</v>
      </c>
      <c r="C8" s="6" t="s">
        <v>15</v>
      </c>
      <c r="D8" s="6" t="s">
        <v>16</v>
      </c>
      <c r="E8" s="6" t="s">
        <v>17</v>
      </c>
      <c r="F8" s="7" t="s">
        <v>22</v>
      </c>
      <c r="G8" s="7" t="s">
        <v>23</v>
      </c>
      <c r="H8" s="6" t="s">
        <v>18</v>
      </c>
      <c r="I8" s="6" t="s">
        <v>19</v>
      </c>
    </row>
    <row r="9" spans="1:10" ht="317.25" customHeight="1">
      <c r="A9" s="12" t="str">
        <f>大中項目!C18</f>
        <v>CDLS0501</v>
      </c>
      <c r="B9" s="22">
        <f t="shared" ref="B9:B11" ca="1" si="0">IF(A9&lt;&gt;"",1,INDIRECT(ADDRESS(ROW(B9)-1,COLUMN(B9),4))+1)</f>
        <v>1</v>
      </c>
      <c r="C9" s="13" t="s">
        <v>37</v>
      </c>
      <c r="D9" s="14" t="s">
        <v>160</v>
      </c>
      <c r="E9" s="14" t="s">
        <v>163</v>
      </c>
      <c r="F9" s="14" t="s">
        <v>161</v>
      </c>
      <c r="G9" s="14" t="s">
        <v>83</v>
      </c>
      <c r="H9" s="14" t="s">
        <v>75</v>
      </c>
      <c r="I9" s="15" t="s">
        <v>36</v>
      </c>
      <c r="J9" s="32"/>
    </row>
    <row r="10" spans="1:10" ht="409.5">
      <c r="A10" s="41"/>
      <c r="B10" s="22">
        <f t="shared" ca="1" si="0"/>
        <v>2</v>
      </c>
      <c r="C10" s="13" t="s">
        <v>37</v>
      </c>
      <c r="D10" s="14" t="s">
        <v>165</v>
      </c>
      <c r="E10" s="14" t="s">
        <v>158</v>
      </c>
      <c r="F10" s="14" t="s">
        <v>168</v>
      </c>
      <c r="G10" s="14" t="s">
        <v>83</v>
      </c>
      <c r="H10" s="14" t="s">
        <v>64</v>
      </c>
      <c r="I10" s="15" t="s">
        <v>36</v>
      </c>
    </row>
    <row r="11" spans="1:10" ht="405">
      <c r="A11" s="43"/>
      <c r="B11" s="42">
        <f t="shared" ca="1" si="0"/>
        <v>3</v>
      </c>
      <c r="C11" s="13" t="s">
        <v>37</v>
      </c>
      <c r="D11" s="14" t="s">
        <v>166</v>
      </c>
      <c r="E11" s="14" t="s">
        <v>158</v>
      </c>
      <c r="F11" s="14" t="s">
        <v>169</v>
      </c>
      <c r="G11" s="14" t="s">
        <v>83</v>
      </c>
      <c r="H11" s="14" t="s">
        <v>65</v>
      </c>
      <c r="I11" s="15" t="s">
        <v>36</v>
      </c>
    </row>
    <row r="12" spans="1:10" ht="409.5">
      <c r="A12" s="40"/>
      <c r="B12" s="22">
        <f t="shared" ref="B12" ca="1" si="1">IF(A12&lt;&gt;"",1,INDIRECT(ADDRESS(ROW(B12)-1,COLUMN(B12),4))+1)</f>
        <v>4</v>
      </c>
      <c r="C12" s="13" t="s">
        <v>37</v>
      </c>
      <c r="D12" s="14" t="s">
        <v>167</v>
      </c>
      <c r="E12" s="14" t="s">
        <v>164</v>
      </c>
      <c r="F12" s="14" t="s">
        <v>172</v>
      </c>
      <c r="G12" s="14" t="s">
        <v>83</v>
      </c>
      <c r="H12" s="14" t="s">
        <v>171</v>
      </c>
      <c r="I12" s="15" t="s">
        <v>36</v>
      </c>
    </row>
  </sheetData>
  <mergeCells count="5">
    <mergeCell ref="A1:B1"/>
    <mergeCell ref="A2:B3"/>
    <mergeCell ref="C2:C3"/>
    <mergeCell ref="A5:I5"/>
    <mergeCell ref="A6:I6"/>
  </mergeCells>
  <phoneticPr fontId="2"/>
  <conditionalFormatting sqref="B9:B10">
    <cfRule type="expression" dxfId="14" priority="28">
      <formula>B9&lt;&gt;""</formula>
    </cfRule>
  </conditionalFormatting>
  <conditionalFormatting sqref="B9:B10">
    <cfRule type="expression" dxfId="13" priority="27">
      <formula>B9&lt;&gt;""</formula>
    </cfRule>
  </conditionalFormatting>
  <conditionalFormatting sqref="B9:B10">
    <cfRule type="expression" dxfId="12" priority="26">
      <formula>B9&lt;&gt;""</formula>
    </cfRule>
  </conditionalFormatting>
  <conditionalFormatting sqref="B9:B10">
    <cfRule type="expression" dxfId="11" priority="25">
      <formula>B9&lt;&gt;""</formula>
    </cfRule>
  </conditionalFormatting>
  <conditionalFormatting sqref="B9:B10">
    <cfRule type="expression" dxfId="10" priority="24">
      <formula>B9&lt;&gt;""</formula>
    </cfRule>
  </conditionalFormatting>
  <conditionalFormatting sqref="B11">
    <cfRule type="expression" dxfId="9" priority="10">
      <formula>B11&lt;&gt;""</formula>
    </cfRule>
  </conditionalFormatting>
  <conditionalFormatting sqref="B11">
    <cfRule type="expression" dxfId="8" priority="9">
      <formula>B11&lt;&gt;""</formula>
    </cfRule>
  </conditionalFormatting>
  <conditionalFormatting sqref="B11">
    <cfRule type="expression" dxfId="7" priority="8">
      <formula>B11&lt;&gt;""</formula>
    </cfRule>
  </conditionalFormatting>
  <conditionalFormatting sqref="B11">
    <cfRule type="expression" dxfId="6" priority="7">
      <formula>B11&lt;&gt;""</formula>
    </cfRule>
  </conditionalFormatting>
  <conditionalFormatting sqref="B11">
    <cfRule type="expression" dxfId="5" priority="6">
      <formula>B11&lt;&gt;""</formula>
    </cfRule>
  </conditionalFormatting>
  <conditionalFormatting sqref="B12">
    <cfRule type="expression" dxfId="4" priority="5">
      <formula>B12&lt;&gt;""</formula>
    </cfRule>
  </conditionalFormatting>
  <conditionalFormatting sqref="B12">
    <cfRule type="expression" dxfId="3" priority="4">
      <formula>B12&lt;&gt;""</formula>
    </cfRule>
  </conditionalFormatting>
  <conditionalFormatting sqref="B12">
    <cfRule type="expression" dxfId="2" priority="3">
      <formula>B12&lt;&gt;""</formula>
    </cfRule>
  </conditionalFormatting>
  <conditionalFormatting sqref="B12">
    <cfRule type="expression" dxfId="1" priority="2">
      <formula>B12&lt;&gt;""</formula>
    </cfRule>
  </conditionalFormatting>
  <conditionalFormatting sqref="B12">
    <cfRule type="expression" dxfId="0" priority="1">
      <formula>B12&lt;&gt;""</formula>
    </cfRule>
  </conditionalFormatting>
  <dataValidations count="2">
    <dataValidation type="list" allowBlank="1" showInputMessage="1" showErrorMessage="1" sqref="I9:I12">
      <formula1>"Selenium:○,Seleniumu:△,Selenium:×,JUnit:○,JUnit:△,Junit:×,手動実行,机上"</formula1>
    </dataValidation>
    <dataValidation type="list" allowBlank="1" showInputMessage="1" showErrorMessage="1" sqref="C9:C12">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vt:i4>
      </vt:variant>
    </vt:vector>
  </HeadingPairs>
  <TitlesOfParts>
    <vt:vector size="12" baseType="lpstr">
      <vt:lpstr>大中項目</vt:lpstr>
      <vt:lpstr>CDLS01</vt:lpstr>
      <vt:lpstr>CDLS02</vt:lpstr>
      <vt:lpstr>CDLS03</vt:lpstr>
      <vt:lpstr>CDLS04</vt:lpstr>
      <vt:lpstr>CDLS05</vt:lpstr>
      <vt:lpstr>CDLS01!Print_Titles</vt:lpstr>
      <vt:lpstr>CDLS02!Print_Titles</vt:lpstr>
      <vt:lpstr>CDLS03!Print_Titles</vt:lpstr>
      <vt:lpstr>CDLS04!Print_Titles</vt:lpstr>
      <vt:lpstr>CDLS05!Print_Titles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btyanagawamg</cp:lastModifiedBy>
  <cp:lastPrinted>2013-11-12T01:02:24Z</cp:lastPrinted>
  <dcterms:created xsi:type="dcterms:W3CDTF">2013-11-07T11:05:46Z</dcterms:created>
  <dcterms:modified xsi:type="dcterms:W3CDTF">2018-08-29T04:23:22Z</dcterms:modified>
</cp:coreProperties>
</file>