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terasoluna-server_gitbucket_tmp\spring-functionaltest\docs\02_機能毎のテスト\"/>
    </mc:Choice>
  </mc:AlternateContent>
  <bookViews>
    <workbookView xWindow="30" yWindow="45" windowWidth="15060" windowHeight="6960"/>
  </bookViews>
  <sheets>
    <sheet name="大中項目" sheetId="1" r:id="rId1"/>
    <sheet name="DTOP01" sheetId="7" r:id="rId2"/>
    <sheet name="DTOP02" sheetId="8" r:id="rId3"/>
    <sheet name="DTOP03" sheetId="9" r:id="rId4"/>
    <sheet name="DTOP04" sheetId="10" r:id="rId5"/>
    <sheet name="DTOP05" sheetId="11" r:id="rId6"/>
    <sheet name="DTOP06" sheetId="13" r:id="rId7"/>
  </sheets>
  <definedNames>
    <definedName name="_xlnm.Print_Titles" localSheetId="1">DTOP01!$1:$8</definedName>
    <definedName name="_xlnm.Print_Titles" localSheetId="2">DTOP02!$1:$8</definedName>
    <definedName name="_xlnm.Print_Titles" localSheetId="3">DTOP03!$1:$8</definedName>
    <definedName name="_xlnm.Print_Titles" localSheetId="4">DTOP04!$1:$8</definedName>
    <definedName name="_xlnm.Print_Titles" localSheetId="5">DTOP05!$1:$8</definedName>
    <definedName name="_xlnm.Print_Titles" localSheetId="6">DTOP06!$1:$8</definedName>
    <definedName name="_xlnm.Print_Titles" localSheetId="0">大中項目!$1:$4</definedName>
  </definedNames>
  <calcPr calcId="152511"/>
</workbook>
</file>

<file path=xl/calcChain.xml><?xml version="1.0" encoding="utf-8"?>
<calcChain xmlns="http://schemas.openxmlformats.org/spreadsheetml/2006/main">
  <c r="E3" i="13" l="1"/>
  <c r="D3" i="13"/>
  <c r="D2" i="13"/>
  <c r="C2" i="13"/>
  <c r="A16" i="1"/>
  <c r="C16" i="1" s="1"/>
  <c r="E2" i="13" l="1"/>
  <c r="C2" i="10"/>
  <c r="E3" i="11" l="1"/>
  <c r="D3" i="11"/>
  <c r="D2" i="11"/>
  <c r="C2" i="11"/>
  <c r="E3" i="10"/>
  <c r="D3" i="10"/>
  <c r="D2" i="10"/>
  <c r="E3" i="9"/>
  <c r="D3" i="9"/>
  <c r="D2" i="9"/>
  <c r="C2" i="9"/>
  <c r="E3" i="8"/>
  <c r="D3" i="8"/>
  <c r="D2" i="8"/>
  <c r="C2" i="8"/>
  <c r="E3" i="7"/>
  <c r="D3" i="7" l="1"/>
  <c r="D2" i="7"/>
  <c r="C2" i="7" l="1"/>
  <c r="C2" i="1" s="1"/>
  <c r="A9" i="1" l="1"/>
  <c r="A8" i="1"/>
  <c r="A11" i="1"/>
  <c r="A12" i="1"/>
  <c r="A10" i="1"/>
  <c r="A13" i="1"/>
  <c r="A14" i="1"/>
  <c r="A15" i="1"/>
  <c r="A7" i="1"/>
  <c r="E2" i="11" l="1"/>
  <c r="C15" i="1"/>
  <c r="C13" i="1"/>
  <c r="A9" i="10" s="1"/>
  <c r="B9" i="10" s="1"/>
  <c r="E2" i="10"/>
  <c r="C10" i="1"/>
  <c r="A9" i="9" s="1"/>
  <c r="B9" i="9" s="1"/>
  <c r="E2" i="9"/>
  <c r="C8" i="1"/>
  <c r="A9" i="8" s="1"/>
  <c r="B9" i="8" s="1"/>
  <c r="E2" i="8"/>
  <c r="A6" i="1"/>
  <c r="A5" i="1"/>
  <c r="E2" i="7" s="1"/>
  <c r="B10" i="10"/>
  <c r="B10" i="9"/>
  <c r="B10" i="8"/>
  <c r="C14" i="1" l="1"/>
  <c r="A17" i="10" s="1"/>
  <c r="B17" i="10" s="1"/>
  <c r="A9" i="11"/>
  <c r="B9" i="11" s="1"/>
  <c r="A9" i="13"/>
  <c r="B9" i="13" s="1"/>
  <c r="C9" i="1"/>
  <c r="A11" i="8" s="1"/>
  <c r="B11" i="8" s="1"/>
  <c r="C11" i="1"/>
  <c r="C12" i="1" s="1"/>
  <c r="A17" i="9" s="1"/>
  <c r="B17" i="9" s="1"/>
  <c r="C5" i="1"/>
  <c r="A9" i="7" s="1"/>
  <c r="B9" i="7" s="1"/>
  <c r="B18" i="10"/>
  <c r="B18" i="9"/>
  <c r="B10" i="7"/>
  <c r="B11" i="10"/>
  <c r="B10" i="13"/>
  <c r="B11" i="9"/>
  <c r="B10" i="11"/>
  <c r="B11" i="11" s="1"/>
  <c r="A15" i="9" l="1"/>
  <c r="B15" i="9" s="1"/>
  <c r="C6" i="1"/>
  <c r="C7" i="1" s="1"/>
  <c r="B11" i="13"/>
  <c r="B12" i="11"/>
  <c r="B11" i="7"/>
  <c r="B12" i="10"/>
  <c r="B16" i="9"/>
  <c r="B12" i="9"/>
  <c r="A14" i="7" l="1"/>
  <c r="B14" i="7" s="1"/>
  <c r="B12" i="13"/>
  <c r="B12" i="7"/>
  <c r="B13" i="10"/>
  <c r="B13" i="9"/>
  <c r="A15" i="7" l="1"/>
  <c r="B15" i="7" s="1"/>
  <c r="B13" i="7"/>
  <c r="B14" i="9"/>
  <c r="B14" i="10"/>
  <c r="B15" i="10"/>
  <c r="B16" i="10" s="1"/>
</calcChain>
</file>

<file path=xl/sharedStrings.xml><?xml version="1.0" encoding="utf-8"?>
<sst xmlns="http://schemas.openxmlformats.org/spreadsheetml/2006/main" count="441" uniqueCount="240">
  <si>
    <t>機能ID</t>
    <rPh sb="0" eb="2">
      <t>キノウ</t>
    </rPh>
    <phoneticPr fontId="2"/>
  </si>
  <si>
    <t>機能名</t>
    <rPh sb="0" eb="3">
      <t>キノウメイ</t>
    </rPh>
    <phoneticPr fontId="2"/>
  </si>
  <si>
    <t>大項目ID</t>
    <rPh sb="0" eb="3">
      <t>ダイコウモク</t>
    </rPh>
    <phoneticPr fontId="2"/>
  </si>
  <si>
    <t>大項目</t>
    <rPh sb="0" eb="3">
      <t>ダイコウモク</t>
    </rPh>
    <phoneticPr fontId="2"/>
  </si>
  <si>
    <t>中項目ID</t>
    <rPh sb="0" eb="3">
      <t>チュウコウモク</t>
    </rPh>
    <phoneticPr fontId="2"/>
  </si>
  <si>
    <t>中項目</t>
    <rPh sb="0" eb="3">
      <t>チュウコウモク</t>
    </rPh>
    <phoneticPr fontId="2"/>
  </si>
  <si>
    <t>試験項目表</t>
    <rPh sb="0" eb="2">
      <t>シケン</t>
    </rPh>
    <rPh sb="2" eb="4">
      <t>コウモク</t>
    </rPh>
    <phoneticPr fontId="8"/>
  </si>
  <si>
    <t>件数</t>
    <rPh sb="0" eb="2">
      <t>ケンスウ</t>
    </rPh>
    <phoneticPr fontId="8"/>
  </si>
  <si>
    <t>機能ID/機能名</t>
    <rPh sb="0" eb="2">
      <t>キノウ</t>
    </rPh>
    <rPh sb="5" eb="7">
      <t>キノウ</t>
    </rPh>
    <rPh sb="7" eb="8">
      <t>メイ</t>
    </rPh>
    <phoneticPr fontId="8"/>
  </si>
  <si>
    <t>大項目ID/大項目名</t>
    <rPh sb="0" eb="3">
      <t>ダイコウモク</t>
    </rPh>
    <rPh sb="6" eb="9">
      <t>ダイコウモク</t>
    </rPh>
    <rPh sb="9" eb="10">
      <t>メイ</t>
    </rPh>
    <phoneticPr fontId="8"/>
  </si>
  <si>
    <t>更新者/更新日</t>
    <rPh sb="0" eb="3">
      <t>コウシンシャ</t>
    </rPh>
    <rPh sb="4" eb="7">
      <t>コウシンビ</t>
    </rPh>
    <phoneticPr fontId="8"/>
  </si>
  <si>
    <t>レビュー実施者/
レビュー日</t>
    <rPh sb="13" eb="14">
      <t>ビ</t>
    </rPh>
    <phoneticPr fontId="8"/>
  </si>
  <si>
    <t>特記事項</t>
    <rPh sb="0" eb="2">
      <t>トッキ</t>
    </rPh>
    <rPh sb="2" eb="4">
      <t>ジコウ</t>
    </rPh>
    <phoneticPr fontId="8"/>
  </si>
  <si>
    <t>分類</t>
    <rPh sb="0" eb="2">
      <t>ブンルイ</t>
    </rPh>
    <phoneticPr fontId="2"/>
  </si>
  <si>
    <t>試験項目</t>
    <rPh sb="0" eb="2">
      <t>シケン</t>
    </rPh>
    <rPh sb="2" eb="4">
      <t>コウモク</t>
    </rPh>
    <phoneticPr fontId="2"/>
  </si>
  <si>
    <t>試験条件</t>
    <rPh sb="0" eb="2">
      <t>シケン</t>
    </rPh>
    <rPh sb="2" eb="4">
      <t>ジョウケン</t>
    </rPh>
    <phoneticPr fontId="2"/>
  </si>
  <si>
    <t>確認内容</t>
    <rPh sb="0" eb="2">
      <t>カクニン</t>
    </rPh>
    <rPh sb="2" eb="4">
      <t>ナイヨウ</t>
    </rPh>
    <phoneticPr fontId="2"/>
  </si>
  <si>
    <t>確認方法</t>
    <rPh sb="0" eb="2">
      <t>カクニン</t>
    </rPh>
    <rPh sb="2" eb="4">
      <t>ホウホウ</t>
    </rPh>
    <phoneticPr fontId="2"/>
  </si>
  <si>
    <t>大中項目へ</t>
    <rPh sb="0" eb="2">
      <t>ダイチュウ</t>
    </rPh>
    <rPh sb="2" eb="4">
      <t>コウモク</t>
    </rPh>
    <phoneticPr fontId="2"/>
  </si>
  <si>
    <t>DTOP</t>
    <phoneticPr fontId="2"/>
  </si>
  <si>
    <t>日付操作(Joda Time)</t>
    <phoneticPr fontId="2"/>
  </si>
  <si>
    <t>日付取得</t>
    <rPh sb="0" eb="2">
      <t>ヒヅケ</t>
    </rPh>
    <rPh sb="2" eb="4">
      <t>シュトク</t>
    </rPh>
    <phoneticPr fontId="2"/>
  </si>
  <si>
    <t>型変換</t>
    <rPh sb="0" eb="1">
      <t>カタ</t>
    </rPh>
    <rPh sb="1" eb="3">
      <t>ヘンカン</t>
    </rPh>
    <phoneticPr fontId="2"/>
  </si>
  <si>
    <t>日付操作</t>
    <rPh sb="0" eb="2">
      <t>ヒヅケ</t>
    </rPh>
    <rPh sb="2" eb="4">
      <t>ソウサ</t>
    </rPh>
    <phoneticPr fontId="2"/>
  </si>
  <si>
    <t>期間の取得</t>
    <rPh sb="0" eb="2">
      <t>キカン</t>
    </rPh>
    <rPh sb="3" eb="5">
      <t>シュトク</t>
    </rPh>
    <phoneticPr fontId="2"/>
  </si>
  <si>
    <t>JodaTimeで提供されるクラスのjava.util.Dateとの相互運用できることを確認</t>
    <rPh sb="44" eb="46">
      <t>カクニン</t>
    </rPh>
    <phoneticPr fontId="2"/>
  </si>
  <si>
    <t>JodaTimeを使用して、タイムゾーンを指定して現在時刻を取得できることを確認</t>
    <rPh sb="21" eb="23">
      <t>シテイ</t>
    </rPh>
    <rPh sb="25" eb="27">
      <t>ゲンザイ</t>
    </rPh>
    <rPh sb="27" eb="29">
      <t>ジコク</t>
    </rPh>
    <rPh sb="30" eb="32">
      <t>シュトク</t>
    </rPh>
    <phoneticPr fontId="2"/>
  </si>
  <si>
    <t>JodaTimeを使用して、現在時刻を取得できることを確認</t>
    <rPh sb="9" eb="11">
      <t>シヨウ</t>
    </rPh>
    <rPh sb="14" eb="16">
      <t>ゲンザイ</t>
    </rPh>
    <rPh sb="16" eb="18">
      <t>ジコク</t>
    </rPh>
    <rPh sb="19" eb="21">
      <t>シュトク</t>
    </rPh>
    <phoneticPr fontId="2"/>
  </si>
  <si>
    <t>JodaTimeを使用して、年月日等を個別に取得できることを確認</t>
    <rPh sb="14" eb="16">
      <t>ネンゲツ</t>
    </rPh>
    <rPh sb="16" eb="17">
      <t>ビ</t>
    </rPh>
    <rPh sb="17" eb="18">
      <t>トウ</t>
    </rPh>
    <rPh sb="19" eb="21">
      <t>コベツ</t>
    </rPh>
    <rPh sb="22" eb="24">
      <t>シュトク</t>
    </rPh>
    <rPh sb="30" eb="32">
      <t>カクニン</t>
    </rPh>
    <phoneticPr fontId="2"/>
  </si>
  <si>
    <t>JodaTimeで提供されるクラスの文字列からのパースについて確認</t>
    <phoneticPr fontId="2"/>
  </si>
  <si>
    <t>JodaTimeで提供されるクラスを使用して日付の計算ができることを確認</t>
    <rPh sb="18" eb="20">
      <t>シヨウ</t>
    </rPh>
    <rPh sb="34" eb="36">
      <t>カクニン</t>
    </rPh>
    <phoneticPr fontId="2"/>
  </si>
  <si>
    <t>JodaTimeで提供されるクラスを使用して月末月初の取得ができることを確認</t>
    <rPh sb="22" eb="24">
      <t>ゲツマツ</t>
    </rPh>
    <rPh sb="24" eb="25">
      <t>ツキ</t>
    </rPh>
    <rPh sb="25" eb="26">
      <t>ハジ</t>
    </rPh>
    <rPh sb="27" eb="29">
      <t>シュトク</t>
    </rPh>
    <phoneticPr fontId="2"/>
  </si>
  <si>
    <t>JodaTimeで提供されるクラスを使用して週末週初の取得ができることを確認</t>
    <rPh sb="22" eb="24">
      <t>シュウマツ</t>
    </rPh>
    <rPh sb="24" eb="25">
      <t>シュウ</t>
    </rPh>
    <rPh sb="25" eb="26">
      <t>ハジ</t>
    </rPh>
    <rPh sb="27" eb="29">
      <t>シュトク</t>
    </rPh>
    <phoneticPr fontId="2"/>
  </si>
  <si>
    <t>JodaTimeで提供されるPeriodクラスを利用して期間の取得ができることを確認</t>
    <rPh sb="24" eb="26">
      <t>リヨウ</t>
    </rPh>
    <rPh sb="28" eb="30">
      <t>キカン</t>
    </rPh>
    <rPh sb="31" eb="33">
      <t>シュトク</t>
    </rPh>
    <phoneticPr fontId="2"/>
  </si>
  <si>
    <t>JodaTimeで提供されるIntervalクラスを利用して期間の取得ができることを確認</t>
    <rPh sb="26" eb="28">
      <t>リヨウ</t>
    </rPh>
    <rPh sb="30" eb="32">
      <t>キカン</t>
    </rPh>
    <rPh sb="33" eb="35">
      <t>シュトク</t>
    </rPh>
    <phoneticPr fontId="2"/>
  </si>
  <si>
    <t>小項目でうるう年を考慮できているか確認</t>
    <rPh sb="7" eb="8">
      <t>ドシ</t>
    </rPh>
    <rPh sb="9" eb="11">
      <t>コウリョ</t>
    </rPh>
    <rPh sb="17" eb="19">
      <t>カクニン</t>
    </rPh>
    <phoneticPr fontId="2"/>
  </si>
  <si>
    <t>小項目でうるう年を考慮できているか確認</t>
    <phoneticPr fontId="2"/>
  </si>
  <si>
    <t>作成者/作成日</t>
    <phoneticPr fontId="8"/>
  </si>
  <si>
    <t>Case
ID</t>
    <phoneticPr fontId="2"/>
  </si>
  <si>
    <t>試験条件詳細【事前条件】</t>
    <rPh sb="7" eb="9">
      <t>ジゼン</t>
    </rPh>
    <rPh sb="9" eb="11">
      <t>ジョウケン</t>
    </rPh>
    <phoneticPr fontId="8"/>
  </si>
  <si>
    <t>試験条件詳細【実施条件】</t>
    <phoneticPr fontId="8"/>
  </si>
  <si>
    <t>中野　寛之</t>
    <rPh sb="0" eb="2">
      <t>ナカノ</t>
    </rPh>
    <rPh sb="3" eb="5">
      <t>ヒロユキ</t>
    </rPh>
    <phoneticPr fontId="2"/>
  </si>
  <si>
    <t>正常</t>
  </si>
  <si>
    <t xml:space="preserve">現在日時を取得する場合に、ミリ秒まで取得することができることを確認する。
</t>
    <rPh sb="0" eb="2">
      <t>ゲンザイ</t>
    </rPh>
    <rPh sb="2" eb="4">
      <t>ニチジ</t>
    </rPh>
    <rPh sb="5" eb="7">
      <t>シュトク</t>
    </rPh>
    <rPh sb="9" eb="11">
      <t>バアイ</t>
    </rPh>
    <rPh sb="15" eb="16">
      <t>ビョウ</t>
    </rPh>
    <rPh sb="18" eb="20">
      <t>シュトク</t>
    </rPh>
    <rPh sb="31" eb="33">
      <t>カクニン</t>
    </rPh>
    <phoneticPr fontId="2"/>
  </si>
  <si>
    <t xml:space="preserve">現在日時を取得する場合に、TimeZoneと時間を除いた日付だけ取得することができることを確認する。
</t>
    <rPh sb="5" eb="7">
      <t>シュトク</t>
    </rPh>
    <rPh sb="9" eb="11">
      <t>バアイ</t>
    </rPh>
    <rPh sb="22" eb="24">
      <t>ジカン</t>
    </rPh>
    <rPh sb="25" eb="26">
      <t>ノゾ</t>
    </rPh>
    <rPh sb="28" eb="30">
      <t>ヒヅケ</t>
    </rPh>
    <rPh sb="32" eb="34">
      <t>シュトク</t>
    </rPh>
    <rPh sb="45" eb="47">
      <t>カクニン</t>
    </rPh>
    <phoneticPr fontId="2"/>
  </si>
  <si>
    <t xml:space="preserve">現在日時を取得する場合に、TimeZoneと日付を除いた時間だけ取得することができることを確認する。
</t>
    <rPh sb="22" eb="24">
      <t>ヒヅケ</t>
    </rPh>
    <rPh sb="25" eb="26">
      <t>ノゾ</t>
    </rPh>
    <rPh sb="28" eb="30">
      <t>ジカン</t>
    </rPh>
    <rPh sb="32" eb="34">
      <t>シュトク</t>
    </rPh>
    <rPh sb="45" eb="47">
      <t>カクニン</t>
    </rPh>
    <phoneticPr fontId="2"/>
  </si>
  <si>
    <t xml:space="preserve">TimeZoneを指定して現在時刻を取得する場合に、異なるTimezoneに変換することができることを確認する。
</t>
    <rPh sb="26" eb="27">
      <t>コト</t>
    </rPh>
    <rPh sb="38" eb="40">
      <t>ヘンカン</t>
    </rPh>
    <phoneticPr fontId="2"/>
  </si>
  <si>
    <t>全timezoneを実施すると100件近く存在するので、代表1件のみ実施する。</t>
    <rPh sb="0" eb="1">
      <t>ゼン</t>
    </rPh>
    <rPh sb="10" eb="12">
      <t>ジッシ</t>
    </rPh>
    <rPh sb="18" eb="19">
      <t>ケン</t>
    </rPh>
    <rPh sb="19" eb="20">
      <t>チカ</t>
    </rPh>
    <rPh sb="21" eb="23">
      <t>ソンザイ</t>
    </rPh>
    <rPh sb="28" eb="30">
      <t>ダイヒョウ</t>
    </rPh>
    <rPh sb="31" eb="32">
      <t>ケン</t>
    </rPh>
    <rPh sb="34" eb="36">
      <t>ジッシ</t>
    </rPh>
    <phoneticPr fontId="2"/>
  </si>
  <si>
    <t xml:space="preserve">DateTimeで日付を指定した場合、指定した日付の年月日等を個別に取得することができることを確認する。
</t>
    <rPh sb="9" eb="11">
      <t>ヒヅケ</t>
    </rPh>
    <rPh sb="12" eb="14">
      <t>シテイ</t>
    </rPh>
    <rPh sb="16" eb="18">
      <t>バアイ</t>
    </rPh>
    <rPh sb="19" eb="21">
      <t>シテイ</t>
    </rPh>
    <rPh sb="23" eb="25">
      <t>ヒヅケ</t>
    </rPh>
    <rPh sb="26" eb="27">
      <t>ネン</t>
    </rPh>
    <rPh sb="27" eb="28">
      <t>ゲツ</t>
    </rPh>
    <rPh sb="28" eb="29">
      <t>ビ</t>
    </rPh>
    <rPh sb="29" eb="30">
      <t>トウ</t>
    </rPh>
    <rPh sb="31" eb="33">
      <t>コベツ</t>
    </rPh>
    <rPh sb="34" eb="36">
      <t>シュトク</t>
    </rPh>
    <rPh sb="47" eb="49">
      <t>カクニン</t>
    </rPh>
    <phoneticPr fontId="2"/>
  </si>
  <si>
    <t xml:space="preserve">Date型の日時生成した場合に、DateTimeへの型変換ができることを確認する。
</t>
    <rPh sb="4" eb="5">
      <t>ガタ</t>
    </rPh>
    <rPh sb="6" eb="8">
      <t>ニチジ</t>
    </rPh>
    <rPh sb="8" eb="10">
      <t>セイセイ</t>
    </rPh>
    <rPh sb="12" eb="14">
      <t>バアイ</t>
    </rPh>
    <rPh sb="26" eb="27">
      <t>カタ</t>
    </rPh>
    <rPh sb="27" eb="29">
      <t>ヘンカン</t>
    </rPh>
    <rPh sb="36" eb="38">
      <t>カクニン</t>
    </rPh>
    <phoneticPr fontId="2"/>
  </si>
  <si>
    <t xml:space="preserve">DateTimeの日時生成した場合に、Date型への型変換ができることを確認する。
</t>
    <rPh sb="9" eb="11">
      <t>ニチジ</t>
    </rPh>
    <rPh sb="11" eb="13">
      <t>セイセイ</t>
    </rPh>
    <rPh sb="15" eb="17">
      <t>バアイ</t>
    </rPh>
    <rPh sb="23" eb="24">
      <t>ガタ</t>
    </rPh>
    <rPh sb="26" eb="27">
      <t>カタ</t>
    </rPh>
    <rPh sb="27" eb="29">
      <t>ヘンカン</t>
    </rPh>
    <rPh sb="36" eb="38">
      <t>カクニン</t>
    </rPh>
    <phoneticPr fontId="2"/>
  </si>
  <si>
    <t xml:space="preserve">指定した日数を増減した場合に、指定した値分の日付が取得できることを確認する。
</t>
    <rPh sb="4" eb="6">
      <t>ニッスウ</t>
    </rPh>
    <rPh sb="7" eb="9">
      <t>ゾウゲン</t>
    </rPh>
    <rPh sb="11" eb="13">
      <t>バアイ</t>
    </rPh>
    <rPh sb="15" eb="17">
      <t>シテイ</t>
    </rPh>
    <rPh sb="19" eb="20">
      <t>アタイ</t>
    </rPh>
    <rPh sb="20" eb="21">
      <t>ブン</t>
    </rPh>
    <rPh sb="22" eb="24">
      <t>ヒヅケ</t>
    </rPh>
    <rPh sb="25" eb="27">
      <t>シュトク</t>
    </rPh>
    <rPh sb="33" eb="35">
      <t>カクニン</t>
    </rPh>
    <phoneticPr fontId="2"/>
  </si>
  <si>
    <t xml:space="preserve">指定した月数を増減した場合に、指定した値分の日付が取得できることを確認する。
</t>
    <rPh sb="4" eb="5">
      <t>ツキ</t>
    </rPh>
    <phoneticPr fontId="2"/>
  </si>
  <si>
    <t xml:space="preserve">指定した年数を増減した場合に、指定した値分の日付が取得できることを確認する。
</t>
    <rPh sb="4" eb="5">
      <t>ネン</t>
    </rPh>
    <phoneticPr fontId="2"/>
  </si>
  <si>
    <t xml:space="preserve">閏年にて指定した日数を増減した場合に、指定した値分の日付が取得できることを確認する。
</t>
    <rPh sb="0" eb="2">
      <t>ウルウドシ</t>
    </rPh>
    <rPh sb="8" eb="10">
      <t>ニッスウ</t>
    </rPh>
    <rPh sb="11" eb="13">
      <t>ゾウゲン</t>
    </rPh>
    <rPh sb="15" eb="17">
      <t>バアイ</t>
    </rPh>
    <rPh sb="19" eb="21">
      <t>シテイ</t>
    </rPh>
    <rPh sb="23" eb="24">
      <t>アタイ</t>
    </rPh>
    <rPh sb="24" eb="25">
      <t>ブン</t>
    </rPh>
    <rPh sb="26" eb="28">
      <t>ヒヅケ</t>
    </rPh>
    <rPh sb="29" eb="31">
      <t>シュトク</t>
    </rPh>
    <rPh sb="37" eb="39">
      <t>カクニン</t>
    </rPh>
    <phoneticPr fontId="2"/>
  </si>
  <si>
    <t xml:space="preserve">閏年にて指定した月数を増減した場合に、指定した値分の日付が取得できることを確認する。
</t>
    <rPh sb="8" eb="9">
      <t>ツキ</t>
    </rPh>
    <phoneticPr fontId="2"/>
  </si>
  <si>
    <t xml:space="preserve">閏年にて指定した年数を増減した場合に、指定した値分の日付が取得できることを確認する。
</t>
    <rPh sb="8" eb="9">
      <t>ネン</t>
    </rPh>
    <phoneticPr fontId="2"/>
  </si>
  <si>
    <t xml:space="preserve">2つの期間が存在する場合に、期間同士が連続しているかチェックできることを確認する。
</t>
    <rPh sb="3" eb="5">
      <t>キカン</t>
    </rPh>
    <rPh sb="14" eb="16">
      <t>キカン</t>
    </rPh>
    <rPh sb="16" eb="18">
      <t>ドウシ</t>
    </rPh>
    <rPh sb="19" eb="21">
      <t>レンゾク</t>
    </rPh>
    <rPh sb="36" eb="38">
      <t>カクニン</t>
    </rPh>
    <phoneticPr fontId="2"/>
  </si>
  <si>
    <t xml:space="preserve">2つの期間が存在する場合に、期間の差が取得できることを確認する。
</t>
    <rPh sb="17" eb="18">
      <t>サ</t>
    </rPh>
    <rPh sb="19" eb="21">
      <t>シュトク</t>
    </rPh>
    <phoneticPr fontId="2"/>
  </si>
  <si>
    <t xml:space="preserve">2つの期間が存在する場合に、重なった期間が取得できることを確認する。
</t>
    <rPh sb="14" eb="15">
      <t>カサ</t>
    </rPh>
    <phoneticPr fontId="2"/>
  </si>
  <si>
    <t xml:space="preserve">閏年と他の日付が存在する場合に、特定の日付が期間内に含まれるかチェックできることを確認する。
</t>
    <rPh sb="0" eb="2">
      <t>ウルウドシ</t>
    </rPh>
    <rPh sb="3" eb="4">
      <t>ホカ</t>
    </rPh>
    <rPh sb="5" eb="7">
      <t>ヒヅケ</t>
    </rPh>
    <rPh sb="8" eb="10">
      <t>ソンザイ</t>
    </rPh>
    <rPh sb="12" eb="14">
      <t>バアイ</t>
    </rPh>
    <rPh sb="16" eb="18">
      <t>トクテイ</t>
    </rPh>
    <rPh sb="19" eb="21">
      <t>ヒヅケ</t>
    </rPh>
    <rPh sb="22" eb="25">
      <t>キカンナイ</t>
    </rPh>
    <rPh sb="26" eb="27">
      <t>フク</t>
    </rPh>
    <rPh sb="41" eb="43">
      <t>カクニン</t>
    </rPh>
    <phoneticPr fontId="2"/>
  </si>
  <si>
    <t xml:space="preserve">閏年と他の日付の期間が存在する場合に、期間同士が連続しているかチェックできることを確認する。
</t>
    <rPh sb="8" eb="10">
      <t>キカン</t>
    </rPh>
    <rPh sb="19" eb="21">
      <t>キカン</t>
    </rPh>
    <rPh sb="21" eb="23">
      <t>ドウシ</t>
    </rPh>
    <rPh sb="24" eb="26">
      <t>レンゾク</t>
    </rPh>
    <rPh sb="41" eb="43">
      <t>カクニン</t>
    </rPh>
    <phoneticPr fontId="2"/>
  </si>
  <si>
    <t xml:space="preserve">閏年と他の日付の期間が存在する場合に、期間の差が取得できることを確認する。
</t>
    <rPh sb="22" eb="23">
      <t>サ</t>
    </rPh>
    <rPh sb="24" eb="26">
      <t>シュトク</t>
    </rPh>
    <phoneticPr fontId="2"/>
  </si>
  <si>
    <t xml:space="preserve">閏年と他の日付の期間が存在する場合に、重なった期間が取得できることを確認する。
</t>
    <rPh sb="19" eb="20">
      <t>カサ</t>
    </rPh>
    <phoneticPr fontId="2"/>
  </si>
  <si>
    <t xml:space="preserve">Joda Time のDataTimeクラスを利用して現在時刻のミリ秒まで取得すること。
</t>
    <rPh sb="23" eb="25">
      <t>リヨウ</t>
    </rPh>
    <rPh sb="27" eb="29">
      <t>ゲンザイ</t>
    </rPh>
    <rPh sb="29" eb="31">
      <t>ジコク</t>
    </rPh>
    <rPh sb="34" eb="35">
      <t>ビョウ</t>
    </rPh>
    <rPh sb="37" eb="39">
      <t>シュトク</t>
    </rPh>
    <phoneticPr fontId="2"/>
  </si>
  <si>
    <t xml:space="preserve">WebAPでDateTimeオブジェクトを生成すること。
</t>
    <rPh sb="21" eb="23">
      <t>セイセイ</t>
    </rPh>
    <phoneticPr fontId="2"/>
  </si>
  <si>
    <t xml:space="preserve">Joda Time のLocalDateクラスを利用してTimezoneと時間を除いた日付のみを取得すること。
</t>
    <rPh sb="37" eb="39">
      <t>ジカン</t>
    </rPh>
    <rPh sb="40" eb="41">
      <t>ノゾ</t>
    </rPh>
    <rPh sb="43" eb="45">
      <t>ヒヅケ</t>
    </rPh>
    <phoneticPr fontId="2"/>
  </si>
  <si>
    <t xml:space="preserve">WebAPでLocalDateオブジェクトを生成すること。
</t>
    <phoneticPr fontId="2"/>
  </si>
  <si>
    <t xml:space="preserve">WebAPでLocalTimeオブジェクトを生成すること。
</t>
    <phoneticPr fontId="2"/>
  </si>
  <si>
    <t xml:space="preserve">WebAPでDateMidnightオブジェクトを生成すること。
</t>
    <phoneticPr fontId="2"/>
  </si>
  <si>
    <t xml:space="preserve">現在日時の時刻を取得することができること。
</t>
    <rPh sb="2" eb="4">
      <t>ニチジ</t>
    </rPh>
    <rPh sb="5" eb="7">
      <t>ジコク</t>
    </rPh>
    <phoneticPr fontId="2"/>
  </si>
  <si>
    <t xml:space="preserve">現在日時の日付を取得することができること。
</t>
    <rPh sb="0" eb="2">
      <t>ゲンザイ</t>
    </rPh>
    <rPh sb="5" eb="7">
      <t>ヒヅケ</t>
    </rPh>
    <rPh sb="8" eb="10">
      <t>シュトク</t>
    </rPh>
    <phoneticPr fontId="2"/>
  </si>
  <si>
    <t xml:space="preserve">Joda Time のDataTimeクラスを利用してデフォルトのTimezoneの現在日付を取得後、異なるTimezoneに変換して現在時刻を取得すること。
</t>
    <rPh sb="42" eb="44">
      <t>ゲンザイ</t>
    </rPh>
    <rPh sb="44" eb="46">
      <t>ヒヅケ</t>
    </rPh>
    <rPh sb="47" eb="49">
      <t>シュトク</t>
    </rPh>
    <rPh sb="49" eb="50">
      <t>ゴ</t>
    </rPh>
    <rPh sb="51" eb="52">
      <t>コト</t>
    </rPh>
    <rPh sb="63" eb="65">
      <t>ヘンカン</t>
    </rPh>
    <rPh sb="67" eb="69">
      <t>ゲンザイ</t>
    </rPh>
    <rPh sb="69" eb="71">
      <t>ジコク</t>
    </rPh>
    <rPh sb="72" eb="74">
      <t>シュトク</t>
    </rPh>
    <phoneticPr fontId="2"/>
  </si>
  <si>
    <t xml:space="preserve">WebAPでDateTimeオブジェクトを生成すること。
オブジェクト生成時のTimezoneはデフォルトであること。
生成したDateTimeを異なるTimezone("America/Los_Angeles")に変換すること。
</t>
    <rPh sb="35" eb="37">
      <t>セイセイ</t>
    </rPh>
    <rPh sb="37" eb="38">
      <t>ジ</t>
    </rPh>
    <rPh sb="61" eb="63">
      <t>セイセイ</t>
    </rPh>
    <rPh sb="74" eb="75">
      <t>コト</t>
    </rPh>
    <rPh sb="109" eb="111">
      <t>ヘンカン</t>
    </rPh>
    <phoneticPr fontId="2"/>
  </si>
  <si>
    <t>Joda Time のDateTimeクラスを利用して、特定の日時の年月日時分秒ミリ秒を設定したDateTimeについて、それぞれ個別に取得できること。</t>
    <rPh sb="34" eb="36">
      <t>ネンゲツ</t>
    </rPh>
    <rPh sb="36" eb="37">
      <t>ビ</t>
    </rPh>
    <rPh sb="42" eb="43">
      <t>ビョウ</t>
    </rPh>
    <rPh sb="65" eb="67">
      <t>コベツ</t>
    </rPh>
    <phoneticPr fontId="2"/>
  </si>
  <si>
    <t xml:space="preserve">生成したDateTimeから年のみ取得する。(getYearメソッド)
生成したDateTimeから月のみ取得する。(getMonthOfYearメソッド)
生成したDateTimeから日のみ取得する。(getDayOfMonthメソッド)
生成したDateTimeから週のみ取得する。(getDayOfWeekメソッド)
生成したDateTimeから時のみ取得する。(getHourOfDayメソッド)
生成したDateTimeから分のみ取得する。(getMinuteOfHourメソッド)
生成したDateTimeから秒のみ取得する。(getSecondOfMinuteメソッド)
生成したDateTimeからミリ秒のみ取得する。(getMillisOfSecondメソッド)
</t>
    <rPh sb="14" eb="15">
      <t>ネン</t>
    </rPh>
    <rPh sb="17" eb="19">
      <t>シュトク</t>
    </rPh>
    <rPh sb="51" eb="52">
      <t>ツキ</t>
    </rPh>
    <rPh sb="95" eb="96">
      <t>ヒ</t>
    </rPh>
    <rPh sb="138" eb="139">
      <t>シュウ</t>
    </rPh>
    <rPh sb="180" eb="181">
      <t>ジ</t>
    </rPh>
    <rPh sb="222" eb="223">
      <t>フン</t>
    </rPh>
    <rPh sb="267" eb="268">
      <t>ビョウ</t>
    </rPh>
    <rPh sb="316" eb="317">
      <t>ビョウ</t>
    </rPh>
    <phoneticPr fontId="2"/>
  </si>
  <si>
    <t xml:space="preserve">取得した年が設定した日時の年と一致した値を取得することができること。
取得した月が設定した日時の月と一致した値を取得することができること。
取得した日が設定した日時の日と一致した値を取得することができること。
取得した週が設定した日時の週と一致した値を取得することができること。(曜日に対応した値が返却される。月～日 = 1～7)
取得した時が設定した日時の時と一致した値を取得することができること。
取得した分が設定した日時の分と一致した値を取得することができること。
取得した秒が設定した日時の秒と一致した値を取得することができること。
取得したミリ秒が設定した日時のミリ秒と一致した値を取得することができること。
</t>
    <rPh sb="4" eb="5">
      <t>ネン</t>
    </rPh>
    <rPh sb="13" eb="14">
      <t>ネン</t>
    </rPh>
    <rPh sb="40" eb="41">
      <t>ツキ</t>
    </rPh>
    <rPh sb="49" eb="50">
      <t>ツキ</t>
    </rPh>
    <rPh sb="76" eb="77">
      <t>ヒ</t>
    </rPh>
    <rPh sb="85" eb="86">
      <t>ヒ</t>
    </rPh>
    <rPh sb="112" eb="113">
      <t>シュウ</t>
    </rPh>
    <rPh sb="121" eb="122">
      <t>シュウ</t>
    </rPh>
    <rPh sb="174" eb="175">
      <t>トキ</t>
    </rPh>
    <rPh sb="183" eb="184">
      <t>トキ</t>
    </rPh>
    <rPh sb="210" eb="211">
      <t>フン</t>
    </rPh>
    <rPh sb="219" eb="220">
      <t>フン</t>
    </rPh>
    <rPh sb="246" eb="247">
      <t>ビョウ</t>
    </rPh>
    <rPh sb="255" eb="256">
      <t>ビョウ</t>
    </rPh>
    <rPh sb="284" eb="285">
      <t>ビョウ</t>
    </rPh>
    <rPh sb="295" eb="296">
      <t>ビョウ</t>
    </rPh>
    <phoneticPr fontId="2"/>
  </si>
  <si>
    <t xml:space="preserve">生成したDateオブジェクトを引数にDateTimeオブジェクトを生成すること。
</t>
    <rPh sb="0" eb="2">
      <t>セイセイ</t>
    </rPh>
    <rPh sb="15" eb="17">
      <t>ヒキスウ</t>
    </rPh>
    <rPh sb="33" eb="35">
      <t>セイセイ</t>
    </rPh>
    <phoneticPr fontId="2"/>
  </si>
  <si>
    <t>DateTimeオブジェクトへの型変換の証明が困難</t>
    <rPh sb="16" eb="17">
      <t>カタ</t>
    </rPh>
    <rPh sb="17" eb="19">
      <t>ヘンカン</t>
    </rPh>
    <rPh sb="20" eb="22">
      <t>ショウメイ</t>
    </rPh>
    <rPh sb="23" eb="25">
      <t>コンナン</t>
    </rPh>
    <phoneticPr fontId="2"/>
  </si>
  <si>
    <t xml:space="preserve">生成したDateTimeオブジェクトからDateオブジェクトを生成すること。
</t>
    <phoneticPr fontId="2"/>
  </si>
  <si>
    <t xml:space="preserve">WebAPでDateオブジェクトを現在日時で生成する。(引数無し)
生成したDateオブジェクトを引数にDateTimeオブジェクトを生成する。
</t>
    <rPh sb="17" eb="19">
      <t>ゲンザイ</t>
    </rPh>
    <rPh sb="19" eb="21">
      <t>ニチジ</t>
    </rPh>
    <rPh sb="22" eb="24">
      <t>セイセイ</t>
    </rPh>
    <rPh sb="28" eb="30">
      <t>ヒキスウ</t>
    </rPh>
    <rPh sb="30" eb="31">
      <t>ナ</t>
    </rPh>
    <rPh sb="35" eb="37">
      <t>セイセイ</t>
    </rPh>
    <rPh sb="50" eb="52">
      <t>ヒキスウ</t>
    </rPh>
    <rPh sb="68" eb="70">
      <t>セイセイ</t>
    </rPh>
    <phoneticPr fontId="2"/>
  </si>
  <si>
    <t xml:space="preserve">WebAPでDateTimeオブジェクトを現在日時で生成する。
生成したDateTimeオブジェクトからtoDateメソッドでDateオブジェクトを生成する。
</t>
    <rPh sb="33" eb="35">
      <t>セイセイ</t>
    </rPh>
    <rPh sb="75" eb="77">
      <t>セイセイ</t>
    </rPh>
    <phoneticPr fontId="2"/>
  </si>
  <si>
    <t>正常</t>
    <phoneticPr fontId="2"/>
  </si>
  <si>
    <t xml:space="preserve">閏年を基準日とした場合に、月末月始の値を取得することができることを確認する。
</t>
    <rPh sb="0" eb="2">
      <t>ウルウドシ</t>
    </rPh>
    <rPh sb="3" eb="6">
      <t>キジュンビ</t>
    </rPh>
    <rPh sb="9" eb="11">
      <t>バアイ</t>
    </rPh>
    <rPh sb="13" eb="14">
      <t>ゲツ</t>
    </rPh>
    <rPh sb="15" eb="16">
      <t>ゲツ</t>
    </rPh>
    <phoneticPr fontId="2"/>
  </si>
  <si>
    <t xml:space="preserve">閏年を基準日とした場合に、週末週始の値を取得することができることを確認する。
</t>
    <rPh sb="13" eb="14">
      <t>シュウ</t>
    </rPh>
    <rPh sb="15" eb="16">
      <t>シュウ</t>
    </rPh>
    <phoneticPr fontId="2"/>
  </si>
  <si>
    <t xml:space="preserve">指定した日時を基準日とした場合に、月末月始の値を取得することができることを確認する。
</t>
    <rPh sb="17" eb="18">
      <t>ゲツ</t>
    </rPh>
    <rPh sb="19" eb="20">
      <t>ゲツ</t>
    </rPh>
    <phoneticPr fontId="2"/>
  </si>
  <si>
    <t xml:space="preserve">指定した日時を基準日とした場合に、週末週始の値を取得することができることを確認する。
</t>
    <rPh sb="17" eb="18">
      <t>シュウ</t>
    </rPh>
    <rPh sb="19" eb="20">
      <t>シュウ</t>
    </rPh>
    <phoneticPr fontId="2"/>
  </si>
  <si>
    <t xml:space="preserve">(確認1)で出力した文字列日付が、"2012/02/29"と出力されていること。(閏年を考慮されていること)
(確認2)で出力した文字列日付が、"2012/02/29"と出力されていること。(閏年を考慮されていること)
</t>
    <rPh sb="41" eb="43">
      <t>ウルウドシ</t>
    </rPh>
    <rPh sb="44" eb="46">
      <t>コウリョ</t>
    </rPh>
    <phoneticPr fontId="2"/>
  </si>
  <si>
    <t xml:space="preserve">(確認1)で出力した文字列日付が、"2012/02/29"と出力されていること。(閏年を考慮されていること)
(確認2)で出力した文字列日付が、"2012/02/29"と出力されていること。(閏年を考慮されていること)
</t>
    <phoneticPr fontId="2"/>
  </si>
  <si>
    <t xml:space="preserve">(確認1)で出力した文字列日付が、"2013/02/28"と出力されていること。(閏年を考慮されていること)
(確認2)で出力した文字列日付が、"2011/02/28"と出力されていること。(閏年を考慮されていること)
</t>
    <phoneticPr fontId="2"/>
  </si>
  <si>
    <t xml:space="preserve">指定した日付から、指定した日時の月を示すPropertyを取得して月末と月始の値を取得する。
</t>
    <rPh sb="16" eb="17">
      <t>ツキ</t>
    </rPh>
    <rPh sb="33" eb="34">
      <t>ゲツ</t>
    </rPh>
    <rPh sb="36" eb="37">
      <t>ゲツ</t>
    </rPh>
    <phoneticPr fontId="2"/>
  </si>
  <si>
    <t xml:space="preserve">閏年の日付から、現在日時の月を示すPropertyを取得して月末と月始の値を取得する。
</t>
    <rPh sb="0" eb="2">
      <t>ウルウドシ</t>
    </rPh>
    <rPh sb="3" eb="5">
      <t>ヒヅケ</t>
    </rPh>
    <rPh sb="13" eb="14">
      <t>ツキ</t>
    </rPh>
    <rPh sb="30" eb="31">
      <t>ゲツ</t>
    </rPh>
    <rPh sb="33" eb="34">
      <t>ゲツ</t>
    </rPh>
    <phoneticPr fontId="2"/>
  </si>
  <si>
    <t xml:space="preserve">指定した日付から、指定した日時の週を示すPropertyを取得して週末と週始の値を取得する。
</t>
    <rPh sb="16" eb="17">
      <t>シュウ</t>
    </rPh>
    <rPh sb="33" eb="34">
      <t>シュウ</t>
    </rPh>
    <rPh sb="36" eb="37">
      <t>シュウ</t>
    </rPh>
    <phoneticPr fontId="2"/>
  </si>
  <si>
    <t xml:space="preserve">閏年の日付から、現在日時の週を示すPropertyを取得して週末と週始の値を取得する。
</t>
    <rPh sb="13" eb="14">
      <t>シュウ</t>
    </rPh>
    <rPh sb="30" eb="31">
      <t>シュウ</t>
    </rPh>
    <rPh sb="33" eb="34">
      <t>シュウ</t>
    </rPh>
    <phoneticPr fontId="2"/>
  </si>
  <si>
    <t xml:space="preserve">(確認1)で出力した文字列日付が、月末であること。
(確認2)で出力した文字列日付が、月始であること。
</t>
    <rPh sb="17" eb="19">
      <t>ゲツマツ</t>
    </rPh>
    <rPh sb="44" eb="45">
      <t>ツキ</t>
    </rPh>
    <rPh sb="45" eb="46">
      <t>ハジ</t>
    </rPh>
    <phoneticPr fontId="2"/>
  </si>
  <si>
    <t xml:space="preserve">(確認1)で出力した文字列日付が、"2012/02/29"であること。
(確認2)で出力した文字列日付が、"2012/02/01"であること。
</t>
    <phoneticPr fontId="2"/>
  </si>
  <si>
    <t xml:space="preserve">(確認1)で出力した文字列日付が、週末であること。
(確認2)で出力した文字列日付が、週始であること。
</t>
    <rPh sb="17" eb="18">
      <t>シュウ</t>
    </rPh>
    <rPh sb="44" eb="45">
      <t>シュウ</t>
    </rPh>
    <phoneticPr fontId="2"/>
  </si>
  <si>
    <t xml:space="preserve">2つの日付による期間が存在する場合に、特定の日付が期間内に含まれるかチェックできることを確認する。
</t>
    <rPh sb="3" eb="5">
      <t>ヒヅケ</t>
    </rPh>
    <rPh sb="8" eb="10">
      <t>キカン</t>
    </rPh>
    <rPh sb="11" eb="13">
      <t>ソンザイ</t>
    </rPh>
    <rPh sb="15" eb="17">
      <t>バアイ</t>
    </rPh>
    <rPh sb="19" eb="21">
      <t>トクテイ</t>
    </rPh>
    <rPh sb="22" eb="24">
      <t>ヒヅケ</t>
    </rPh>
    <rPh sb="25" eb="28">
      <t>キカンナイ</t>
    </rPh>
    <rPh sb="29" eb="30">
      <t>フク</t>
    </rPh>
    <rPh sb="44" eb="46">
      <t>カクニン</t>
    </rPh>
    <phoneticPr fontId="2"/>
  </si>
  <si>
    <t xml:space="preserve">ある期間について、期間内に含まれる日付と期間内に含まれない日付をチェックする。
</t>
    <rPh sb="2" eb="4">
      <t>キカン</t>
    </rPh>
    <rPh sb="9" eb="11">
      <t>キカン</t>
    </rPh>
    <rPh sb="11" eb="12">
      <t>ナイ</t>
    </rPh>
    <rPh sb="13" eb="14">
      <t>フク</t>
    </rPh>
    <rPh sb="17" eb="19">
      <t>ヒヅケ</t>
    </rPh>
    <rPh sb="20" eb="22">
      <t>キカン</t>
    </rPh>
    <rPh sb="22" eb="23">
      <t>ナイ</t>
    </rPh>
    <rPh sb="24" eb="25">
      <t>フク</t>
    </rPh>
    <rPh sb="29" eb="31">
      <t>ヒヅケ</t>
    </rPh>
    <phoneticPr fontId="2"/>
  </si>
  <si>
    <t xml:space="preserve">(確認1)の結果がtrueであること。(期間に含まれる)
(確認2)の結果がfalseであること。(期間に含まれない)
(確認3)の結果がtrueであること。(期間に含まれる)
(確認4)の結果がfalseであること。(期間に含まれない)
</t>
    <rPh sb="6" eb="8">
      <t>ケッカ</t>
    </rPh>
    <rPh sb="20" eb="22">
      <t>キカン</t>
    </rPh>
    <rPh sb="23" eb="24">
      <t>フク</t>
    </rPh>
    <phoneticPr fontId="2"/>
  </si>
  <si>
    <t>abutsの明確な判断基準は→http://javadox.com/joda-time/joda-time/2.1/org/joda/time/Interval.html?26#abuts(org.joda.time.ReadableInterval)</t>
    <rPh sb="6" eb="8">
      <t>メイカク</t>
    </rPh>
    <rPh sb="9" eb="11">
      <t>ハンダン</t>
    </rPh>
    <rPh sb="11" eb="13">
      <t>キジュン</t>
    </rPh>
    <phoneticPr fontId="2"/>
  </si>
  <si>
    <t xml:space="preserve">ある期間について、別の期間と連続しているかチェックする。
</t>
    <rPh sb="9" eb="10">
      <t>ベツ</t>
    </rPh>
    <rPh sb="14" eb="16">
      <t>レンゾク</t>
    </rPh>
    <phoneticPr fontId="2"/>
  </si>
  <si>
    <t>以下の日付による期間(Interval)クラスを作成すること。(期間クラス1)
日付1：2013/11/01
日付2：2013/11/11
以下の日付による期間(Interval)クラスを作成すること。(期間クラス2)
日付1：2013/11/11
日付2：2013/11/13
以下の日付による期間(Interval)クラスを作成すること。(期間クラス3)
日付1：2013/11/12
日付2：2013/11/13</t>
    <phoneticPr fontId="2"/>
  </si>
  <si>
    <t xml:space="preserve">(確認1)の結果がtrueであること。(連続している)
(確認2)の結果がfalseであること。(連続していない(隔離))
(確認3)の結果がfalseであること。(連続していない(重複))
</t>
    <rPh sb="58" eb="60">
      <t>カクリ</t>
    </rPh>
    <phoneticPr fontId="2"/>
  </si>
  <si>
    <t xml:space="preserve">ある期間について、別の期間との差が取得できるかチェックする。
</t>
    <rPh sb="15" eb="16">
      <t>サ</t>
    </rPh>
    <rPh sb="17" eb="19">
      <t>シュトク</t>
    </rPh>
    <phoneticPr fontId="2"/>
  </si>
  <si>
    <t xml:space="preserve">以下の日付による期間(Interval)クラスを作成すること。(期間クラス1)
日付1：2013/11/01
日付2：2013/11/11
以下の日付による期間(Interval)クラスを作成すること。(期間クラス2)
日付1：2013/11/11
日付2：2013/11/13
以下の日付による期間(Interval)クラスを作成すること。(期間クラス3)
日付1：2013/11/12
日付2：2013/11/13
</t>
    <phoneticPr fontId="2"/>
  </si>
  <si>
    <t xml:space="preserve">(確認1)の結果から、2013/11/11～2013/11/12の期間を取得すること。
(確認2)の結果から、nullを返却されること。(差が0の場合)
(確認3)の結果から、nullを返却されること。(差がマイナスの場合(重複))
</t>
    <rPh sb="1" eb="3">
      <t>カクニン</t>
    </rPh>
    <rPh sb="6" eb="8">
      <t>ケッカ</t>
    </rPh>
    <rPh sb="33" eb="35">
      <t>キカン</t>
    </rPh>
    <rPh sb="36" eb="38">
      <t>シュトク</t>
    </rPh>
    <rPh sb="61" eb="63">
      <t>ヘンキャク</t>
    </rPh>
    <rPh sb="70" eb="71">
      <t>サ</t>
    </rPh>
    <rPh sb="74" eb="76">
      <t>バアイ</t>
    </rPh>
    <rPh sb="114" eb="116">
      <t>ジュウフク</t>
    </rPh>
    <phoneticPr fontId="2"/>
  </si>
  <si>
    <t xml:space="preserve">ある期間について、別の期間との重複した期間を取得できるかチェックする。
</t>
    <rPh sb="15" eb="17">
      <t>ジュウフク</t>
    </rPh>
    <rPh sb="19" eb="21">
      <t>キカン</t>
    </rPh>
    <phoneticPr fontId="2"/>
  </si>
  <si>
    <t xml:space="preserve">以下の日付による期間(Interval)クラスを作成すること。(期間クラス1)
日付1：2013/11/01
日付2：2013/11/11
以下の日付による期間(Interval)クラスを作成すること。(期間クラス2)
日付1：2013/11/12
日付2：2013/11/13
以下の日付による期間(Interval)クラスを作成すること。(期間クラス3)
日付1：2013/11/11
日付2：2013/11/13
</t>
    <phoneticPr fontId="2"/>
  </si>
  <si>
    <t xml:space="preserve">(確認1)の結果から、nullを返却されること。(重複が0の場合)
(確認2)の結果から、nullを返却されること。(重複しない場合)
(確認3)の結果から、2013/11/12～2013/11/13の期間を取得すること。
</t>
    <rPh sb="25" eb="27">
      <t>ジュウフク</t>
    </rPh>
    <rPh sb="65" eb="67">
      <t>バアイ</t>
    </rPh>
    <phoneticPr fontId="2"/>
  </si>
  <si>
    <t xml:space="preserve">閏年を含む期間について、期間内に含まれる日付と期間内に含まれない日付をチェックする。
</t>
    <rPh sb="0" eb="2">
      <t>ウルウドシ</t>
    </rPh>
    <rPh sb="3" eb="4">
      <t>フク</t>
    </rPh>
    <phoneticPr fontId="2"/>
  </si>
  <si>
    <t xml:space="preserve">(確認1)の結果がtrueであること。(期間に含まれる)
(確認2)の結果がfalseであること。(期間に含まれない)
(確認3)の結果がtrueであること。(期間に含まれる)
(確認4)の結果がfalseであること。(期間に含まれない)
</t>
    <phoneticPr fontId="2"/>
  </si>
  <si>
    <t xml:space="preserve">閏年を含む期間について、別の期間と連続しているかチェックする。
</t>
    <phoneticPr fontId="2"/>
  </si>
  <si>
    <t xml:space="preserve">以下の日付による期間(Interval)クラスを作成すること。(期間クラス1)
日付1：2012/02/28
日付2：2012/02/29
以下の日付による期間(Interval)クラスを作成すること。(期間クラス2)
日付1：2012/02/29
日付2：2012/03/02
以下の日付による期間(Interval)クラスを作成すること。(期間クラス3)
日付1：2012/03/01
日付2：2012/03/03
</t>
    <phoneticPr fontId="2"/>
  </si>
  <si>
    <t xml:space="preserve">以下の日付による期間(Interval)クラスを作成すること。(期間クラス1)
日付1：2012/02/28
日付2：2012/02/29
以下の日付による期間(Interval)クラスを作成すること。(期間クラス2)
日付1：2012/03/01
日付2：2012/03/03
以下の日付による期間(Interval)クラスを作成すること。(期間クラス3)
日付1：2012/02/29
日付2：2012/03/02
</t>
    <phoneticPr fontId="2"/>
  </si>
  <si>
    <t xml:space="preserve">閏年を含む期間について、別の期間との差が取得できるかチェックする。
</t>
    <phoneticPr fontId="2"/>
  </si>
  <si>
    <t xml:space="preserve">閏年を含む期間について、別の期間との重複した期間を取得できるかチェックする。
</t>
    <phoneticPr fontId="2"/>
  </si>
  <si>
    <t xml:space="preserve">(確認1)の結果から、2012/02/29～2012/03/01の期間を取得すること。
(確認2)の結果から、nullを返却されること。(差が0の場合)
(確認3)の結果から、nullを返却されること。(差がマイナスの場合(重複))
</t>
    <rPh sb="1" eb="3">
      <t>カクニン</t>
    </rPh>
    <rPh sb="6" eb="8">
      <t>ケッカ</t>
    </rPh>
    <rPh sb="33" eb="35">
      <t>キカン</t>
    </rPh>
    <rPh sb="36" eb="38">
      <t>シュトク</t>
    </rPh>
    <rPh sb="61" eb="63">
      <t>ヘンキャク</t>
    </rPh>
    <rPh sb="70" eb="71">
      <t>サ</t>
    </rPh>
    <rPh sb="74" eb="76">
      <t>バアイ</t>
    </rPh>
    <rPh sb="114" eb="116">
      <t>ジュウフク</t>
    </rPh>
    <phoneticPr fontId="2"/>
  </si>
  <si>
    <t xml:space="preserve">以下の日付による期間(Interval)クラスを作成すること。(期間クラス1)
日付1：2012/02/27
日付2：2012/02/29
以下の日付による期間(Interval)クラスを作成すること。(期間クラス2)
日付1：2012/02/28
日付2：2012/03/01
以下の日付による期間(Interval)クラスを作成すること。(期間クラス3)
日付1：2012/03/01
日付2：2012/03/03
</t>
    <phoneticPr fontId="2"/>
  </si>
  <si>
    <t xml:space="preserve">現在日時を取得する場合に、現在日付の真夜中(0時)を取得することができることを確認する。
</t>
    <rPh sb="13" eb="15">
      <t>ゲンザイ</t>
    </rPh>
    <rPh sb="15" eb="17">
      <t>ヒヅケ</t>
    </rPh>
    <rPh sb="18" eb="21">
      <t>マヨナカ</t>
    </rPh>
    <rPh sb="23" eb="24">
      <t>ジ</t>
    </rPh>
    <rPh sb="26" eb="28">
      <t>シュトク</t>
    </rPh>
    <rPh sb="39" eb="41">
      <t>カクニン</t>
    </rPh>
    <phoneticPr fontId="2"/>
  </si>
  <si>
    <t xml:space="preserve">生成したLocalDateを"yyyy/MM/dd"形式で文字列日付を表示する。
</t>
    <phoneticPr fontId="2"/>
  </si>
  <si>
    <t xml:space="preserve">生成したLocalTimeを"HH:mm:ss"形式で文字列時刻を表示する。
</t>
    <rPh sb="30" eb="32">
      <t>ジコク</t>
    </rPh>
    <phoneticPr fontId="2"/>
  </si>
  <si>
    <t xml:space="preserve">生成したDateを"yyyy/MM/dd HH:mm:ss.SSS"形式で文字列日時を表示する。
</t>
    <rPh sb="41" eb="42">
      <t>ジ</t>
    </rPh>
    <phoneticPr fontId="2"/>
  </si>
  <si>
    <t xml:space="preserve">(確認1)で出力した文字列日付が、指定した日付から指定した分日数が増加した日付が出力されていること。
(確認2)で出力した文字列日付が、指定した日付から指定した分日数が減少した日付が出力されていること。
</t>
    <rPh sb="6" eb="8">
      <t>シュツリョク</t>
    </rPh>
    <rPh sb="10" eb="13">
      <t>モジレツ</t>
    </rPh>
    <rPh sb="13" eb="15">
      <t>ヒヅケ</t>
    </rPh>
    <rPh sb="17" eb="19">
      <t>シテイ</t>
    </rPh>
    <rPh sb="21" eb="23">
      <t>ヒヅケ</t>
    </rPh>
    <rPh sb="25" eb="27">
      <t>シテイ</t>
    </rPh>
    <rPh sb="29" eb="30">
      <t>ブン</t>
    </rPh>
    <rPh sb="30" eb="32">
      <t>ニッスウ</t>
    </rPh>
    <rPh sb="33" eb="35">
      <t>ゾウカ</t>
    </rPh>
    <rPh sb="37" eb="39">
      <t>ヒヅケ</t>
    </rPh>
    <rPh sb="40" eb="42">
      <t>シュツリョク</t>
    </rPh>
    <rPh sb="85" eb="87">
      <t>ゲンショウ</t>
    </rPh>
    <rPh sb="89" eb="91">
      <t>ヒヅケ</t>
    </rPh>
    <phoneticPr fontId="2"/>
  </si>
  <si>
    <t xml:space="preserve">(確認1)で出力した文字列日付が、指定した日付から指定した分月数が増加した日付が出力されていること。
(確認2)で出力した文字列日付が、指定した日付から指定した分月数が減少した日付が出力されていること。
</t>
    <rPh sb="30" eb="31">
      <t>ツキ</t>
    </rPh>
    <rPh sb="37" eb="39">
      <t>ヒヅケ</t>
    </rPh>
    <rPh sb="82" eb="83">
      <t>ツキ</t>
    </rPh>
    <rPh sb="89" eb="91">
      <t>ヒヅケ</t>
    </rPh>
    <phoneticPr fontId="2"/>
  </si>
  <si>
    <t xml:space="preserve">(確認1)で出力した文字列日付が、指定した日付から指定した分年数が増加した日付が出力されていること。
(確認2)で出力した文字列日付が、指定した日付から指定した分年数が減少した日付が出力されていること。
</t>
    <rPh sb="30" eb="31">
      <t>ネン</t>
    </rPh>
    <rPh sb="37" eb="39">
      <t>ヒヅケ</t>
    </rPh>
    <rPh sb="82" eb="83">
      <t>ネン</t>
    </rPh>
    <rPh sb="89" eb="91">
      <t>ヒヅケ</t>
    </rPh>
    <phoneticPr fontId="2"/>
  </si>
  <si>
    <t>Selenium:○</t>
  </si>
  <si>
    <t xml:space="preserve">(期間クラス1)の期間と、(期間クラス2)の期間が連続しているかチェックを行う。(abutsメソッド)(確認1)
(期間クラス1)の期間と、(期間クラス3)の期間が連続しているかチェックを行う。(abutsメソッド)(確認2)
(期間クラス2)の期間と、(期間クラス3)の期間が連続しているかチェックを行う。(abutsメソッド)(確認3)
</t>
    <rPh sb="9" eb="11">
      <t>キカン</t>
    </rPh>
    <rPh sb="25" eb="27">
      <t>レンゾク</t>
    </rPh>
    <rPh sb="67" eb="69">
      <t>キカン</t>
    </rPh>
    <rPh sb="80" eb="82">
      <t>キカン</t>
    </rPh>
    <rPh sb="83" eb="85">
      <t>レンゾク</t>
    </rPh>
    <rPh sb="125" eb="127">
      <t>キカン</t>
    </rPh>
    <rPh sb="138" eb="140">
      <t>キカン</t>
    </rPh>
    <rPh sb="141" eb="143">
      <t>レンゾク</t>
    </rPh>
    <phoneticPr fontId="2"/>
  </si>
  <si>
    <t xml:space="preserve">(期間クラス1)の期間と、(期間クラス2)の期間との差の期間を取得する。(gapメソッド)(確認1)
(期間クラス1)の期間と、(期間クラス3)の期間との差の期間を取得する。(gapメソッド)(確認2)
(期間クラス2)の期間と、(期間クラス3)の期間との差の期間を取得する。(gapメソッド)(確認3)
</t>
    <rPh sb="9" eb="11">
      <t>キカン</t>
    </rPh>
    <rPh sb="22" eb="24">
      <t>キカン</t>
    </rPh>
    <rPh sb="26" eb="27">
      <t>サ</t>
    </rPh>
    <rPh sb="28" eb="30">
      <t>キカン</t>
    </rPh>
    <rPh sb="31" eb="33">
      <t>シュトク</t>
    </rPh>
    <rPh sb="61" eb="63">
      <t>キカン</t>
    </rPh>
    <rPh sb="74" eb="76">
      <t>キカン</t>
    </rPh>
    <rPh sb="113" eb="115">
      <t>キカン</t>
    </rPh>
    <rPh sb="126" eb="128">
      <t>キカン</t>
    </rPh>
    <phoneticPr fontId="2"/>
  </si>
  <si>
    <t xml:space="preserve">(期間クラス1)の期間と、(期間クラス2)の期間と重なった期間を取得する。(overlapメソッド)(確認1)
(期間クラス1)の期間と、(期間クラス3)の期間と重なった期間を取得する。(overlapメソッド)(確認2)
(期間クラス2)の期間と、(期間クラス3)の期間と重なった期間を取得する。(overlapメソッド)(確認3)
</t>
    <rPh sb="9" eb="11">
      <t>キカン</t>
    </rPh>
    <rPh sb="22" eb="24">
      <t>キカン</t>
    </rPh>
    <rPh sb="25" eb="26">
      <t>カサ</t>
    </rPh>
    <rPh sb="66" eb="68">
      <t>キカン</t>
    </rPh>
    <rPh sb="79" eb="81">
      <t>キカン</t>
    </rPh>
    <rPh sb="82" eb="83">
      <t>カサ</t>
    </rPh>
    <rPh sb="123" eb="125">
      <t>キカン</t>
    </rPh>
    <rPh sb="136" eb="138">
      <t>キカン</t>
    </rPh>
    <rPh sb="139" eb="140">
      <t>カサ</t>
    </rPh>
    <phoneticPr fontId="2"/>
  </si>
  <si>
    <t xml:space="preserve">(期間クラス1)の期間と、(期間クラス2)の期間が連続しているかチェックを行う。(abutsメソッド)(確認1)
(期間クラス1)の期間と、(期間クラス3)の期間が連続しているかチェックを行う。(abutsメソッド)(確認2)
(期間クラス2)の期間と、(期間クラス3)の期間が連続しているかチェックを行う。(abutsメソッド)(確認3)
</t>
    <rPh sb="9" eb="11">
      <t>キカン</t>
    </rPh>
    <rPh sb="22" eb="24">
      <t>キカン</t>
    </rPh>
    <rPh sb="25" eb="27">
      <t>レンゾク</t>
    </rPh>
    <rPh sb="67" eb="69">
      <t>キカン</t>
    </rPh>
    <rPh sb="80" eb="82">
      <t>キカン</t>
    </rPh>
    <rPh sb="83" eb="85">
      <t>レンゾク</t>
    </rPh>
    <rPh sb="125" eb="127">
      <t>キカン</t>
    </rPh>
    <rPh sb="138" eb="140">
      <t>キカン</t>
    </rPh>
    <rPh sb="141" eb="143">
      <t>レンゾク</t>
    </rPh>
    <phoneticPr fontId="2"/>
  </si>
  <si>
    <t xml:space="preserve">生成したDateTimeを"yyyy/MM/dd HH:mm:ss.SSS ZZ"形式で文字列日時を表示する。
</t>
    <rPh sb="0" eb="2">
      <t>セイセイ</t>
    </rPh>
    <rPh sb="41" eb="43">
      <t>ケイシキ</t>
    </rPh>
    <rPh sb="44" eb="47">
      <t>モジレツ</t>
    </rPh>
    <rPh sb="47" eb="49">
      <t>ニチジ</t>
    </rPh>
    <rPh sb="50" eb="52">
      <t>ヒョウジ</t>
    </rPh>
    <phoneticPr fontId="2"/>
  </si>
  <si>
    <t xml:space="preserve">現在日時をミリ秒まで取得することができること。
("ZZ"はTimezone"±HH:mm"形式で表示される。デフォルト(日本)でテストする場合 "+09:00"と表示される)
</t>
    <rPh sb="0" eb="2">
      <t>ゲンザイ</t>
    </rPh>
    <rPh sb="7" eb="8">
      <t>ビョウ</t>
    </rPh>
    <rPh sb="10" eb="12">
      <t>シュトク</t>
    </rPh>
    <rPh sb="46" eb="48">
      <t>ケイシキ</t>
    </rPh>
    <rPh sb="49" eb="51">
      <t>ヒョウジ</t>
    </rPh>
    <rPh sb="61" eb="63">
      <t>ニホン</t>
    </rPh>
    <rPh sb="70" eb="72">
      <t>バアイ</t>
    </rPh>
    <rPh sb="82" eb="84">
      <t>ヒョウジ</t>
    </rPh>
    <phoneticPr fontId="2"/>
  </si>
  <si>
    <t xml:space="preserve">生成したDateTimeを"yyyy/MM/dd HH:mm:ss ZZ"形式で文字列日時を表示する。
</t>
    <rPh sb="44" eb="45">
      <t>ジ</t>
    </rPh>
    <phoneticPr fontId="2"/>
  </si>
  <si>
    <t xml:space="preserve">生成したDateTimeを"yyyy/MM/dd HH:mm:ss.SSS ZZ"形式で文字列日時を表示する。
</t>
    <rPh sb="48" eb="49">
      <t>ジ</t>
    </rPh>
    <phoneticPr fontId="2"/>
  </si>
  <si>
    <t xml:space="preserve">変換後のTimezone("America/Los_Angeles")に対応した現在日時を取得できること。
("ZZ"はTimezone"±HH:mm"形式で表示される。America/Los_Angelesでテストする場合 "-08:00"と表示される)
</t>
    <rPh sb="0" eb="2">
      <t>ヘンカン</t>
    </rPh>
    <rPh sb="2" eb="3">
      <t>ゴ</t>
    </rPh>
    <rPh sb="36" eb="38">
      <t>タイオウ</t>
    </rPh>
    <phoneticPr fontId="2"/>
  </si>
  <si>
    <t>現在日時をミリ秒まで取得することができること。
("ZZ"はTimezone"±HH:mm"形式で表示される。デフォルト(日本)でテストする場合 "+09:00"と表示される)</t>
    <phoneticPr fontId="2"/>
  </si>
  <si>
    <t xml:space="preserve">現在日時をミリ秒まで取得することができること。
</t>
    <phoneticPr fontId="2"/>
  </si>
  <si>
    <t xml:space="preserve">・試験項目等に記述されている"現在日時(日付、時刻)"を取得する場合、"org.terasoluna.gfw.common.date.DateFactory"から取得すること。
　→取得する現在日時は"2013/12/04 13:50:12.100 +09:00"("yyyy/MM/dd HH:mm:ss.SSS ZZ"形式)とする。
・bean定義ファイルにDateFactoryの実装クラス"org.terasoluna.gfw.common.date.JdbcFixedDateFactory"を定義すること。
</t>
    <rPh sb="1" eb="3">
      <t>シケン</t>
    </rPh>
    <rPh sb="3" eb="5">
      <t>コウモク</t>
    </rPh>
    <rPh sb="5" eb="6">
      <t>トウ</t>
    </rPh>
    <rPh sb="7" eb="9">
      <t>キジュツ</t>
    </rPh>
    <rPh sb="91" eb="93">
      <t>シュトク</t>
    </rPh>
    <rPh sb="95" eb="97">
      <t>ゲンザイ</t>
    </rPh>
    <rPh sb="97" eb="99">
      <t>ニチジ</t>
    </rPh>
    <rPh sb="161" eb="163">
      <t>ケイシキ</t>
    </rPh>
    <phoneticPr fontId="2"/>
  </si>
  <si>
    <t xml:space="preserve">・試験項目等に記述されている"現在日時(日付、時刻)"を取得する場合、"org.terasoluna.gfw.common.date.DateFactory"から取得すること。
　→取得する現在日時は"2013/12/04 13:50:12.100 +09:00"("yyyy/MM/dd HH:mm:ss.SSS ZZ"形式)とする。
・bean定義ファイルにDateFactoryの実装クラス"org.terasoluna.gfw.common.date.JdbcFixedDateFactory"を定義すること。
</t>
    <phoneticPr fontId="2"/>
  </si>
  <si>
    <t xml:space="preserve">・試験項目等に記述されている"現在日時(現在日付、現在時刻)"を取得する場合、"org.terasoluna.gfw.common.date.DateFactory"から取得すること。
　→取得する現在日時は"2013/12/04 13:50:12.100 +09:00"("yyyy/MM/dd HH:mm:ss.SSS ZZ"形式)とする。
・bean定義ファイルにDateFactoryの実装クラス"org.terasoluna.gfw.common.date.JdbcFixedDateFactory"を定義すること。
</t>
    <rPh sb="20" eb="22">
      <t>ゲンザイ</t>
    </rPh>
    <phoneticPr fontId="2"/>
  </si>
  <si>
    <t xml:space="preserve">生成したDateを"yyyy/MM/dd"形式で文字列日付を表示する。
</t>
    <rPh sb="27" eb="29">
      <t>ヒヅケ</t>
    </rPh>
    <phoneticPr fontId="2"/>
  </si>
  <si>
    <t>使わなそう？</t>
    <rPh sb="0" eb="1">
      <t>ツカ</t>
    </rPh>
    <phoneticPr fontId="2"/>
  </si>
  <si>
    <t>残し</t>
    <rPh sb="0" eb="1">
      <t>ノコ</t>
    </rPh>
    <phoneticPr fontId="2"/>
  </si>
  <si>
    <t xml:space="preserve">Style属性は以下のようになっている。
2桁。日付部分と時刻部分それぞれのスタイルを設定する。入力可能な値は S=Short, M=Medium, L=Long, F=Full, -=None）
←styleだが、ロケールが日本の場合、"yy/MM/dd h:mm:ss a"形式になる。(年が先に来る)
</t>
    <rPh sb="5" eb="7">
      <t>ゾクセイ</t>
    </rPh>
    <rPh sb="8" eb="10">
      <t>イカ</t>
    </rPh>
    <rPh sb="114" eb="116">
      <t>ニホン</t>
    </rPh>
    <rPh sb="117" eb="119">
      <t>バアイ</t>
    </rPh>
    <rPh sb="140" eb="142">
      <t>ケイシキ</t>
    </rPh>
    <rPh sb="147" eb="148">
      <t>ネン</t>
    </rPh>
    <rPh sb="149" eb="150">
      <t>サキ</t>
    </rPh>
    <rPh sb="151" eb="152">
      <t>ク</t>
    </rPh>
    <phoneticPr fontId="2"/>
  </si>
  <si>
    <t xml:space="preserve">以下の日付による期間(Interval)クラスを作成すること。(期間クラス1)
日付1：2012/02/27
日付2：2012/02/29
以下の日付による期間(Interval)クラスを作成すること。(期間クラス2)
日付1：2012/02/28
日付2：2012/02/29
以下の日付による期間(Interval)クラスを作成すること。(期間クラス3)
日付1：2012/02/29
日付2：2012/03/01
</t>
    <phoneticPr fontId="2"/>
  </si>
  <si>
    <t xml:space="preserve">Joda Time のLocalTimeクラスを利用してTimezoneと日付を除いた時間のみを取得すること。
</t>
    <phoneticPr fontId="2"/>
  </si>
  <si>
    <t xml:space="preserve">Joda Time のDateMidnightクラスを利用して現在日時の真夜中(0時)を取得すること。
</t>
    <rPh sb="31" eb="33">
      <t>ゲンザイ</t>
    </rPh>
    <rPh sb="33" eb="35">
      <t>ニチジ</t>
    </rPh>
    <rPh sb="36" eb="39">
      <t>マヨナカ</t>
    </rPh>
    <rPh sb="41" eb="42">
      <t>ジ</t>
    </rPh>
    <phoneticPr fontId="2"/>
  </si>
  <si>
    <t>生成したDateMidnightを"yyyy/MM/dd HH:mm:ss.SSS ZZ"形式で文字列日時を表示する。</t>
    <phoneticPr fontId="2"/>
  </si>
  <si>
    <t xml:space="preserve">以下の日付による期間(Interval)クラスを作成すること。(期間クラス1)
日付1：2013/11/01
日付2：2013/11/11
以下の日付による期間(Interval)クラスを作成すること。(期間クラス2)
日付1：2013/11/01
日付2：2013/11/02
以下の日付による期間(Interval)クラスを作成すること。(期間クラス3)
日付1：2013/11/11
日付2：2013/11/12
</t>
    <rPh sb="0" eb="2">
      <t>イカ</t>
    </rPh>
    <rPh sb="3" eb="5">
      <t>ヒヅケ</t>
    </rPh>
    <rPh sb="8" eb="10">
      <t>キカン</t>
    </rPh>
    <rPh sb="24" eb="26">
      <t>サクセイ</t>
    </rPh>
    <rPh sb="32" eb="34">
      <t>キカン</t>
    </rPh>
    <rPh sb="40" eb="42">
      <t>ヒヅケ</t>
    </rPh>
    <rPh sb="55" eb="57">
      <t>ヒヅケ</t>
    </rPh>
    <phoneticPr fontId="2"/>
  </si>
  <si>
    <t xml:space="preserve">(期間クラス1)の期間に、以下の日付のDateTimeの期間が含まれているかチェックを行う。(containsメソッド)(確認1)
日付：2013/11/01
(期間クラス1)の期間に、以下の日付のDateTimeの期間が含まれているかチェックを行う。(containsメソッド)(確認2)
日付：2013/11/11
(期間クラス1)の期間に、(期間クラス2)の期間が含まれているかチェックを行う。(containsメソッド)(確認3)
(期間クラス1)の期間に、(期間クラス3)の期間が含まれているかチェックを行う。(containsメソッド)(確認4)
</t>
    <rPh sb="9" eb="11">
      <t>キカン</t>
    </rPh>
    <rPh sb="13" eb="15">
      <t>イカ</t>
    </rPh>
    <rPh sb="16" eb="18">
      <t>ヒヅケ</t>
    </rPh>
    <rPh sb="28" eb="30">
      <t>キカン</t>
    </rPh>
    <rPh sb="31" eb="32">
      <t>フク</t>
    </rPh>
    <rPh sb="43" eb="44">
      <t>オコナ</t>
    </rPh>
    <rPh sb="61" eb="63">
      <t>カクニン</t>
    </rPh>
    <rPh sb="66" eb="68">
      <t>ヒヅケ</t>
    </rPh>
    <rPh sb="90" eb="92">
      <t>キカン</t>
    </rPh>
    <rPh sb="112" eb="113">
      <t>フク</t>
    </rPh>
    <rPh sb="171" eb="173">
      <t>キカン</t>
    </rPh>
    <rPh sb="187" eb="188">
      <t>フク</t>
    </rPh>
    <rPh sb="248" eb="249">
      <t>フク</t>
    </rPh>
    <phoneticPr fontId="2"/>
  </si>
  <si>
    <t xml:space="preserve">startの期間の境界値チェックもやるべきか。
</t>
    <rPh sb="6" eb="8">
      <t>キカン</t>
    </rPh>
    <rPh sb="9" eb="11">
      <t>キョウカイ</t>
    </rPh>
    <rPh sb="11" eb="12">
      <t>チ</t>
    </rPh>
    <phoneticPr fontId="2"/>
  </si>
  <si>
    <t xml:space="preserve">(期間クラス1)の期間に、以下の日付のDateTimeの期間が含まれているかチェックを行う。(containsメソッド)(確認1)
日付：2012/02/27
(期間クラス1)の期間に、以下の日付のDateTimeの期間が含まれているかチェックを行う。(containsメソッド)(確認2)
日付：2012/02/29
(期間クラス1)の期間に、(期間クラス2)の期間が含まれているかチェックを行う。(containsメソッド)(確認3)
(期間クラス1)の期間に、(期間クラス3)の期間が含まれているかチェックを行う。(containsメソッド)(確認4)
</t>
    <rPh sb="9" eb="11">
      <t>キカン</t>
    </rPh>
    <rPh sb="31" eb="32">
      <t>フク</t>
    </rPh>
    <rPh sb="90" eb="92">
      <t>キカン</t>
    </rPh>
    <rPh sb="112" eb="113">
      <t>フク</t>
    </rPh>
    <rPh sb="171" eb="173">
      <t>キカン</t>
    </rPh>
    <rPh sb="184" eb="186">
      <t>キカン</t>
    </rPh>
    <rPh sb="187" eb="188">
      <t>フク</t>
    </rPh>
    <rPh sb="232" eb="234">
      <t>キカン</t>
    </rPh>
    <rPh sb="245" eb="247">
      <t>キカン</t>
    </rPh>
    <rPh sb="248" eb="249">
      <t>フク</t>
    </rPh>
    <phoneticPr fontId="2"/>
  </si>
  <si>
    <t xml:space="preserve">
</t>
    <phoneticPr fontId="2"/>
  </si>
  <si>
    <t xml:space="preserve">(確認1)の結果から、2012/02/28～2012/02/29の期間を取得すること。
(確認2)の結果から、nullを返却されること。(重複しない場合)
(確認3)の結果から、nullを返却されること。(重複が0の場合)
</t>
    <rPh sb="75" eb="77">
      <t>バアイ</t>
    </rPh>
    <phoneticPr fontId="2"/>
  </si>
  <si>
    <t xml:space="preserve">指定した日時を設定したPeriodクラスから指定した単一期間（月のみ）を増減した場合に、指定した値分増減した日付が取得する。
</t>
    <rPh sb="26" eb="28">
      <t>タンイツ</t>
    </rPh>
    <rPh sb="28" eb="30">
      <t>キカン</t>
    </rPh>
    <rPh sb="31" eb="32">
      <t>ツキ</t>
    </rPh>
    <phoneticPr fontId="2"/>
  </si>
  <si>
    <t xml:space="preserve">Periodクラスを使用して単一項目(Single field Period)を指定した日数を増減した場合に、指定した値分の日付が取得できることを確認する。
</t>
    <rPh sb="10" eb="12">
      <t>シヨウ</t>
    </rPh>
    <rPh sb="14" eb="16">
      <t>タンイツ</t>
    </rPh>
    <rPh sb="16" eb="18">
      <t>コウモク</t>
    </rPh>
    <rPh sb="44" eb="46">
      <t>ニッスウ</t>
    </rPh>
    <rPh sb="47" eb="49">
      <t>ゾウゲン</t>
    </rPh>
    <rPh sb="51" eb="53">
      <t>バアイ</t>
    </rPh>
    <rPh sb="55" eb="57">
      <t>シテイ</t>
    </rPh>
    <rPh sb="59" eb="60">
      <t>アタイ</t>
    </rPh>
    <rPh sb="60" eb="61">
      <t>ブン</t>
    </rPh>
    <rPh sb="62" eb="64">
      <t>ヒヅケ</t>
    </rPh>
    <rPh sb="65" eb="67">
      <t>シュトク</t>
    </rPh>
    <rPh sb="73" eb="75">
      <t>カクニン</t>
    </rPh>
    <phoneticPr fontId="2"/>
  </si>
  <si>
    <t xml:space="preserve">指定した日時を設定したPeriodクラスから指定した単一期間（月、日）を増減した場合に、指定した値分増減した日付が取得する。
</t>
    <rPh sb="33" eb="34">
      <t>ニチ</t>
    </rPh>
    <phoneticPr fontId="2"/>
  </si>
  <si>
    <t xml:space="preserve">Periodクラスを使用して複数項目(Any field Period)を指定した日数を増減した場合に、指定した値分の日付が取得できることを確認する。
</t>
    <rPh sb="14" eb="16">
      <t>フクスウ</t>
    </rPh>
    <phoneticPr fontId="2"/>
  </si>
  <si>
    <t xml:space="preserve">(確認1)で生成したDateTimeを"yyyy/MM/dd"形式で文字列日付を表示する。
(確認2)で生成したDateTimeを"yyyy/MM/dd"形式で文字列日付を表示する。
(確認3)で生成したDateTimeを"yyyy/MM/dd"形式で文字列日付を表示する。
(確認4)で生成したDateTimeを"yyyy/MM/dd"形式で文字列日付を表示する。
</t>
    <rPh sb="1" eb="3">
      <t>カクニン</t>
    </rPh>
    <phoneticPr fontId="2"/>
  </si>
  <si>
    <t xml:space="preserve">(確認1)で出力した文字列日付について、"2013/04/01"(Periodで指定した（1か月）分日数増加した日付)が出力されていること。
(確認2)で出力した文字列日付について、"2013/02/01"(Periodで指定した（1か月）分日数減少した日付)が出力されていること。
(確認3)で出力した文字列日付について、"2013/05/01"(Periodで指定した（1か月）分日数増加した日付)が出力されていること。
(確認4)で出力した文字列日付について、"2013/03/01"(Periodで指定した（1か月）分日数減少した日付)が出力されていること。
</t>
    <rPh sb="6" eb="8">
      <t>シュツリョク</t>
    </rPh>
    <rPh sb="10" eb="13">
      <t>モジレツ</t>
    </rPh>
    <rPh sb="13" eb="15">
      <t>ヒヅケ</t>
    </rPh>
    <rPh sb="40" eb="42">
      <t>シテイ</t>
    </rPh>
    <rPh sb="47" eb="48">
      <t>ゲツ</t>
    </rPh>
    <rPh sb="49" eb="50">
      <t>ブン</t>
    </rPh>
    <rPh sb="50" eb="52">
      <t>ニッスウ</t>
    </rPh>
    <rPh sb="52" eb="54">
      <t>ゾウカ</t>
    </rPh>
    <rPh sb="56" eb="58">
      <t>ヒヅケ</t>
    </rPh>
    <rPh sb="60" eb="62">
      <t>シュツリョク</t>
    </rPh>
    <rPh sb="124" eb="126">
      <t>ゲンショウ</t>
    </rPh>
    <phoneticPr fontId="2"/>
  </si>
  <si>
    <t xml:space="preserve">(確認1)で出力した文字列日付について、"2013/04/11"(Periodで指定した（1か月と10日）分日数増加した日付)が出力されていること。
(確認2)で出力した文字列日付について、"2013/01/22"(Periodで指定した（1か月と10日）分日数減少した日付)が出力されていること。
(確認3)で出力した文字列日付について、"2013/05/11"(Periodで指定した（1か月と10日）分日数増加した日付)が出力されていること。
(確認4)で出力した文字列日付について、"2013/02/19"(Periodで指定した（1か月と10日）分日数減少した日付)が出力されていること。
</t>
    <rPh sb="6" eb="8">
      <t>シュツリョク</t>
    </rPh>
    <rPh sb="10" eb="13">
      <t>モジレツ</t>
    </rPh>
    <rPh sb="13" eb="15">
      <t>ヒヅケ</t>
    </rPh>
    <rPh sb="40" eb="42">
      <t>シテイ</t>
    </rPh>
    <rPh sb="47" eb="48">
      <t>ゲツ</t>
    </rPh>
    <rPh sb="51" eb="52">
      <t>ニチ</t>
    </rPh>
    <rPh sb="53" eb="54">
      <t>ブン</t>
    </rPh>
    <rPh sb="54" eb="56">
      <t>ニッスウ</t>
    </rPh>
    <rPh sb="56" eb="58">
      <t>ゾウカ</t>
    </rPh>
    <rPh sb="60" eb="62">
      <t>ヒヅケ</t>
    </rPh>
    <rPh sb="64" eb="66">
      <t>シュツリョク</t>
    </rPh>
    <rPh sb="132" eb="134">
      <t>ゲンショウ</t>
    </rPh>
    <phoneticPr fontId="2"/>
  </si>
  <si>
    <t xml:space="preserve">(確認1)で出力した文字列日付が、"2004/02/29"であること。(20040227から週末(日曜が閏年)になる場合)
(確認2)で出力した文字列日付が、"2004/02/23"であること。(20040227から週末(日曜が閏年)になる場合)
(確認3)で出力した文字列日付が、"2016/03/06"であること。(20160301から週始(月曜が閏年)になる場合)
(確認4)で出力した文字列日付が、"2016/02/29"であること。(20160301から週始(月曜が閏年)になる場合)
</t>
    <phoneticPr fontId="2"/>
  </si>
  <si>
    <t>総件数</t>
    <rPh sb="0" eb="3">
      <t>ソウケンスウ</t>
    </rPh>
    <phoneticPr fontId="2"/>
  </si>
  <si>
    <t>特になし。</t>
    <rPh sb="0" eb="1">
      <t>トク</t>
    </rPh>
    <phoneticPr fontId="2"/>
  </si>
  <si>
    <t xml:space="preserve">WebAPでDateTimeオブジェクトに年月日時分秒ミリ秒を指定して生成すること。
</t>
    <phoneticPr fontId="2"/>
  </si>
  <si>
    <t xml:space="preserve">WebAPでPeriodオブジェクトを生成時、1か月を設定すること。
WebAPでDateTimeオブジェクトに"2013/03/01"を指定して生成すること。※1
※1で生成したDateTimeにPeriodで設定した日数を増加した日付を取得すること。(datetime.plusメソッド)(確認1)
※1で生成したDateTimeにPeriodで設定した日数を減少した日付を取得すること。(datetime.minusメソッド)(確認2)
WebAPでDateTimeオブジェクトに"2013/04/01"を指定して生成すること。※2
※2で生成したDateTimeにPeriodで設定した日数を増加した日付を取得すること。(datetime.plusメソッド)(確認3)
※2で生成したDateTimeにPeriodで設定した日数を減少した日付を取得すること。(datetime.minusメソッド)(確認4)
</t>
    <rPh sb="108" eb="110">
      <t>セッテイ</t>
    </rPh>
    <rPh sb="119" eb="121">
      <t>ヒヅケ</t>
    </rPh>
    <rPh sb="185" eb="187">
      <t>ゲンショウ</t>
    </rPh>
    <phoneticPr fontId="2"/>
  </si>
  <si>
    <t xml:space="preserve">WebAPでPeriodオブジェクトを生成時、1か月と10日を設定すること。
WebAPでDateTimeオブジェクトに"2013/03/01"を指定して生成すること。※1
※1で生成したDateTimeにPeriodで設定した日数を増加した日付を取得すること。(datetime.plusメソッド)(確認1)
※1で生成したDateTimeにPeriodで設定した日数を減少した日付を取得すること。(datetime.minusメソッド)(確認2)
WebAPでDateTimeオブジェクトに"2013/04/01"を指定して生成すること。※2
※2で生成したDateTimeにPeriodで設定した日数を増加した日付を取得すること。(datetime.plusメソッド)(確認3)
※2で生成したDateTimeにPeriodで設定した日数を減少した日付を取得すること。(datetime.minusメソッド)(確認4)
</t>
    <rPh sb="21" eb="22">
      <t>ジ</t>
    </rPh>
    <rPh sb="29" eb="30">
      <t>ニチ</t>
    </rPh>
    <rPh sb="112" eb="114">
      <t>セッテイ</t>
    </rPh>
    <rPh sb="123" eb="125">
      <t>ヒヅケ</t>
    </rPh>
    <rPh sb="189" eb="191">
      <t>ゲンショウ</t>
    </rPh>
    <phoneticPr fontId="2"/>
  </si>
  <si>
    <t>生成したDateTimeを"yyyy/MM/dd HH:mm:ss.SSS ZZ"形式で文字列日時を表示する。</t>
    <phoneticPr fontId="2"/>
  </si>
  <si>
    <t xml:space="preserve">現在日付の真夜中(0時)を取得することができること。
("ZZ"はTimezone"±HH:mm"形式で表示される。デフォルト(日本)でテストする場合 "+09:00"と表示される)
</t>
    <phoneticPr fontId="2"/>
  </si>
  <si>
    <t xml:space="preserve">現在日時を取得する場合に、現在日付の開始時刻(0時)を取得することができることを確認する。
</t>
    <rPh sb="13" eb="15">
      <t>ゲンザイ</t>
    </rPh>
    <rPh sb="15" eb="17">
      <t>ヒヅケ</t>
    </rPh>
    <rPh sb="18" eb="20">
      <t>カイシ</t>
    </rPh>
    <rPh sb="20" eb="22">
      <t>ジコク</t>
    </rPh>
    <rPh sb="24" eb="25">
      <t>ジ</t>
    </rPh>
    <rPh sb="27" eb="29">
      <t>シュトク</t>
    </rPh>
    <rPh sb="40" eb="42">
      <t>カクニン</t>
    </rPh>
    <phoneticPr fontId="2"/>
  </si>
  <si>
    <t xml:space="preserve">Joda Time のwithTimeAtStartOfDay()メソッドを利用して現在日時の開始時刻(0時)を取得すること。
</t>
    <rPh sb="42" eb="44">
      <t>ゲンザイ</t>
    </rPh>
    <rPh sb="44" eb="46">
      <t>ニチジ</t>
    </rPh>
    <rPh sb="47" eb="49">
      <t>カイシ</t>
    </rPh>
    <rPh sb="49" eb="51">
      <t>ジコク</t>
    </rPh>
    <rPh sb="53" eb="54">
      <t>ジ</t>
    </rPh>
    <phoneticPr fontId="2"/>
  </si>
  <si>
    <t xml:space="preserve">現在日付の開始時刻(0時)を取得することができること。
("ZZ"はTimezone"±HH:mm"形式で表示される。デフォルト(日本)でテストする場合 "+09:00"と表示される)
</t>
    <phoneticPr fontId="2"/>
  </si>
  <si>
    <t xml:space="preserve">指定した日時を設定したLocalDateから指定した日数を増減した場合に、指定した値分増減した日付が取得する。
</t>
    <rPh sb="0" eb="2">
      <t>シテイ</t>
    </rPh>
    <rPh sb="4" eb="6">
      <t>ニチジ</t>
    </rPh>
    <rPh sb="7" eb="9">
      <t>セッテイ</t>
    </rPh>
    <rPh sb="22" eb="24">
      <t>シテイ</t>
    </rPh>
    <rPh sb="26" eb="28">
      <t>ニッスウ</t>
    </rPh>
    <rPh sb="29" eb="31">
      <t>ゾウゲン</t>
    </rPh>
    <rPh sb="33" eb="35">
      <t>バアイ</t>
    </rPh>
    <rPh sb="37" eb="39">
      <t>シテイ</t>
    </rPh>
    <rPh sb="41" eb="42">
      <t>アタイ</t>
    </rPh>
    <rPh sb="42" eb="43">
      <t>ブン</t>
    </rPh>
    <rPh sb="43" eb="45">
      <t>ゾウゲン</t>
    </rPh>
    <rPh sb="47" eb="49">
      <t>ヒヅケ</t>
    </rPh>
    <rPh sb="50" eb="52">
      <t>シュトク</t>
    </rPh>
    <phoneticPr fontId="2"/>
  </si>
  <si>
    <t xml:space="preserve">指定した日時を設定したLocalDateから指定した月数を増減した場合に、指定した値分増減した日付が取得する。
</t>
    <rPh sb="26" eb="27">
      <t>ツキ</t>
    </rPh>
    <phoneticPr fontId="2"/>
  </si>
  <si>
    <t xml:space="preserve">指定した日時を設定したLocalDateから指定した年数を増減した場合に、指定した値分増減した日付が取得する。
</t>
    <rPh sb="26" eb="27">
      <t>ネン</t>
    </rPh>
    <phoneticPr fontId="2"/>
  </si>
  <si>
    <t xml:space="preserve">閏年を設定したLocalDateから指定した日数を増減した場合に、指定した値分増減した日付が取得する。
</t>
    <rPh sb="0" eb="2">
      <t>ウルウドシ</t>
    </rPh>
    <phoneticPr fontId="2"/>
  </si>
  <si>
    <t xml:space="preserve">閏年を設定したLocalDateから指定した月数を増減した場合に、指定した値分増減した日付が取得する。
</t>
    <rPh sb="22" eb="23">
      <t>ツキ</t>
    </rPh>
    <phoneticPr fontId="2"/>
  </si>
  <si>
    <t xml:space="preserve">閏年を設定したLocalDateから指定した年数を増減した場合に、指定した値分増減した日付が取得する。
</t>
    <rPh sb="22" eb="23">
      <t>ネン</t>
    </rPh>
    <phoneticPr fontId="2"/>
  </si>
  <si>
    <t xml:space="preserve">(確認1)で生成したLocalDateを"yyyy/MM/dd"形式で文字列日付を表示する。
(確認2)で生成したLocalDateを"yyyy/MM/dd"形式で文字列日付を表示する。
</t>
  </si>
  <si>
    <t xml:space="preserve">(確認1)で生成したLocalDateを"yyyy/MM/dd"形式で文字列日付を表示する。
(確認2)で生成したLocalDateを"yyyy/MM/dd"形式で文字列日付を表示する。
</t>
    <rPh sb="1" eb="3">
      <t>カクニン</t>
    </rPh>
    <phoneticPr fontId="2"/>
  </si>
  <si>
    <t xml:space="preserve">WebAPでLocalDateオブジェクトに年月日を指定して生成すること。
生成したLocalDateから指定した月数を増加したLocalDateを取得すること。(plusMonthsメソッド)(確認1)
生成したLocalDateから指定した月数を減少したLocalDateを取得すること。(minusMonthsメソッド)(確認2)
</t>
    <rPh sb="58" eb="59">
      <t>ツキ</t>
    </rPh>
    <rPh sb="124" eb="125">
      <t>ツキ</t>
    </rPh>
    <phoneticPr fontId="2"/>
  </si>
  <si>
    <t xml:space="preserve">WebAPでLocalDateオブジェクトに年月日を指定して生成すること。
生成したLocalDateから指定した年数を増加したLocalDateを取得すること。(plusYearsメソッド)(確認1)
生成したLocalDateから指定した年数を減少したLocalDateを取得すること。(minusYearsメソッド)(確認2)
</t>
    <rPh sb="58" eb="59">
      <t>ネン</t>
    </rPh>
    <rPh sb="123" eb="124">
      <t>ネン</t>
    </rPh>
    <phoneticPr fontId="2"/>
  </si>
  <si>
    <t xml:space="preserve">WebAPでLocalDateオブジェクトに"2012/02/28"を指定して生成すること。
生成したLocalDateから1日を増加したLocalDateを取得すること。(plusDaysメソッド)(確認1)
WebAPでLocalDateオブジェクトに"2012/03/01"を指定して生成すること。
生成したLocalDateから1日を減少したLocalDateを取得すること。(minusDaysメソッド)(確認2)
</t>
    <rPh sb="64" eb="65">
      <t>ニチ</t>
    </rPh>
    <rPh sb="174" eb="176">
      <t>ゲンショウ</t>
    </rPh>
    <phoneticPr fontId="2"/>
  </si>
  <si>
    <t xml:space="preserve">WebAPでLocalDateオブジェクトに"2012/01/31"を指定して生成すること。
生成したLocalDateから1か月を増加したLocalDateを取得すること。(plusMonthsメソッド)(確認1)
WebAPでLocalDateオブジェクトに"2012/03/31"を指定して生成すること。
生成したLocalDateから1か月を減少したLocalDateを取得すること。(minusMonthsメソッド)(確認2)
</t>
    <rPh sb="65" eb="66">
      <t>ゲツ</t>
    </rPh>
    <phoneticPr fontId="2"/>
  </si>
  <si>
    <t xml:space="preserve">WebAPでLocalDateオブジェクトに"2012/02/29"を指定して生成すること。
生成したLocalDateから1年を増加したLocalDateを取得すること。(plusYearsメソッド)(確認1)
WebAPでLocalDateオブジェクトに"2012/02/29"を指定して生成すること。
生成したLocalDateから1年を減少したLocalDateを取得すること。(minusYearsメソッド)(確認2)
</t>
    <rPh sb="64" eb="65">
      <t>ネン</t>
    </rPh>
    <rPh sb="173" eb="174">
      <t>ネン</t>
    </rPh>
    <phoneticPr fontId="2"/>
  </si>
  <si>
    <t xml:space="preserve">WebAPでLocalDateオブジェクトに年月日を指定して生成すること。
生成したLocalDateから指定した日数を増加したLocalDateを取得すること。(plusDaysメソッド)(確認1)
生成したLocalDateから指定した日数を減少したLocalDateを取得すること。(minusDaysメソッド)(確認2)
</t>
    <rPh sb="39" eb="41">
      <t>セイセイ</t>
    </rPh>
    <rPh sb="54" eb="56">
      <t>シテイ</t>
    </rPh>
    <rPh sb="58" eb="60">
      <t>ニッスウ</t>
    </rPh>
    <rPh sb="61" eb="63">
      <t>ゾウカ</t>
    </rPh>
    <rPh sb="75" eb="77">
      <t>シュトク</t>
    </rPh>
    <rPh sb="97" eb="99">
      <t>カクニン</t>
    </rPh>
    <rPh sb="125" eb="127">
      <t>ゲンショウ</t>
    </rPh>
    <phoneticPr fontId="2"/>
  </si>
  <si>
    <t xml:space="preserve">WebAPでLocalDateオブジェクトに年月日を指定して生成すること。
生成したLocalDateから月を示すPropertyオブジェクトを生成すること。(dayOfMonthメソッド)
生成したPropertyオブジェクトから月末の日付が格納されたLocalDateを取得すること。(withMaximumValueメソッド)(確認1)
生成したPropertyオブジェクトから月始の日付が格納されたLocalDateを取得すること。(withMinimumValueメソッド)(確認2)
</t>
    <rPh sb="54" eb="55">
      <t>ツキ</t>
    </rPh>
    <rPh sb="118" eb="119">
      <t>ツキ</t>
    </rPh>
    <rPh sb="195" eb="196">
      <t>ゲツ</t>
    </rPh>
    <rPh sb="196" eb="197">
      <t>ハジ</t>
    </rPh>
    <phoneticPr fontId="2"/>
  </si>
  <si>
    <t xml:space="preserve">WebAPでLocalDateオブジェクトに"2012/02/15"を指定して生成すること。
生成したLocalDateから月を示すPropertyオブジェクトを生成すること。(dayOfMonthメソッド)
生成したPropertyオブジェクトから月末の日付が格納されたLocalDateを取得すること。(withMaximumValueメソッド)(確認1)
生成したPropertyオブジェクトから月始の日付が格納されたLocalDateを取得すること。(withMinimumValueメソッド)(確認2)
</t>
    <rPh sb="127" eb="128">
      <t>ゲツ</t>
    </rPh>
    <rPh sb="130" eb="131">
      <t>ヒ</t>
    </rPh>
    <rPh sb="204" eb="205">
      <t>ゲツ</t>
    </rPh>
    <rPh sb="205" eb="206">
      <t>ハジ</t>
    </rPh>
    <rPh sb="207" eb="208">
      <t>ヒ</t>
    </rPh>
    <phoneticPr fontId="2"/>
  </si>
  <si>
    <t xml:space="preserve">WebAPでLocalDateオブジェクトに"2012/02/15"を指定して生成すること。
生成したLocalDateから週を示すPropertyオブジェクトを生成すること。(dayOfWeekメソッド)
生成したPropertyオブジェクトから週末の日付が格納されたLocalDateを取得すること。(withMaximumValueメソッド)(確認1)
生成したPropertyオブジェクトから週始の日付が格納されたLocalDateを取得すること。(withMinimumValueメソッド)(確認2)
</t>
    <rPh sb="63" eb="64">
      <t>シュウ</t>
    </rPh>
    <rPh sb="126" eb="127">
      <t>シュウ</t>
    </rPh>
    <rPh sb="129" eb="130">
      <t>ヒ</t>
    </rPh>
    <rPh sb="203" eb="204">
      <t>シュウ</t>
    </rPh>
    <rPh sb="204" eb="205">
      <t>ハジ</t>
    </rPh>
    <rPh sb="206" eb="207">
      <t>ヒ</t>
    </rPh>
    <phoneticPr fontId="2"/>
  </si>
  <si>
    <t xml:space="preserve">WebAPでLocalDateオブジェクトに"2004/02/27"を指定して生成すること。
生成したLocalDateから週を示すPropertyオブジェクトを生成すること。(dayOfWeekメソッド)
生成したPropertyオブジェクトから週末の日付が格納されたLocalDateを取得すること。(withMaximumValueメソッド)(確認1)
生成したPropertyオブジェクトから週始の日付が格納されたLocalDateを取得すること。(withMinimumValueメソッド)(確認2)
WebAPでLocalDateオブジェクトに"2016/03/01"を指定して生成すること。
生成したLocalDateから週を示すPropertyオブジェクトを生成すること。(dayOfWeekメソッド)
生成したPropertyオブジェクトから週末の日付が格納されたLocalDateを取得すること。(withMaximumValueメソッド)(確認3)
生成したPropertyオブジェクトから週始の日付が格納されたLocalDateを取得すること。(withMinimumValueメソッド)(確認4)
</t>
    <rPh sb="126" eb="127">
      <t>シュウ</t>
    </rPh>
    <rPh sb="204" eb="205">
      <t>ハジ</t>
    </rPh>
    <rPh sb="464" eb="465">
      <t>ハジ</t>
    </rPh>
    <phoneticPr fontId="2"/>
  </si>
  <si>
    <t xml:space="preserve">(確認1)で生成したLocalDateを"yyyy/MM/dd"形式で文字列日付を表示する。
(確認2)で生成したLocalDateを"yyyy/MM/dd"形式で文字列日付を表示する。
(確認3)で生成したLocalDateを"yyyy/MM/dd"形式で文字列日付を表示する。
(確認4)で生成したLocalDateを"yyyy/MM/dd"形式で文字列日付を表示する。
</t>
  </si>
  <si>
    <t xml:space="preserve">日付文字列を、LocalDateでパースして日付に変換すること。
</t>
    <rPh sb="0" eb="2">
      <t>ヒヅケ</t>
    </rPh>
    <rPh sb="22" eb="24">
      <t>ヒヅケ</t>
    </rPh>
    <phoneticPr fontId="2"/>
  </si>
  <si>
    <t xml:space="preserve">WebAPでLocalDateについて、"yyyy/MM/dd" 形式を日付形式を設定する。(forPatternメソッド)
"yyyy/MM/dd" 形式の日付文字列を設定してパースを行う。(parseLocalDateメソッド)
</t>
    <rPh sb="36" eb="38">
      <t>ヒヅケ</t>
    </rPh>
    <rPh sb="38" eb="40">
      <t>ケイシキ</t>
    </rPh>
    <rPh sb="41" eb="43">
      <t>セッテイ</t>
    </rPh>
    <rPh sb="80" eb="82">
      <t>ヒヅケ</t>
    </rPh>
    <rPh sb="82" eb="84">
      <t>モジ</t>
    </rPh>
    <rPh sb="84" eb="85">
      <t>レツ</t>
    </rPh>
    <rPh sb="86" eb="88">
      <t>セッテイ</t>
    </rPh>
    <rPh sb="94" eb="95">
      <t>オコナ</t>
    </rPh>
    <phoneticPr fontId="2"/>
  </si>
  <si>
    <t xml:space="preserve">parseLocalDateメソッドで指定した日付文字列の日付を取得することができること。
</t>
    <rPh sb="19" eb="21">
      <t>シテイ</t>
    </rPh>
    <rPh sb="23" eb="25">
      <t>ヒヅケ</t>
    </rPh>
    <rPh sb="25" eb="28">
      <t>モジレツ</t>
    </rPh>
    <rPh sb="29" eb="31">
      <t>ヒヅケ</t>
    </rPh>
    <phoneticPr fontId="2"/>
  </si>
  <si>
    <t>鹿島　一彦</t>
    <rPh sb="0" eb="2">
      <t>カシマ</t>
    </rPh>
    <rPh sb="3" eb="5">
      <t>カズヒコ</t>
    </rPh>
    <phoneticPr fontId="2"/>
  </si>
  <si>
    <t>2015/8/27　修正　鹿島　DateTimeからLocalDateへ変更</t>
    <rPh sb="10" eb="12">
      <t>シュウセイ</t>
    </rPh>
    <rPh sb="13" eb="15">
      <t>カシマ</t>
    </rPh>
    <rPh sb="36" eb="38">
      <t>ヘンコウ</t>
    </rPh>
    <phoneticPr fontId="2"/>
  </si>
  <si>
    <t>上3つ以外はjavadocが参考リンクになっているが、量が多いので実施しない方向　　
2015/8/27　修正　鹿島　DateTimeからLocalDateへ変更</t>
    <rPh sb="0" eb="1">
      <t>ウエ</t>
    </rPh>
    <rPh sb="3" eb="5">
      <t>イガイ</t>
    </rPh>
    <rPh sb="14" eb="16">
      <t>サンコウ</t>
    </rPh>
    <rPh sb="27" eb="28">
      <t>リョウ</t>
    </rPh>
    <rPh sb="29" eb="30">
      <t>オオ</t>
    </rPh>
    <rPh sb="33" eb="35">
      <t>ジッシ</t>
    </rPh>
    <rPh sb="38" eb="40">
      <t>ホウコウ</t>
    </rPh>
    <phoneticPr fontId="2"/>
  </si>
  <si>
    <t>和暦</t>
    <rPh sb="0" eb="2">
      <t>ワレキ</t>
    </rPh>
    <phoneticPr fontId="2"/>
  </si>
  <si>
    <t>Java.util.Calendarクラスで和暦表示が行えることを確認</t>
    <rPh sb="22" eb="24">
      <t>ワレキ</t>
    </rPh>
    <rPh sb="24" eb="26">
      <t>ヒョウジ</t>
    </rPh>
    <rPh sb="27" eb="28">
      <t>オコナ</t>
    </rPh>
    <rPh sb="33" eb="35">
      <t>カクニン</t>
    </rPh>
    <phoneticPr fontId="2"/>
  </si>
  <si>
    <t>小原　未来</t>
    <rPh sb="0" eb="2">
      <t>オバラ</t>
    </rPh>
    <rPh sb="3" eb="5">
      <t>ミライ</t>
    </rPh>
    <phoneticPr fontId="2"/>
  </si>
  <si>
    <t>Calendarオブジェクトが持つ日時情報を、文字列で表示すること。</t>
    <rPh sb="15" eb="16">
      <t>モ</t>
    </rPh>
    <rPh sb="17" eb="19">
      <t>ニチジ</t>
    </rPh>
    <rPh sb="19" eb="21">
      <t>ジョウホウ</t>
    </rPh>
    <rPh sb="23" eb="26">
      <t>モジレツ</t>
    </rPh>
    <rPh sb="27" eb="29">
      <t>ヒョウジ</t>
    </rPh>
    <phoneticPr fontId="2"/>
  </si>
  <si>
    <t xml:space="preserve">日付文字列をパースする場合に、LocalDateに変換できることを確認する。
</t>
    <phoneticPr fontId="2"/>
  </si>
  <si>
    <t>和暦文字列をパースして、Calendarオブジェクトに日時情報を設定すること。</t>
    <rPh sb="27" eb="29">
      <t>ニチジ</t>
    </rPh>
    <rPh sb="29" eb="31">
      <t>ジョウホウ</t>
    </rPh>
    <rPh sb="32" eb="34">
      <t>セッテイ</t>
    </rPh>
    <phoneticPr fontId="2"/>
  </si>
  <si>
    <t xml:space="preserve">WebAPでCalendarオブジェクトを生成すること。
生成時には、Calendar.getInstance()を使い、引数に"new Locale("ja", "JP", "JP")"で初期化したLocaleを設定すること。
書式 "Gy.MM.dd" で生成したCalendarオブジェクトを文字列出力する。出力の際は、SimpleDateFormatクラスを利用する。(確認1)
</t>
    <rPh sb="21" eb="23">
      <t>セイセイ</t>
    </rPh>
    <rPh sb="29" eb="31">
      <t>セイセイ</t>
    </rPh>
    <rPh sb="31" eb="32">
      <t>ジ</t>
    </rPh>
    <rPh sb="58" eb="59">
      <t>ツカ</t>
    </rPh>
    <rPh sb="61" eb="63">
      <t>ヒキスウ</t>
    </rPh>
    <rPh sb="95" eb="98">
      <t>ショキカ</t>
    </rPh>
    <rPh sb="107" eb="109">
      <t>セッテイ</t>
    </rPh>
    <rPh sb="116" eb="118">
      <t>ショシキ</t>
    </rPh>
    <rPh sb="131" eb="133">
      <t>セイセイ</t>
    </rPh>
    <rPh sb="150" eb="153">
      <t>モジレツ</t>
    </rPh>
    <rPh sb="153" eb="155">
      <t>シュツリョク</t>
    </rPh>
    <rPh sb="158" eb="160">
      <t>シュツリョク</t>
    </rPh>
    <rPh sb="161" eb="162">
      <t>サイ</t>
    </rPh>
    <rPh sb="184" eb="186">
      <t>リヨウ</t>
    </rPh>
    <phoneticPr fontId="2"/>
  </si>
  <si>
    <t>生成したCalendarオブジェクトについて、日時文字列を表示すること。</t>
    <rPh sb="0" eb="2">
      <t>セイセイ</t>
    </rPh>
    <rPh sb="23" eb="25">
      <t>ニチジ</t>
    </rPh>
    <rPh sb="25" eb="28">
      <t>モジレツ</t>
    </rPh>
    <rPh sb="29" eb="31">
      <t>ヒョウジ</t>
    </rPh>
    <phoneticPr fontId="2"/>
  </si>
  <si>
    <t xml:space="preserve">WebAPでCalendarオブジェクトを生成すること。
生成時には、Calendar.getInstance()を使い、引数に"new Locale("ja", "JP", "JP")"で初期化したLocaleを設定すること。
書式 "GGGGyy/MM/dd" で生成したCalendarオブジェクトを文字列出力する。出力の際は、SimpleDateFormatクラスを利用する。。(確認1)
</t>
    <rPh sb="21" eb="23">
      <t>セイセイ</t>
    </rPh>
    <rPh sb="29" eb="31">
      <t>セイセイ</t>
    </rPh>
    <rPh sb="31" eb="32">
      <t>ジ</t>
    </rPh>
    <rPh sb="58" eb="59">
      <t>ツカ</t>
    </rPh>
    <rPh sb="61" eb="63">
      <t>ヒキスウ</t>
    </rPh>
    <rPh sb="95" eb="98">
      <t>ショキカ</t>
    </rPh>
    <rPh sb="107" eb="109">
      <t>セッテイ</t>
    </rPh>
    <phoneticPr fontId="2"/>
  </si>
  <si>
    <t>(確認1)で出力したCalendarクラスのオブジェクトについて、日付文字列が和暦形式で表示されること。この時、元号は大文字英字1文字で表されること。</t>
    <rPh sb="6" eb="8">
      <t>シュツリョク</t>
    </rPh>
    <rPh sb="33" eb="35">
      <t>ヒヅケ</t>
    </rPh>
    <rPh sb="35" eb="38">
      <t>モジレツ</t>
    </rPh>
    <rPh sb="39" eb="41">
      <t>ワレキ</t>
    </rPh>
    <rPh sb="41" eb="43">
      <t>ケイシキ</t>
    </rPh>
    <rPh sb="44" eb="46">
      <t>ヒョウジ</t>
    </rPh>
    <rPh sb="54" eb="55">
      <t>トキ</t>
    </rPh>
    <rPh sb="56" eb="58">
      <t>ゲンゴウ</t>
    </rPh>
    <rPh sb="59" eb="62">
      <t>オオモジ</t>
    </rPh>
    <rPh sb="62" eb="64">
      <t>エイジ</t>
    </rPh>
    <rPh sb="65" eb="67">
      <t>モジ</t>
    </rPh>
    <rPh sb="68" eb="69">
      <t>アラワ</t>
    </rPh>
    <phoneticPr fontId="2"/>
  </si>
  <si>
    <t xml:space="preserve">WebAPでCalendarオブジェクトを生成すること。
生成時には、Calendar.getInstance()を使い、引数に"new Locale("ja", "JP", "JP")"で初期化したLocaleを設定すること。
書式 "Gy.MM.dd" を設定したSimpleDateFormatオブジェクトを利用し、"Gy.MM.dd"形式の文字列をパースする。(確認1)
</t>
    <rPh sb="131" eb="133">
      <t>セッテイ</t>
    </rPh>
    <rPh sb="172" eb="174">
      <t>ケイシキ</t>
    </rPh>
    <rPh sb="175" eb="178">
      <t>モジレツ</t>
    </rPh>
    <phoneticPr fontId="2"/>
  </si>
  <si>
    <t>日時情報を設定したCalendarオブジェクトについて、日時文字列を表示すること。</t>
    <rPh sb="0" eb="2">
      <t>ニチジ</t>
    </rPh>
    <rPh sb="2" eb="4">
      <t>ジョウホウ</t>
    </rPh>
    <rPh sb="5" eb="7">
      <t>セッテイ</t>
    </rPh>
    <rPh sb="28" eb="30">
      <t>ニチジ</t>
    </rPh>
    <rPh sb="30" eb="33">
      <t>モジレツ</t>
    </rPh>
    <rPh sb="34" eb="36">
      <t>ヒョウジ</t>
    </rPh>
    <phoneticPr fontId="2"/>
  </si>
  <si>
    <t>(確認1))で出力したCalendarクラスのオブジェクトについて、日付文字列が和暦形式で表示されること。この時、元号は漢字2文字で表されること。</t>
    <rPh sb="7" eb="9">
      <t>シュツリョク</t>
    </rPh>
    <rPh sb="60" eb="62">
      <t>カンジ</t>
    </rPh>
    <rPh sb="63" eb="65">
      <t>モジ</t>
    </rPh>
    <phoneticPr fontId="2"/>
  </si>
  <si>
    <t>(確認1)で出力したCalendarクラスのオブジェクトについて、日付文字列が和暦形式で表示されること。この時、元号は大文字英字1文字で表されること。</t>
    <rPh sb="6" eb="8">
      <t>シュツリョク</t>
    </rPh>
    <phoneticPr fontId="2"/>
  </si>
  <si>
    <t>(確認1)で出力したCalendarクラスのオブジェクトについて、日付文字列が和暦形式で表示されること。この時、元号は漢字2文字で表されること。</t>
    <rPh sb="6" eb="8">
      <t>シュツリョク</t>
    </rPh>
    <rPh sb="33" eb="35">
      <t>ヒヅケ</t>
    </rPh>
    <rPh sb="35" eb="38">
      <t>モジレツ</t>
    </rPh>
    <rPh sb="39" eb="41">
      <t>ワレキ</t>
    </rPh>
    <rPh sb="41" eb="43">
      <t>ケイシキ</t>
    </rPh>
    <rPh sb="44" eb="46">
      <t>ヒョウジ</t>
    </rPh>
    <rPh sb="54" eb="55">
      <t>トキ</t>
    </rPh>
    <rPh sb="56" eb="58">
      <t>ゲンゴウ</t>
    </rPh>
    <rPh sb="59" eb="61">
      <t>カンジ</t>
    </rPh>
    <rPh sb="62" eb="64">
      <t>モジ</t>
    </rPh>
    <rPh sb="65" eb="66">
      <t>アラワ</t>
    </rPh>
    <phoneticPr fontId="2"/>
  </si>
  <si>
    <t>Calendarクラスで和暦情報を保持し、書式 "Gy.MM.dd"で出力できることを確認する。</t>
    <rPh sb="12" eb="14">
      <t>ワレキ</t>
    </rPh>
    <rPh sb="14" eb="16">
      <t>ジョウホウ</t>
    </rPh>
    <rPh sb="17" eb="19">
      <t>ホジ</t>
    </rPh>
    <rPh sb="21" eb="23">
      <t>ショシキ</t>
    </rPh>
    <rPh sb="35" eb="37">
      <t>シュツリョク</t>
    </rPh>
    <rPh sb="43" eb="45">
      <t>カクニン</t>
    </rPh>
    <phoneticPr fontId="2"/>
  </si>
  <si>
    <t>Calendarクラスで和暦情報を保持し、書式"GGGGyy/MM/dd" で出力できることを確認する。</t>
    <phoneticPr fontId="2"/>
  </si>
  <si>
    <t>書式 "Gy.MM.dd"の和暦文字列からCalendarオブジェクトに日時情報を設定できるることを確認する。</t>
    <rPh sb="14" eb="16">
      <t>ワレキ</t>
    </rPh>
    <rPh sb="16" eb="19">
      <t>モジレツ</t>
    </rPh>
    <rPh sb="50" eb="52">
      <t>カクニン</t>
    </rPh>
    <phoneticPr fontId="2"/>
  </si>
  <si>
    <t xml:space="preserve">WebAPでCalendarオブジェクトを生成すること。
生成時には、Calendar.getInstance()を使い、引数に"new Locale("ja", "JP", "JP")"で初期化したLocaleを設定すること。
書式 "GGGGyy/MM/dd" を設定したSimpleDateFormatオブジェクトを利用し、"GGGGyy/MM/dd"形式の文字列をパースする。(確認1)
</t>
    <phoneticPr fontId="2"/>
  </si>
  <si>
    <t>書式 "GGGGyy/MM/dd" の和暦文字列からCalendarオブジェクトに日時情報を設定できるることを確認する。</t>
    <rPh sb="19" eb="21">
      <t>ワレキ</t>
    </rPh>
    <rPh sb="21" eb="24">
      <t>モジレツ</t>
    </rPh>
    <rPh sb="55" eb="57">
      <t>カクニン</t>
    </rPh>
    <phoneticPr fontId="2"/>
  </si>
  <si>
    <t>[JSP]外部リンクに他3つタグが存在するが、実施するか要確認</t>
    <rPh sb="5" eb="7">
      <t>ガイブ</t>
    </rPh>
    <rPh sb="11" eb="12">
      <t>ホカ</t>
    </rPh>
    <rPh sb="17" eb="19">
      <t>ソンザイ</t>
    </rPh>
    <rPh sb="23" eb="25">
      <t>ジッシ</t>
    </rPh>
    <rPh sb="28" eb="29">
      <t>ヨウ</t>
    </rPh>
    <rPh sb="29" eb="31">
      <t>カクニン</t>
    </rPh>
    <phoneticPr fontId="2"/>
  </si>
  <si>
    <t>JSP Tag Library</t>
    <phoneticPr fontId="2"/>
  </si>
  <si>
    <t xml:space="preserve">・試験項目等に記述されている"現在日時(日付、時刻)"を取得する場合、"org.terasoluna.gfw.common.date.DateFactory"から取得すること。
　→取得する現在日時は"2013/12/04 13:50:12.100 +09:00"("yyyy/MM/dd HH:mm:ss.SSS ZZ"形式)とする。
・bean定義ファイルにDateFactoryの実装クラス"org.terasoluna.gfw.common.date.JdbcFixedDateFactory"を定義すること。
・Thymeleafの場合は「Thymeleafでのフォーマット」節の試験として実施する。
</t>
    <rPh sb="271" eb="273">
      <t>バアイ</t>
    </rPh>
    <rPh sb="293" eb="294">
      <t>セツ</t>
    </rPh>
    <rPh sb="295" eb="297">
      <t>シケン</t>
    </rPh>
    <rPh sb="300" eb="302">
      <t>ジッシ</t>
    </rPh>
    <phoneticPr fontId="2"/>
  </si>
  <si>
    <t>・JSPの場合、JodaTimeで提供されるタグを利用してJSPに表示できることを確認
・Thymeleafの場合、toStringメソッドでフォーマットしてHTMLに表示できることを確認</t>
    <rPh sb="5" eb="7">
      <t>バアイ</t>
    </rPh>
    <rPh sb="25" eb="27">
      <t>リヨウ</t>
    </rPh>
    <rPh sb="33" eb="35">
      <t>ヒョウジ</t>
    </rPh>
    <rPh sb="41" eb="43">
      <t>カクニン</t>
    </rPh>
    <rPh sb="55" eb="57">
      <t>バアイ</t>
    </rPh>
    <rPh sb="84" eb="86">
      <t>ヒョウジ</t>
    </rPh>
    <rPh sb="92" eb="94">
      <t>カクニン</t>
    </rPh>
    <phoneticPr fontId="2"/>
  </si>
  <si>
    <t xml:space="preserve">[JSP]
JSPにJodaのformatタグを使用した場合、DateTimeオブジェクトをフォーマットして表示することを確認する。
[Thymeleaf]
テンプレートHTMLでtoStringメソッドを利用し、DateTimeオブジェクトをフォーマットして表示することを確認する。
</t>
    <rPh sb="24" eb="26">
      <t>シヨウ</t>
    </rPh>
    <rPh sb="28" eb="30">
      <t>バアイ</t>
    </rPh>
    <rPh sb="54" eb="56">
      <t>ヒョウジ</t>
    </rPh>
    <rPh sb="61" eb="63">
      <t>カクニン</t>
    </rPh>
    <rPh sb="104" eb="106">
      <t>リヨウ</t>
    </rPh>
    <phoneticPr fontId="2"/>
  </si>
  <si>
    <t>[JSP]
JSPにJodaのformatタグを使用した場合、LocalDateTimeオブジェクトをフォーマットして表示することを確認する。
[Thymeleaf]
テンプレートHTMLでtoStringメソッドを利用し、LocalDateTimeオブジェクトをフォーマットして表示することを確認する。</t>
    <phoneticPr fontId="2"/>
  </si>
  <si>
    <t>[JSP]
JSPにJodaのformatタグを使用した場合、LocalDateオブジェクトをフォーマットして表示することを確認する。
[Thymeleaf]
テンプレートHTMLでtoStringメソッドを利用し、LocalDateオブジェクトをフォーマットして表示することを確認する。</t>
    <phoneticPr fontId="2"/>
  </si>
  <si>
    <t>[JSP]
JSPにJodaのformatタグを使用した場合、LocalTimeオブジェクトをフォーマットして表示することを確認する。
[Thymeleaf]
テンプレートHTMLでtoStringメソッドを利用し、LocalTimeオブジェクトをフォーマットして表示することを確認する。</t>
    <phoneticPr fontId="2"/>
  </si>
  <si>
    <t>[JSP]
生成したLocalTimeオブジェクトについて、JSPにJodaタグを利用してフォーマット表示すること。
[Thymeleaf]
生成したLocalTimeオブジェクトについて、テンプレートHTMLでtoStringメソッドを利用してフォーマット表示すること。</t>
    <phoneticPr fontId="2"/>
  </si>
  <si>
    <t>[JSP]
生成したDateTimeオブジェクトについて、JSPにJodaタグを利用してフォーマット表示すること。
[Thymeleaf]
生成したDateTimeオブジェクトについて、テンプレートHTMLでtoStringメソッドを利用してフォーマット表示すること。</t>
    <rPh sb="6" eb="8">
      <t>セイセイ</t>
    </rPh>
    <rPh sb="40" eb="42">
      <t>リヨウ</t>
    </rPh>
    <rPh sb="50" eb="52">
      <t>ヒョウジ</t>
    </rPh>
    <phoneticPr fontId="2"/>
  </si>
  <si>
    <t>[JSP]
生成したLocalDateTimeオブジェクトについて、JSPにJodaタグを利用してフォーマット表示すること。
[Thymeleaf]
生成したLocalDateTimeオブジェクトについて、テンプレートHTMLでtoStringメソッドを利用してフォーマット表示すること。</t>
    <phoneticPr fontId="2"/>
  </si>
  <si>
    <t>[JSP]
生成したLocalDateオブジェクトについて、JSPにJodaタグを利用してフォーマット表示すること。
[Thymeleaf]
生成したLocalDateオブジェクトについて、テンプレートHTMLでtoStringメソッドを利用してフォーマット表示すること。</t>
    <phoneticPr fontId="2"/>
  </si>
  <si>
    <t>[JSP]
作成したJSPを表示すること。
[Thymeleaf]
作成したHTMLを表示すること。</t>
    <rPh sb="6" eb="8">
      <t>サクセイ</t>
    </rPh>
    <rPh sb="14" eb="16">
      <t>ヒョウジ</t>
    </rPh>
    <rPh sb="35" eb="37">
      <t>サクセイ</t>
    </rPh>
    <rPh sb="44" eb="46">
      <t>ヒョウジ</t>
    </rPh>
    <phoneticPr fontId="2"/>
  </si>
  <si>
    <t>[JSP]
作成したJSPを表示すること。
[Thymeleaf]
作成したHTMLを表示すること。</t>
    <rPh sb="6" eb="8">
      <t>サクセイ</t>
    </rPh>
    <rPh sb="14" eb="16">
      <t>ヒョウジ</t>
    </rPh>
    <phoneticPr fontId="2"/>
  </si>
  <si>
    <t>[JSP]
(確認1)で設定したタグの部分について、LocalDateの日付が"yyyyMMdd"形式で表示されること。
(確認2)で設定したタグの部分について、LocalDateの日付が"yy/MM/dd"形式で表示されること。
[Thymeleaf]
(確認1)LocalDateの日付が"yyyyMMdd"形式で表示されること。
(確認2)LocalDateの日付が"yy/MM/dd"形式で表示されること。</t>
    <rPh sb="12" eb="14">
      <t>セッテイ</t>
    </rPh>
    <rPh sb="19" eb="21">
      <t>ブブン</t>
    </rPh>
    <rPh sb="36" eb="38">
      <t>ヒヅケ</t>
    </rPh>
    <rPh sb="49" eb="51">
      <t>ケイシキ</t>
    </rPh>
    <rPh sb="52" eb="54">
      <t>ヒョウジ</t>
    </rPh>
    <phoneticPr fontId="2"/>
  </si>
  <si>
    <t>[JSP]
(確認1)で設定したタグの部分について、LocalTimeの日付が"HH:mm:ss"形式で表示されること。
(確認2)で設定したタグの部分について、LocalTimeの日付が"H:mm:ss"形式で表示されること。
[Thymeleaf]
(確認1)LocalTimeの日付が"HH:mm:ss"形式で表示されること。
(確認2)LocalTimeの日付が"H:mm:ss"形式で表示されること。</t>
    <rPh sb="12" eb="14">
      <t>セッテイ</t>
    </rPh>
    <rPh sb="19" eb="21">
      <t>ブブン</t>
    </rPh>
    <rPh sb="36" eb="38">
      <t>ヒヅケ</t>
    </rPh>
    <rPh sb="49" eb="51">
      <t>ケイシキ</t>
    </rPh>
    <rPh sb="52" eb="54">
      <t>ヒョウジ</t>
    </rPh>
    <phoneticPr fontId="2"/>
  </si>
  <si>
    <t xml:space="preserve">[JSP]
(確認1)で設定したタグの部分について、LocalDateTimeの日付が"yyyy/MM/dd HH:mm:ss.SSS"形式で表示されること。
(確認2)で設定したタグの部分について、LocalDateTimeの日付が"yy/MM/dd H:mm:ss"形式で表示されること。
[Thymeleaf]
(確認1)LocalDateTimeの日付が"yyyy/MM/dd HH:mm:ss.SSS"形式で表示されること。
(確認2)LocalDateTimeの日付が"yy/MM/dd H:mm:ss"形式で表示されること。
</t>
    <rPh sb="12" eb="14">
      <t>セッテイ</t>
    </rPh>
    <rPh sb="19" eb="21">
      <t>ブブン</t>
    </rPh>
    <rPh sb="40" eb="42">
      <t>ヒヅケ</t>
    </rPh>
    <rPh sb="68" eb="70">
      <t>ケイシキ</t>
    </rPh>
    <rPh sb="71" eb="73">
      <t>ヒョウジ</t>
    </rPh>
    <phoneticPr fontId="2"/>
  </si>
  <si>
    <t>[JSP]
(確認1)で設定したタグの部分について、DateTimeの日付が"yyyy/MM/dd HH:mm:ss.SSS ZZ"形式で表示されること。
("ZZ"はTimezone"±HH:mm"形式で表示される。デフォルト(日本)でテストする場合 "+09:00"と表示される)
(確認2)で設定したタグの部分について、DateTimeの日付が"yy/MM/dd H:mm:ss"形式で表示されること。
[Thymeleaf]
(確認1)DateTimeの日付が"yyyy/MM/dd HH:mm:ss.SSS ZZ"形式で表示されること。
("ZZ"はTimezone"±HH:mm"形式で表示される。デフォルト(日本)でテストする場合 "+09:00"と表示される)
(確認2)DateTimeの日付が"yy/MM/dd H:mm:ss"形式で表示されること。</t>
    <rPh sb="12" eb="14">
      <t>セッテイ</t>
    </rPh>
    <rPh sb="19" eb="21">
      <t>ブブン</t>
    </rPh>
    <rPh sb="35" eb="37">
      <t>ヒヅケ</t>
    </rPh>
    <rPh sb="66" eb="68">
      <t>ケイシキ</t>
    </rPh>
    <rPh sb="69" eb="71">
      <t>ヒョウジ</t>
    </rPh>
    <phoneticPr fontId="2"/>
  </si>
  <si>
    <t xml:space="preserve">[JSP]
WebAPでDateTimeオブジェクトを生成すること。
JSPにJoda:formatタグを設定すること。(確認1)
Value属性：上記で生成したDateTime
Pattern属性："yyyy/MM/dd HH:mm:ss.SSS ZZ"
JSPにJoda:formatタグを設定すること。(確認2)
Value属性：上記で生成したDateTime
Style属性："SM"
[Thymeleaf]
WebAPでDateTimeオブジェクトを生成すること。
テンプレートHTMLで、DateTimeオブジェクトのtoStringメソッドの引数に以下のフォーマット文字列を指定する。
(確認1) "yyyy/MM/dd HH:mm:ss.SSS ZZ"
(確認2) "yy/MM/dd H:mm:ss"
</t>
    <rPh sb="27" eb="29">
      <t>セイセイ</t>
    </rPh>
    <rPh sb="54" eb="56">
      <t>セッテイ</t>
    </rPh>
    <rPh sb="75" eb="77">
      <t>ジョウキ</t>
    </rPh>
    <rPh sb="78" eb="80">
      <t>セイセイ</t>
    </rPh>
    <rPh sb="282" eb="284">
      <t>ヒキスウ</t>
    </rPh>
    <rPh sb="285" eb="287">
      <t>イカ</t>
    </rPh>
    <rPh sb="294" eb="297">
      <t>モジレツ</t>
    </rPh>
    <rPh sb="298" eb="300">
      <t>シテイ</t>
    </rPh>
    <phoneticPr fontId="2"/>
  </si>
  <si>
    <t xml:space="preserve">[JSP]
WebAPでLocalDateTimeオブジェクトを生成すること。
JSPにJoda:formatタグを設定すること。(確認1)
Value属性：上記で生成したLocalDateTime
Pattern属性："yyyy/MM/dd HH:mm:ss.SSS"
JSPにJoda:formatタグを設定すること。(確認2)
Value属性：上記で生成したLocalDateTime
Style属性："SM"
[Thymeleaf]
WebAPでLocalDateTimeオブジェクトを生成すること。
テンプレートHTMLで、LocalDateTimeオブジェクトのtoStringメソッドの引数に以下のフォーマット文字列を指定する。
(確認1) "yyyy/MM/dd HH:mm:ss.SSS"
(確認2) "yy/MM/dd H:mm:ss"
</t>
    <rPh sb="32" eb="34">
      <t>セイセイ</t>
    </rPh>
    <rPh sb="59" eb="61">
      <t>セッテイ</t>
    </rPh>
    <rPh sb="80" eb="82">
      <t>ジョウキ</t>
    </rPh>
    <rPh sb="83" eb="85">
      <t>セイセイ</t>
    </rPh>
    <rPh sb="304" eb="306">
      <t>ヒキスウ</t>
    </rPh>
    <phoneticPr fontId="2"/>
  </si>
  <si>
    <t xml:space="preserve">[JSP]
WebAPでLocalDateオブジェクトを生成すること。
JSPにJoda:formatタグを設定すること。(確認1)
Value属性：上記で生成したLocalDate
Pattern属性："yyyy/MM/dd"
JSPにJoda:formatタグを設定すること。(確認2)
Value属性：上記で生成したLocalDate
Style属性："S-"
[Thymeleaf]
WebAPでLocalDateオブジェクトを生成すること。
テンプレートHTMLで、LocalDateオブジェクトのtoStringメソッドの引数に以下のフォーマット文字列を指定する。
(確認1) "yyyy/MM/dd"
(確認2) "yy/MM/dd"
</t>
    <rPh sb="28" eb="30">
      <t>セイセイ</t>
    </rPh>
    <rPh sb="55" eb="57">
      <t>セッテイ</t>
    </rPh>
    <rPh sb="76" eb="78">
      <t>ジョウキ</t>
    </rPh>
    <rPh sb="79" eb="81">
      <t>セイセイ</t>
    </rPh>
    <rPh sb="271" eb="273">
      <t>ヒキスウ</t>
    </rPh>
    <phoneticPr fontId="2"/>
  </si>
  <si>
    <t xml:space="preserve">[JSP]
WebAPでLocalTimeオブジェクトを生成すること。
JSPにJoda:formatタグを設定すること。(確認1)
Value属性：上記で生成したLocalTime
Pattern属性："HH:mm:ss"
JSPにJoda:formatタグを設定すること。(確認2)
Value属性：上記で生成したLocalTime
Style属性："-M"
[Thymeleaf]
WebAPでLocalTimeオブジェクトを生成すること。
テンプレートHTMLで、LocalTimeオブジェクトのtoStringメソッドの引数に以下のフォーマット文字列を指定する。
(確認1) "HH:mm:ss"
(確認2) "H:mm:ss"
</t>
    <rPh sb="28" eb="30">
      <t>セイセイ</t>
    </rPh>
    <rPh sb="55" eb="57">
      <t>セッテイ</t>
    </rPh>
    <rPh sb="76" eb="78">
      <t>ジョウキ</t>
    </rPh>
    <rPh sb="79" eb="81">
      <t>セイセイ</t>
    </rPh>
    <rPh sb="269" eb="271">
      <t>ヒキスウ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</si>
</sst>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lt;=999]000;[&lt;=9999]000\-00;000\-0000"/>
    <numFmt numFmtId="177" formatCode="[DBNum3][$-411]0"/>
  </numFmts>
  <fonts count="9" x14ac:knownFonts="1">
    <font>
      <sz val="11"/>
      <color theme="1"/>
      <name val="ＭＳ Ｐゴシック"/>
      <family val="2"/>
      <charset val="128"/>
      <scheme val="minor"/>
    </font>
    <font>
      <b/>
      <sz val="11"/>
      <name val="ＭＳ Ｐゴシック"/>
      <family val="2"/>
      <charset val="128"/>
      <scheme val="minor"/>
    </font>
    <font>
      <sz val="6"/>
      <name val="ＭＳ Ｐゴシック"/>
      <family val="2"/>
      <charset val="128"/>
      <scheme val="minor"/>
    </font>
    <font>
      <b/>
      <sz val="11"/>
      <name val="ＭＳ Ｐゴシック"/>
      <family val="3"/>
      <charset val="128"/>
      <scheme val="minor"/>
    </font>
    <font>
      <b/>
      <sz val="11"/>
      <color theme="1"/>
      <name val="ＭＳ Ｐゴシック"/>
      <family val="3"/>
      <charset val="128"/>
      <scheme val="minor"/>
    </font>
    <font>
      <u/>
      <sz val="11"/>
      <color theme="10"/>
      <name val="ＭＳ Ｐゴシック"/>
      <family val="3"/>
      <charset val="128"/>
    </font>
    <font>
      <sz val="11"/>
      <name val="ＭＳ Ｐゴシック"/>
      <family val="3"/>
      <charset val="128"/>
    </font>
    <font>
      <b/>
      <sz val="11"/>
      <name val="ＭＳ Ｐゴシック"/>
      <family val="3"/>
      <charset val="128"/>
    </font>
    <font>
      <sz val="6"/>
      <name val="ＭＳ Ｐゴシック"/>
      <family val="3"/>
      <charset val="128"/>
    </font>
  </fonts>
  <fills count="5">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rgb="FFFFFFCC"/>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6" fillId="0" borderId="0">
      <alignment vertical="center"/>
    </xf>
  </cellStyleXfs>
  <cellXfs count="52">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left" vertical="top" wrapText="1"/>
    </xf>
    <xf numFmtId="0" fontId="7" fillId="3" borderId="1" xfId="2" applyFont="1" applyFill="1" applyBorder="1" applyAlignment="1">
      <alignment horizontal="center" vertical="center"/>
    </xf>
    <xf numFmtId="0" fontId="7" fillId="3" borderId="1" xfId="2" applyFont="1" applyFill="1" applyBorder="1" applyAlignment="1">
      <alignment horizontal="center" vertical="center" wrapText="1"/>
    </xf>
    <xf numFmtId="0" fontId="6" fillId="0" borderId="1" xfId="2" applyBorder="1" applyAlignment="1">
      <alignment horizontal="center" vertical="center"/>
    </xf>
    <xf numFmtId="14" fontId="6" fillId="0" borderId="1" xfId="2" applyNumberFormat="1" applyBorder="1" applyAlignment="1">
      <alignment horizontal="center" vertical="center"/>
    </xf>
    <xf numFmtId="0" fontId="6" fillId="0" borderId="0" xfId="2" applyAlignment="1">
      <alignment vertical="center"/>
    </xf>
    <xf numFmtId="0" fontId="6" fillId="0" borderId="0" xfId="2">
      <alignment vertical="center"/>
    </xf>
    <xf numFmtId="176" fontId="6" fillId="0" borderId="2" xfId="2" applyNumberFormat="1" applyBorder="1" applyAlignment="1">
      <alignment horizontal="center" vertical="top" wrapText="1"/>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176" fontId="6" fillId="0" borderId="3" xfId="2" applyNumberFormat="1" applyFill="1" applyBorder="1" applyAlignment="1">
      <alignment horizontal="center" vertical="top" wrapText="1"/>
    </xf>
    <xf numFmtId="49" fontId="6" fillId="0" borderId="1" xfId="2" applyNumberFormat="1" applyFill="1" applyBorder="1" applyAlignment="1">
      <alignment horizontal="left" vertical="top" wrapText="1"/>
    </xf>
    <xf numFmtId="176" fontId="6" fillId="0" borderId="4" xfId="2" applyNumberFormat="1" applyFill="1" applyBorder="1" applyAlignment="1">
      <alignment horizontal="center" vertical="top" wrapText="1"/>
    </xf>
    <xf numFmtId="0" fontId="6" fillId="0" borderId="1" xfId="2" applyNumberFormat="1" applyBorder="1" applyAlignment="1">
      <alignment horizontal="center" vertical="center"/>
    </xf>
    <xf numFmtId="0" fontId="0" fillId="4" borderId="3" xfId="0" applyFill="1" applyBorder="1">
      <alignment vertical="center"/>
    </xf>
    <xf numFmtId="0" fontId="0" fillId="4" borderId="1" xfId="0" applyFill="1" applyBorder="1">
      <alignment vertical="center"/>
    </xf>
    <xf numFmtId="176" fontId="6" fillId="4" borderId="2" xfId="2" applyNumberFormat="1" applyFill="1" applyBorder="1" applyAlignment="1">
      <alignment horizontal="center" vertical="top" wrapText="1"/>
    </xf>
    <xf numFmtId="0" fontId="6" fillId="4" borderId="1" xfId="2" applyNumberFormat="1" applyFill="1" applyBorder="1" applyAlignment="1">
      <alignment horizontal="center" vertical="center"/>
    </xf>
    <xf numFmtId="176" fontId="6" fillId="4" borderId="1" xfId="2" applyNumberFormat="1" applyFill="1" applyBorder="1" applyAlignment="1">
      <alignment horizontal="center" vertical="top" wrapText="1"/>
    </xf>
    <xf numFmtId="0" fontId="0" fillId="0" borderId="2" xfId="0" applyNumberFormat="1" applyBorder="1" applyAlignment="1">
      <alignment horizontal="left" vertical="top" wrapText="1"/>
    </xf>
    <xf numFmtId="0" fontId="0" fillId="0" borderId="3" xfId="0" applyNumberFormat="1" applyBorder="1" applyAlignment="1">
      <alignment horizontal="left" vertical="top" wrapText="1"/>
    </xf>
    <xf numFmtId="0" fontId="0" fillId="4" borderId="2" xfId="0" applyFill="1" applyBorder="1">
      <alignment vertical="center"/>
    </xf>
    <xf numFmtId="0" fontId="0" fillId="0" borderId="0" xfId="0" applyAlignment="1">
      <alignment vertical="center" wrapText="1"/>
    </xf>
    <xf numFmtId="176" fontId="6" fillId="0" borderId="3" xfId="2" applyNumberFormat="1" applyBorder="1" applyAlignment="1">
      <alignment horizontal="center" vertical="top" wrapText="1"/>
    </xf>
    <xf numFmtId="49" fontId="6" fillId="0" borderId="12" xfId="2" applyNumberFormat="1" applyFill="1" applyBorder="1" applyAlignment="1">
      <alignment horizontal="left" vertical="top" wrapText="1"/>
    </xf>
    <xf numFmtId="177" fontId="6" fillId="0" borderId="4" xfId="2" applyNumberFormat="1" applyFill="1" applyBorder="1" applyAlignment="1">
      <alignment horizontal="center" vertical="top" wrapText="1"/>
    </xf>
    <xf numFmtId="0" fontId="0" fillId="2" borderId="0" xfId="0" applyFill="1">
      <alignment vertical="center"/>
    </xf>
    <xf numFmtId="0" fontId="0" fillId="0" borderId="1" xfId="0" applyNumberFormat="1" applyBorder="1" applyAlignment="1">
      <alignment horizontal="left" vertical="top" wrapText="1"/>
    </xf>
    <xf numFmtId="0" fontId="0" fillId="2" borderId="1" xfId="0" applyFill="1" applyBorder="1" applyAlignment="1">
      <alignment horizontal="center" vertical="center"/>
    </xf>
    <xf numFmtId="0" fontId="0" fillId="0" borderId="0" xfId="0" applyFill="1">
      <alignment vertical="center"/>
    </xf>
    <xf numFmtId="49" fontId="6" fillId="0" borderId="3" xfId="2" applyNumberFormat="1" applyFill="1" applyBorder="1" applyAlignment="1">
      <alignment horizontal="left" vertical="top"/>
    </xf>
    <xf numFmtId="0" fontId="0" fillId="0" borderId="0" xfId="0" applyAlignment="1">
      <alignment vertical="center"/>
    </xf>
    <xf numFmtId="0" fontId="7" fillId="3" borderId="6"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5" fillId="4" borderId="5" xfId="1" applyFill="1" applyBorder="1" applyAlignment="1" applyProtection="1">
      <alignment horizontal="center" vertical="center"/>
    </xf>
    <xf numFmtId="0" fontId="5" fillId="4" borderId="9" xfId="1" applyFill="1" applyBorder="1" applyAlignment="1" applyProtection="1">
      <alignment horizontal="center" vertical="center"/>
    </xf>
    <xf numFmtId="0" fontId="5" fillId="4" borderId="10" xfId="1" applyFill="1" applyBorder="1" applyAlignment="1" applyProtection="1">
      <alignment horizontal="center" vertical="center"/>
    </xf>
    <xf numFmtId="0" fontId="5" fillId="4" borderId="11" xfId="1" applyFill="1" applyBorder="1" applyAlignment="1" applyProtection="1">
      <alignment horizontal="center" vertical="center"/>
    </xf>
    <xf numFmtId="0" fontId="6" fillId="4" borderId="2" xfId="2" applyFill="1" applyBorder="1" applyAlignment="1">
      <alignment horizontal="center" vertical="center"/>
    </xf>
    <xf numFmtId="0" fontId="6" fillId="4" borderId="4" xfId="2" applyFill="1" applyBorder="1" applyAlignment="1">
      <alignment horizontal="center" vertical="center"/>
    </xf>
    <xf numFmtId="0" fontId="7" fillId="3" borderId="6" xfId="2" applyFont="1" applyFill="1" applyBorder="1" applyAlignment="1">
      <alignment horizontal="left" vertical="center"/>
    </xf>
    <xf numFmtId="0" fontId="7" fillId="3" borderId="7" xfId="2" applyFont="1" applyFill="1" applyBorder="1" applyAlignment="1">
      <alignment horizontal="left" vertical="center"/>
    </xf>
    <xf numFmtId="0" fontId="7" fillId="3" borderId="8" xfId="2" applyFont="1" applyFill="1" applyBorder="1" applyAlignment="1">
      <alignment horizontal="left" vertical="center"/>
    </xf>
    <xf numFmtId="49" fontId="6" fillId="0" borderId="6" xfId="2" applyNumberFormat="1" applyBorder="1" applyAlignment="1">
      <alignment horizontal="left" vertical="top" wrapText="1"/>
    </xf>
    <xf numFmtId="49" fontId="6" fillId="0" borderId="7" xfId="2" applyNumberFormat="1" applyBorder="1" applyAlignment="1">
      <alignment horizontal="left" vertical="top"/>
    </xf>
    <xf numFmtId="49" fontId="6" fillId="0" borderId="8" xfId="2" applyNumberFormat="1" applyBorder="1" applyAlignment="1">
      <alignment horizontal="left" vertical="top"/>
    </xf>
  </cellXfs>
  <cellStyles count="3">
    <cellStyle name="ハイパーリンク" xfId="1" builtinId="8"/>
    <cellStyle name="標準" xfId="0" builtinId="0"/>
    <cellStyle name="標準 2" xfId="2"/>
  </cellStyles>
  <dxfs count="129">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abSelected="1" zoomScale="85" zoomScaleNormal="85" workbookViewId="0">
      <pane ySplit="4" topLeftCell="A5" activePane="bottomLeft" state="frozen"/>
      <selection pane="bottomLeft" activeCell="A5" sqref="A5"/>
    </sheetView>
  </sheetViews>
  <sheetFormatPr defaultRowHeight="13.5" x14ac:dyDescent="0.15"/>
  <cols>
    <col min="1" max="1" width="9.75" bestFit="1" customWidth="1"/>
    <col min="2" max="2" width="41.25" customWidth="1"/>
    <col min="3" max="3" width="13.625" customWidth="1"/>
    <col min="4" max="4" width="75" customWidth="1"/>
  </cols>
  <sheetData>
    <row r="1" spans="1:5" x14ac:dyDescent="0.15">
      <c r="A1" s="1" t="s">
        <v>0</v>
      </c>
      <c r="B1" s="2" t="s">
        <v>19</v>
      </c>
      <c r="C1" s="34" t="s">
        <v>163</v>
      </c>
    </row>
    <row r="2" spans="1:5" x14ac:dyDescent="0.15">
      <c r="A2" s="3" t="s">
        <v>1</v>
      </c>
      <c r="B2" s="2" t="s">
        <v>20</v>
      </c>
      <c r="C2" s="2">
        <f>DTOP01!C2+DTOP02!C2+DTOP03!C2+DTOP04!C2+DTOP05!C2</f>
        <v>34</v>
      </c>
    </row>
    <row r="4" spans="1:5" x14ac:dyDescent="0.15">
      <c r="A4" s="4" t="s">
        <v>2</v>
      </c>
      <c r="B4" s="4" t="s">
        <v>3</v>
      </c>
      <c r="C4" s="4" t="s">
        <v>4</v>
      </c>
      <c r="D4" s="4" t="s">
        <v>5</v>
      </c>
    </row>
    <row r="5" spans="1:5" x14ac:dyDescent="0.15">
      <c r="A5" s="27" t="str">
        <f>IF(B5="","",($B$1&amp;TEXT(IF(B5="","",COUNTA($B$5:B5)),"00")))</f>
        <v>DTOP01</v>
      </c>
      <c r="B5" s="25" t="s">
        <v>21</v>
      </c>
      <c r="C5" s="21" t="str">
        <f>IF(B5="",($B$1&amp;TEXT(IF(B5="",COUNTA($B$5:B5),1),"00")),A5)&amp;IF(B5&lt;&gt;"",TEXT(1,"00"),TEXT(IF(A5&lt;&gt;"",1,RIGHT(C4,2)+1),"00"))</f>
        <v>DTOP0101</v>
      </c>
      <c r="D5" s="5" t="s">
        <v>27</v>
      </c>
    </row>
    <row r="6" spans="1:5" x14ac:dyDescent="0.15">
      <c r="A6" s="20" t="str">
        <f>IF(B6="","",($B$1&amp;TEXT(IF(B6="","",COUNTA($B$5:B6)),"00")))</f>
        <v/>
      </c>
      <c r="B6" s="26"/>
      <c r="C6" s="21" t="str">
        <f>IF(B6="",($B$1&amp;TEXT(IF(B6="",COUNTA($B$5:B6),1),"00")),A6)&amp;IF(B6&lt;&gt;"",TEXT(1,"00"),TEXT(IF(A6&lt;&gt;"",1,RIGHT(C5,2)+1),"00"))</f>
        <v>DTOP0102</v>
      </c>
      <c r="D6" s="5" t="s">
        <v>26</v>
      </c>
    </row>
    <row r="7" spans="1:5" x14ac:dyDescent="0.15">
      <c r="A7" s="20" t="str">
        <f>IF(B7="","",($B$1&amp;TEXT(IF(B7="","",COUNTA($B$5:B7)),"00")))</f>
        <v/>
      </c>
      <c r="B7" s="26"/>
      <c r="C7" s="21" t="str">
        <f>IF(B7="",($B$1&amp;TEXT(IF(B7="",COUNTA($B$5:B7),1),"00")),A7)&amp;IF(B7&lt;&gt;"",TEXT(1,"00"),TEXT(IF(A7&lt;&gt;"",1,RIGHT(C6,2)+1),"00"))</f>
        <v>DTOP0103</v>
      </c>
      <c r="D7" s="5" t="s">
        <v>28</v>
      </c>
    </row>
    <row r="8" spans="1:5" x14ac:dyDescent="0.15">
      <c r="A8" s="20" t="str">
        <f>IF(B8="","",($B$1&amp;TEXT(IF(B8="","",COUNTA($B$5:B8)),"00")))</f>
        <v>DTOP02</v>
      </c>
      <c r="B8" s="26" t="s">
        <v>22</v>
      </c>
      <c r="C8" s="21" t="str">
        <f>IF(B8="",($B$1&amp;TEXT(IF(B8="",COUNTA($B$5:B8),1),"00")),A8)&amp;IF(B8&lt;&gt;"",TEXT(1,"00"),TEXT(IF(A8&lt;&gt;"",1,RIGHT(C7,2)+1),"00"))</f>
        <v>DTOP0201</v>
      </c>
      <c r="D8" s="5" t="s">
        <v>25</v>
      </c>
    </row>
    <row r="9" spans="1:5" x14ac:dyDescent="0.15">
      <c r="A9" s="20" t="str">
        <f>IF(B9="","",($B$1&amp;TEXT(IF(B9="","",COUNTA($B$5:B9)),"00")))</f>
        <v/>
      </c>
      <c r="B9" s="26"/>
      <c r="C9" s="21" t="str">
        <f>IF(B9="",($B$1&amp;TEXT(IF(B9="",COUNTA($B$5:B9),1),"00")),A9)&amp;IF(B9&lt;&gt;"",TEXT(1,"00"),TEXT(IF(A9&lt;&gt;"",1,RIGHT(C8,2)+1),"00"))</f>
        <v>DTOP0202</v>
      </c>
      <c r="D9" s="5" t="s">
        <v>29</v>
      </c>
    </row>
    <row r="10" spans="1:5" x14ac:dyDescent="0.15">
      <c r="A10" s="20" t="str">
        <f>IF(B10="","",($B$1&amp;TEXT(IF(B10="","",COUNTA($B$5:B10)),"00")))</f>
        <v>DTOP03</v>
      </c>
      <c r="B10" s="26" t="s">
        <v>23</v>
      </c>
      <c r="C10" s="21" t="str">
        <f>IF(B10="",($B$1&amp;TEXT(IF(B10="",COUNTA($B$5:B10),1),"00")),A10)&amp;IF(B10&lt;&gt;"",TEXT(1,"00"),TEXT(IF(A10&lt;&gt;"",1,RIGHT(C9,2)+1),"00"))</f>
        <v>DTOP0301</v>
      </c>
      <c r="D10" s="5" t="s">
        <v>30</v>
      </c>
      <c r="E10" t="s">
        <v>35</v>
      </c>
    </row>
    <row r="11" spans="1:5" x14ac:dyDescent="0.15">
      <c r="A11" s="20" t="str">
        <f>IF(B11="","",($B$1&amp;TEXT(IF(B11="","",COUNTA($B$5:B11)),"00")))</f>
        <v/>
      </c>
      <c r="B11" s="26"/>
      <c r="C11" s="21" t="str">
        <f>IF(B11="",($B$1&amp;TEXT(IF(B11="",COUNTA($B$5:B11),1),"00")),A11)&amp;IF(B11&lt;&gt;"",TEXT(1,"00"),TEXT(IF(A11&lt;&gt;"",1,RIGHT(C10,2)+1),"00"))</f>
        <v>DTOP0302</v>
      </c>
      <c r="D11" s="5" t="s">
        <v>31</v>
      </c>
      <c r="E11" t="s">
        <v>36</v>
      </c>
    </row>
    <row r="12" spans="1:5" x14ac:dyDescent="0.15">
      <c r="A12" s="20" t="str">
        <f>IF(B12="","",($B$1&amp;TEXT(IF(B12="","",COUNTA($B$5:B12)),"00")))</f>
        <v/>
      </c>
      <c r="B12" s="26"/>
      <c r="C12" s="21" t="str">
        <f>IF(B12="",($B$1&amp;TEXT(IF(B12="",COUNTA($B$5:B12),1),"00")),A12)&amp;IF(B12&lt;&gt;"",TEXT(1,"00"),TEXT(IF(A12&lt;&gt;"",1,RIGHT(C11,2)+1),"00"))</f>
        <v>DTOP0303</v>
      </c>
      <c r="D12" s="5" t="s">
        <v>32</v>
      </c>
      <c r="E12" t="s">
        <v>36</v>
      </c>
    </row>
    <row r="13" spans="1:5" x14ac:dyDescent="0.15">
      <c r="A13" s="20" t="str">
        <f>IF(B13="","",($B$1&amp;TEXT(IF(B13="","",COUNTA($B$5:B13)),"00")))</f>
        <v>DTOP04</v>
      </c>
      <c r="B13" s="26" t="s">
        <v>24</v>
      </c>
      <c r="C13" s="21" t="str">
        <f>IF(B13="",($B$1&amp;TEXT(IF(B13="",COUNTA($B$5:B13),1),"00")),A13)&amp;IF(B13&lt;&gt;"",TEXT(1,"00"),TEXT(IF(A13&lt;&gt;"",1,RIGHT(C12,2)+1),"00"))</f>
        <v>DTOP0401</v>
      </c>
      <c r="D13" s="5" t="s">
        <v>34</v>
      </c>
      <c r="E13" t="s">
        <v>36</v>
      </c>
    </row>
    <row r="14" spans="1:5" x14ac:dyDescent="0.15">
      <c r="A14" s="20" t="str">
        <f>IF(B14="","",($B$1&amp;TEXT(IF(B14="","",COUNTA($B$5:B14)),"00")))</f>
        <v/>
      </c>
      <c r="B14" s="26"/>
      <c r="C14" s="27" t="str">
        <f>IF(B14="",($B$1&amp;TEXT(IF(B14="",COUNTA($B$5:B14),1),"00")),A14)&amp;IF(B14&lt;&gt;"",TEXT(1,"00"),TEXT(IF(A14&lt;&gt;"",1,RIGHT(C13,2)+1),"00"))</f>
        <v>DTOP0402</v>
      </c>
      <c r="D14" s="5" t="s">
        <v>33</v>
      </c>
    </row>
    <row r="15" spans="1:5" ht="27" x14ac:dyDescent="0.15">
      <c r="A15" s="21" t="str">
        <f>IF(B15="","",($B$1&amp;TEXT(IF(B15="","",COUNTA($B$5:B15)),"00")))</f>
        <v>DTOP05</v>
      </c>
      <c r="B15" s="33" t="s">
        <v>219</v>
      </c>
      <c r="C15" s="21" t="str">
        <f>IF(B15="",($B$1&amp;TEXT(IF(B15="",COUNTA($B$5:B15),1),"00")),A15)&amp;IF(B15&lt;&gt;"",TEXT(1,"00"),TEXT(IF(A15&lt;&gt;"",1,RIGHT(C14,2)+1),"00"))</f>
        <v>DTOP0501</v>
      </c>
      <c r="D15" s="5" t="s">
        <v>221</v>
      </c>
      <c r="E15" t="s">
        <v>218</v>
      </c>
    </row>
    <row r="16" spans="1:5" x14ac:dyDescent="0.15">
      <c r="A16" s="21" t="str">
        <f>IF(B16="","",($B$1&amp;TEXT(IF(B16="","",COUNTA($B$5:B16)),"00")))</f>
        <v>DTOP06</v>
      </c>
      <c r="B16" s="33" t="s">
        <v>198</v>
      </c>
      <c r="C16" s="21" t="str">
        <f>IF(B16="",($B$1&amp;TEXT(IF(B16="",COUNTA($B$5:B16),1),"00")),A16)&amp;IF(B16&lt;&gt;"",TEXT(1,"00"),TEXT(IF(A16&lt;&gt;"",1,RIGHT(C15,2)+1),"00"))</f>
        <v>DTOP0601</v>
      </c>
      <c r="D16" s="5" t="s">
        <v>199</v>
      </c>
    </row>
  </sheetData>
  <phoneticPr fontId="2"/>
  <conditionalFormatting sqref="B5:B9 B11:B15 B17:B33">
    <cfRule type="expression" dxfId="128" priority="49">
      <formula>$B5&lt;&gt;""</formula>
    </cfRule>
  </conditionalFormatting>
  <conditionalFormatting sqref="A6:A15 A17:A33">
    <cfRule type="expression" dxfId="127" priority="12">
      <formula>$A6&lt;&gt;""</formula>
    </cfRule>
  </conditionalFormatting>
  <conditionalFormatting sqref="B10">
    <cfRule type="expression" dxfId="126" priority="9">
      <formula>$B10&lt;&gt;""</formula>
    </cfRule>
  </conditionalFormatting>
  <conditionalFormatting sqref="A5">
    <cfRule type="expression" dxfId="125" priority="3">
      <formula>$A5&lt;&gt;""</formula>
    </cfRule>
  </conditionalFormatting>
  <conditionalFormatting sqref="B16">
    <cfRule type="expression" dxfId="124" priority="2">
      <formula>$B16&lt;&gt;""</formula>
    </cfRule>
  </conditionalFormatting>
  <conditionalFormatting sqref="A16">
    <cfRule type="expression" dxfId="123" priority="1">
      <formula>$A16&lt;&gt;""</formula>
    </cfRule>
  </conditionalFormatting>
  <pageMargins left="0.39370078740157483" right="0.39370078740157483" top="0.59055118110236227" bottom="0.59055118110236227" header="0.31496062992125984" footer="0.31496062992125984"/>
  <pageSetup paperSize="9" orientation="landscape" r:id="rId1"/>
  <headerFoot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5"/>
  <sheetViews>
    <sheetView zoomScale="70" zoomScaleNormal="70"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3" ht="27" x14ac:dyDescent="0.15">
      <c r="A1" s="38" t="s">
        <v>6</v>
      </c>
      <c r="B1" s="39"/>
      <c r="C1" s="6" t="s">
        <v>7</v>
      </c>
      <c r="D1" s="6" t="s">
        <v>8</v>
      </c>
      <c r="E1" s="6" t="s">
        <v>9</v>
      </c>
      <c r="F1" s="6" t="s">
        <v>37</v>
      </c>
      <c r="G1" s="6" t="s">
        <v>10</v>
      </c>
      <c r="H1" s="7" t="s">
        <v>11</v>
      </c>
    </row>
    <row r="2" spans="1:13" x14ac:dyDescent="0.15">
      <c r="A2" s="40" t="s">
        <v>18</v>
      </c>
      <c r="B2" s="41"/>
      <c r="C2" s="44">
        <f>COUNTA($D$9:$D$65501)</f>
        <v>7</v>
      </c>
      <c r="D2" s="23" t="str">
        <f>大中項目!$B$1</f>
        <v>DTOP</v>
      </c>
      <c r="E2" s="19" t="str">
        <f>大中項目!A5</f>
        <v>DTOP01</v>
      </c>
      <c r="F2" s="9" t="s">
        <v>41</v>
      </c>
      <c r="G2" s="9"/>
      <c r="H2" s="8"/>
    </row>
    <row r="3" spans="1:13" x14ac:dyDescent="0.15">
      <c r="A3" s="42"/>
      <c r="B3" s="43"/>
      <c r="C3" s="45"/>
      <c r="D3" s="23" t="str">
        <f>大中項目!$B$2</f>
        <v>日付操作(Joda Time)</v>
      </c>
      <c r="E3" s="19" t="str">
        <f>大中項目!B5</f>
        <v>日付取得</v>
      </c>
      <c r="F3" s="9">
        <v>41598</v>
      </c>
      <c r="G3" s="9"/>
      <c r="H3" s="9"/>
    </row>
    <row r="4" spans="1:13" x14ac:dyDescent="0.15">
      <c r="A4" s="10"/>
      <c r="B4" s="10"/>
      <c r="C4" s="10"/>
      <c r="D4" s="10"/>
      <c r="E4" s="10"/>
      <c r="F4" s="10"/>
      <c r="G4" s="10"/>
      <c r="H4" s="10"/>
      <c r="I4" s="10"/>
    </row>
    <row r="5" spans="1:13" x14ac:dyDescent="0.15">
      <c r="A5" s="46" t="s">
        <v>12</v>
      </c>
      <c r="B5" s="47"/>
      <c r="C5" s="47"/>
      <c r="D5" s="47"/>
      <c r="E5" s="47"/>
      <c r="F5" s="47"/>
      <c r="G5" s="47"/>
      <c r="H5" s="47"/>
      <c r="I5" s="48"/>
    </row>
    <row r="6" spans="1:13" ht="57" customHeight="1" x14ac:dyDescent="0.15">
      <c r="A6" s="49" t="s">
        <v>140</v>
      </c>
      <c r="B6" s="50"/>
      <c r="C6" s="50"/>
      <c r="D6" s="50"/>
      <c r="E6" s="50"/>
      <c r="F6" s="50"/>
      <c r="G6" s="50"/>
      <c r="H6" s="50"/>
      <c r="I6" s="51"/>
    </row>
    <row r="7" spans="1:13" x14ac:dyDescent="0.15">
      <c r="A7" s="11"/>
      <c r="B7" s="11"/>
      <c r="C7" s="11"/>
      <c r="D7" s="11"/>
      <c r="E7" s="11"/>
      <c r="F7" s="11"/>
      <c r="G7" s="11"/>
      <c r="H7" s="11"/>
      <c r="I7" s="11"/>
    </row>
    <row r="8" spans="1:13" ht="27" x14ac:dyDescent="0.15">
      <c r="A8" s="6" t="s">
        <v>4</v>
      </c>
      <c r="B8" s="7" t="s">
        <v>38</v>
      </c>
      <c r="C8" s="6" t="s">
        <v>13</v>
      </c>
      <c r="D8" s="6" t="s">
        <v>14</v>
      </c>
      <c r="E8" s="6" t="s">
        <v>15</v>
      </c>
      <c r="F8" s="7" t="s">
        <v>39</v>
      </c>
      <c r="G8" s="7" t="s">
        <v>40</v>
      </c>
      <c r="H8" s="6" t="s">
        <v>16</v>
      </c>
      <c r="I8" s="6" t="s">
        <v>17</v>
      </c>
    </row>
    <row r="9" spans="1:13" ht="67.5" x14ac:dyDescent="0.15">
      <c r="A9" s="12" t="str">
        <f>大中項目!C5</f>
        <v>DTOP0101</v>
      </c>
      <c r="B9" s="22">
        <f t="shared" ref="B9:B15" ca="1" si="0">IF(A9&lt;&gt;"",1,INDIRECT(ADDRESS(ROW(B9)-1,COLUMN(B9),4))+1)</f>
        <v>1</v>
      </c>
      <c r="C9" s="13" t="s">
        <v>42</v>
      </c>
      <c r="D9" s="14" t="s">
        <v>43</v>
      </c>
      <c r="E9" s="14" t="s">
        <v>64</v>
      </c>
      <c r="F9" s="14" t="s">
        <v>65</v>
      </c>
      <c r="G9" s="14" t="s">
        <v>131</v>
      </c>
      <c r="H9" s="14" t="s">
        <v>132</v>
      </c>
      <c r="I9" s="15" t="s">
        <v>126</v>
      </c>
    </row>
    <row r="10" spans="1:13" ht="67.5" x14ac:dyDescent="0.15">
      <c r="A10" s="16"/>
      <c r="B10" s="22">
        <f t="shared" ca="1" si="0"/>
        <v>2</v>
      </c>
      <c r="C10" s="13" t="s">
        <v>42</v>
      </c>
      <c r="D10" s="17" t="s">
        <v>44</v>
      </c>
      <c r="E10" s="17" t="s">
        <v>66</v>
      </c>
      <c r="F10" s="17" t="s">
        <v>67</v>
      </c>
      <c r="G10" s="17" t="s">
        <v>120</v>
      </c>
      <c r="H10" s="17" t="s">
        <v>71</v>
      </c>
      <c r="I10" s="15" t="s">
        <v>126</v>
      </c>
    </row>
    <row r="11" spans="1:13" ht="67.5" x14ac:dyDescent="0.15">
      <c r="A11" s="16"/>
      <c r="B11" s="22">
        <f t="shared" ref="B11:B12" ca="1" si="1">IF(A11&lt;&gt;"",1,INDIRECT(ADDRESS(ROW(B11)-1,COLUMN(B11),4))+1)</f>
        <v>3</v>
      </c>
      <c r="C11" s="13" t="s">
        <v>42</v>
      </c>
      <c r="D11" s="17" t="s">
        <v>45</v>
      </c>
      <c r="E11" s="17" t="s">
        <v>146</v>
      </c>
      <c r="F11" s="17" t="s">
        <v>68</v>
      </c>
      <c r="G11" s="17" t="s">
        <v>121</v>
      </c>
      <c r="H11" s="17" t="s">
        <v>70</v>
      </c>
      <c r="I11" s="15" t="s">
        <v>126</v>
      </c>
    </row>
    <row r="12" spans="1:13" ht="81" x14ac:dyDescent="0.15">
      <c r="A12" s="16"/>
      <c r="B12" s="22">
        <f t="shared" ca="1" si="1"/>
        <v>4</v>
      </c>
      <c r="C12" s="13" t="s">
        <v>42</v>
      </c>
      <c r="D12" s="17" t="s">
        <v>119</v>
      </c>
      <c r="E12" s="17" t="s">
        <v>147</v>
      </c>
      <c r="F12" s="17" t="s">
        <v>69</v>
      </c>
      <c r="G12" s="17" t="s">
        <v>148</v>
      </c>
      <c r="H12" s="17" t="s">
        <v>169</v>
      </c>
      <c r="I12" s="15" t="s">
        <v>126</v>
      </c>
      <c r="J12" s="28"/>
      <c r="K12" s="32" t="s">
        <v>142</v>
      </c>
      <c r="L12" t="s">
        <v>143</v>
      </c>
      <c r="M12" s="28"/>
    </row>
    <row r="13" spans="1:13" ht="81" x14ac:dyDescent="0.15">
      <c r="A13" s="16"/>
      <c r="B13" s="22">
        <f t="shared" ca="1" si="0"/>
        <v>5</v>
      </c>
      <c r="C13" s="13" t="s">
        <v>42</v>
      </c>
      <c r="D13" s="17" t="s">
        <v>170</v>
      </c>
      <c r="E13" s="17" t="s">
        <v>171</v>
      </c>
      <c r="F13" s="14" t="s">
        <v>65</v>
      </c>
      <c r="G13" s="17" t="s">
        <v>168</v>
      </c>
      <c r="H13" s="17" t="s">
        <v>172</v>
      </c>
      <c r="I13" s="15" t="s">
        <v>126</v>
      </c>
      <c r="J13" s="28"/>
      <c r="K13" s="35"/>
      <c r="M13" s="28"/>
    </row>
    <row r="14" spans="1:13" ht="94.5" x14ac:dyDescent="0.15">
      <c r="A14" s="16" t="str">
        <f>大中項目!C6</f>
        <v>DTOP0102</v>
      </c>
      <c r="B14" s="22">
        <f t="shared" ca="1" si="0"/>
        <v>1</v>
      </c>
      <c r="C14" s="13" t="s">
        <v>42</v>
      </c>
      <c r="D14" s="17" t="s">
        <v>46</v>
      </c>
      <c r="E14" s="17" t="s">
        <v>72</v>
      </c>
      <c r="F14" s="17" t="s">
        <v>73</v>
      </c>
      <c r="G14" s="17" t="s">
        <v>133</v>
      </c>
      <c r="H14" s="17" t="s">
        <v>135</v>
      </c>
      <c r="I14" s="15" t="s">
        <v>126</v>
      </c>
      <c r="J14" t="s">
        <v>47</v>
      </c>
      <c r="K14" s="32" t="s">
        <v>142</v>
      </c>
      <c r="L14" t="s">
        <v>143</v>
      </c>
    </row>
    <row r="15" spans="1:13" ht="351" customHeight="1" x14ac:dyDescent="0.15">
      <c r="A15" s="31" t="str">
        <f>大中項目!C7</f>
        <v>DTOP0103</v>
      </c>
      <c r="B15" s="24">
        <f t="shared" ca="1" si="0"/>
        <v>1</v>
      </c>
      <c r="C15" s="13" t="s">
        <v>42</v>
      </c>
      <c r="D15" s="17" t="s">
        <v>48</v>
      </c>
      <c r="E15" s="17" t="s">
        <v>74</v>
      </c>
      <c r="F15" s="17" t="s">
        <v>165</v>
      </c>
      <c r="G15" s="17" t="s">
        <v>75</v>
      </c>
      <c r="H15" s="17" t="s">
        <v>76</v>
      </c>
      <c r="I15" s="15" t="s">
        <v>126</v>
      </c>
    </row>
  </sheetData>
  <mergeCells count="5">
    <mergeCell ref="A1:B1"/>
    <mergeCell ref="A2:B3"/>
    <mergeCell ref="C2:C3"/>
    <mergeCell ref="A5:I5"/>
    <mergeCell ref="A6:I6"/>
  </mergeCells>
  <phoneticPr fontId="2"/>
  <conditionalFormatting sqref="B9 A10:B10 A13:B14 B13:B15">
    <cfRule type="expression" dxfId="122" priority="79">
      <formula>A9&lt;&gt;""</formula>
    </cfRule>
  </conditionalFormatting>
  <conditionalFormatting sqref="B9:B10">
    <cfRule type="expression" dxfId="121" priority="78">
      <formula>B9&lt;&gt;""</formula>
    </cfRule>
  </conditionalFormatting>
  <conditionalFormatting sqref="B9">
    <cfRule type="expression" dxfId="120" priority="77">
      <formula>B9&lt;&gt;""</formula>
    </cfRule>
  </conditionalFormatting>
  <conditionalFormatting sqref="B9">
    <cfRule type="expression" dxfId="119" priority="76">
      <formula>B9&lt;&gt;""</formula>
    </cfRule>
  </conditionalFormatting>
  <conditionalFormatting sqref="B9">
    <cfRule type="expression" dxfId="118" priority="75">
      <formula>B9&lt;&gt;""</formula>
    </cfRule>
  </conditionalFormatting>
  <conditionalFormatting sqref="B10">
    <cfRule type="expression" dxfId="117" priority="74">
      <formula>B10&lt;&gt;""</formula>
    </cfRule>
  </conditionalFormatting>
  <conditionalFormatting sqref="B10">
    <cfRule type="expression" dxfId="116" priority="73">
      <formula>B10&lt;&gt;""</formula>
    </cfRule>
  </conditionalFormatting>
  <conditionalFormatting sqref="B10">
    <cfRule type="expression" dxfId="115" priority="72">
      <formula>B10&lt;&gt;""</formula>
    </cfRule>
  </conditionalFormatting>
  <conditionalFormatting sqref="B13">
    <cfRule type="expression" dxfId="114" priority="71">
      <formula>B13&lt;&gt;""</formula>
    </cfRule>
  </conditionalFormatting>
  <conditionalFormatting sqref="B13">
    <cfRule type="expression" dxfId="113" priority="70">
      <formula>B13&lt;&gt;""</formula>
    </cfRule>
  </conditionalFormatting>
  <conditionalFormatting sqref="B13">
    <cfRule type="expression" dxfId="112" priority="69">
      <formula>B13&lt;&gt;""</formula>
    </cfRule>
  </conditionalFormatting>
  <conditionalFormatting sqref="B14">
    <cfRule type="expression" dxfId="111" priority="68">
      <formula>B14&lt;&gt;""</formula>
    </cfRule>
  </conditionalFormatting>
  <conditionalFormatting sqref="B14">
    <cfRule type="expression" dxfId="110" priority="67">
      <formula>B14&lt;&gt;""</formula>
    </cfRule>
  </conditionalFormatting>
  <conditionalFormatting sqref="B14">
    <cfRule type="expression" dxfId="109" priority="66">
      <formula>B14&lt;&gt;""</formula>
    </cfRule>
  </conditionalFormatting>
  <conditionalFormatting sqref="A11:B11">
    <cfRule type="expression" dxfId="108" priority="44">
      <formula>A11&lt;&gt;""</formula>
    </cfRule>
  </conditionalFormatting>
  <conditionalFormatting sqref="B11">
    <cfRule type="expression" dxfId="107" priority="43">
      <formula>B11&lt;&gt;""</formula>
    </cfRule>
  </conditionalFormatting>
  <conditionalFormatting sqref="B11">
    <cfRule type="expression" dxfId="106" priority="42">
      <formula>B11&lt;&gt;""</formula>
    </cfRule>
  </conditionalFormatting>
  <conditionalFormatting sqref="B11">
    <cfRule type="expression" dxfId="105" priority="41">
      <formula>B11&lt;&gt;""</formula>
    </cfRule>
  </conditionalFormatting>
  <conditionalFormatting sqref="B11">
    <cfRule type="expression" dxfId="104" priority="40">
      <formula>B11&lt;&gt;""</formula>
    </cfRule>
  </conditionalFormatting>
  <conditionalFormatting sqref="A15">
    <cfRule type="expression" dxfId="103" priority="39">
      <formula>A15&lt;&gt;""</formula>
    </cfRule>
  </conditionalFormatting>
  <conditionalFormatting sqref="A12:B12">
    <cfRule type="expression" dxfId="102" priority="4">
      <formula>A12&lt;&gt;""</formula>
    </cfRule>
  </conditionalFormatting>
  <conditionalFormatting sqref="B12">
    <cfRule type="expression" dxfId="101" priority="3">
      <formula>B12&lt;&gt;""</formula>
    </cfRule>
  </conditionalFormatting>
  <conditionalFormatting sqref="B12">
    <cfRule type="expression" dxfId="100" priority="2">
      <formula>B12&lt;&gt;""</formula>
    </cfRule>
  </conditionalFormatting>
  <conditionalFormatting sqref="B12">
    <cfRule type="expression" dxfId="99" priority="1">
      <formula>B12&lt;&gt;""</formula>
    </cfRule>
  </conditionalFormatting>
  <dataValidations count="2">
    <dataValidation type="list" allowBlank="1" showInputMessage="1" showErrorMessage="1" sqref="C9:C15">
      <formula1>"正常,クライアントエラー,サーバーエラー"</formula1>
    </dataValidation>
    <dataValidation type="list" allowBlank="1" showInputMessage="1" showErrorMessage="1" sqref="I9:I15">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1"/>
  <sheetViews>
    <sheetView zoomScale="70" zoomScaleNormal="70"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 min="10" max="10" width="34.75" customWidth="1"/>
  </cols>
  <sheetData>
    <row r="1" spans="1:10" ht="27" x14ac:dyDescent="0.15">
      <c r="A1" s="38" t="s">
        <v>6</v>
      </c>
      <c r="B1" s="39"/>
      <c r="C1" s="6" t="s">
        <v>7</v>
      </c>
      <c r="D1" s="6" t="s">
        <v>8</v>
      </c>
      <c r="E1" s="6" t="s">
        <v>9</v>
      </c>
      <c r="F1" s="6" t="s">
        <v>37</v>
      </c>
      <c r="G1" s="6" t="s">
        <v>10</v>
      </c>
      <c r="H1" s="7" t="s">
        <v>11</v>
      </c>
    </row>
    <row r="2" spans="1:10" x14ac:dyDescent="0.15">
      <c r="A2" s="40" t="s">
        <v>18</v>
      </c>
      <c r="B2" s="41"/>
      <c r="C2" s="44">
        <f>COUNTA($D$9:$D$65497)</f>
        <v>3</v>
      </c>
      <c r="D2" s="23" t="str">
        <f>大中項目!$B$1</f>
        <v>DTOP</v>
      </c>
      <c r="E2" s="19" t="str">
        <f>大中項目!A8</f>
        <v>DTOP02</v>
      </c>
      <c r="F2" s="9" t="s">
        <v>41</v>
      </c>
      <c r="G2" s="9" t="s">
        <v>195</v>
      </c>
      <c r="H2" s="8"/>
    </row>
    <row r="3" spans="1:10" x14ac:dyDescent="0.15">
      <c r="A3" s="42"/>
      <c r="B3" s="43"/>
      <c r="C3" s="45"/>
      <c r="D3" s="23" t="str">
        <f>大中項目!$B$2</f>
        <v>日付操作(Joda Time)</v>
      </c>
      <c r="E3" s="19" t="str">
        <f>大中項目!B8</f>
        <v>型変換</v>
      </c>
      <c r="F3" s="9">
        <v>41598</v>
      </c>
      <c r="G3" s="9">
        <v>42243</v>
      </c>
      <c r="H3" s="9"/>
    </row>
    <row r="4" spans="1:10" x14ac:dyDescent="0.15">
      <c r="A4" s="10"/>
      <c r="B4" s="10"/>
      <c r="C4" s="10"/>
      <c r="D4" s="10"/>
      <c r="E4" s="10"/>
      <c r="F4" s="10"/>
      <c r="G4" s="10"/>
      <c r="H4" s="10"/>
      <c r="I4" s="10"/>
    </row>
    <row r="5" spans="1:10" x14ac:dyDescent="0.15">
      <c r="A5" s="46" t="s">
        <v>12</v>
      </c>
      <c r="B5" s="47"/>
      <c r="C5" s="47"/>
      <c r="D5" s="47"/>
      <c r="E5" s="47"/>
      <c r="F5" s="47"/>
      <c r="G5" s="47"/>
      <c r="H5" s="47"/>
      <c r="I5" s="48"/>
    </row>
    <row r="6" spans="1:10" ht="62.25" customHeight="1" x14ac:dyDescent="0.15">
      <c r="A6" s="49" t="s">
        <v>138</v>
      </c>
      <c r="B6" s="50"/>
      <c r="C6" s="50"/>
      <c r="D6" s="50"/>
      <c r="E6" s="50"/>
      <c r="F6" s="50"/>
      <c r="G6" s="50"/>
      <c r="H6" s="50"/>
      <c r="I6" s="51"/>
    </row>
    <row r="7" spans="1:10" x14ac:dyDescent="0.15">
      <c r="A7" s="11"/>
      <c r="B7" s="11"/>
      <c r="C7" s="11"/>
      <c r="D7" s="11"/>
      <c r="E7" s="11"/>
      <c r="F7" s="11"/>
      <c r="G7" s="11"/>
      <c r="H7" s="11"/>
      <c r="I7" s="11"/>
    </row>
    <row r="8" spans="1:10" ht="27" x14ac:dyDescent="0.15">
      <c r="A8" s="6" t="s">
        <v>4</v>
      </c>
      <c r="B8" s="7" t="s">
        <v>38</v>
      </c>
      <c r="C8" s="6" t="s">
        <v>13</v>
      </c>
      <c r="D8" s="6" t="s">
        <v>14</v>
      </c>
      <c r="E8" s="6" t="s">
        <v>15</v>
      </c>
      <c r="F8" s="7" t="s">
        <v>39</v>
      </c>
      <c r="G8" s="7" t="s">
        <v>40</v>
      </c>
      <c r="H8" s="6" t="s">
        <v>16</v>
      </c>
      <c r="I8" s="6" t="s">
        <v>17</v>
      </c>
    </row>
    <row r="9" spans="1:10" ht="81" x14ac:dyDescent="0.15">
      <c r="A9" s="12" t="str">
        <f>大中項目!C8</f>
        <v>DTOP0201</v>
      </c>
      <c r="B9" s="22">
        <f t="shared" ref="B9:B11" ca="1" si="0">IF(A9&lt;&gt;"",1,INDIRECT(ADDRESS(ROW(B9)-1,COLUMN(B9),4))+1)</f>
        <v>1</v>
      </c>
      <c r="C9" s="13" t="s">
        <v>42</v>
      </c>
      <c r="D9" s="14" t="s">
        <v>49</v>
      </c>
      <c r="E9" s="14" t="s">
        <v>77</v>
      </c>
      <c r="F9" s="14" t="s">
        <v>80</v>
      </c>
      <c r="G9" s="14" t="s">
        <v>134</v>
      </c>
      <c r="H9" s="14" t="s">
        <v>136</v>
      </c>
      <c r="I9" s="15" t="s">
        <v>126</v>
      </c>
      <c r="J9" s="30" t="s">
        <v>78</v>
      </c>
    </row>
    <row r="10" spans="1:10" ht="81" x14ac:dyDescent="0.15">
      <c r="A10" s="16"/>
      <c r="B10" s="22">
        <f t="shared" ca="1" si="0"/>
        <v>2</v>
      </c>
      <c r="C10" s="13" t="s">
        <v>42</v>
      </c>
      <c r="D10" s="17" t="s">
        <v>50</v>
      </c>
      <c r="E10" s="17" t="s">
        <v>79</v>
      </c>
      <c r="F10" s="17" t="s">
        <v>81</v>
      </c>
      <c r="G10" s="17" t="s">
        <v>122</v>
      </c>
      <c r="H10" s="17" t="s">
        <v>137</v>
      </c>
      <c r="I10" s="15" t="s">
        <v>126</v>
      </c>
    </row>
    <row r="11" spans="1:10" ht="81" x14ac:dyDescent="0.15">
      <c r="A11" s="18" t="str">
        <f>大中項目!C9</f>
        <v>DTOP0202</v>
      </c>
      <c r="B11" s="24">
        <f t="shared" ca="1" si="0"/>
        <v>1</v>
      </c>
      <c r="C11" s="13" t="s">
        <v>42</v>
      </c>
      <c r="D11" s="17" t="s">
        <v>202</v>
      </c>
      <c r="E11" s="17" t="s">
        <v>192</v>
      </c>
      <c r="F11" s="17" t="s">
        <v>193</v>
      </c>
      <c r="G11" s="17" t="s">
        <v>141</v>
      </c>
      <c r="H11" s="17" t="s">
        <v>194</v>
      </c>
      <c r="I11" s="15" t="s">
        <v>126</v>
      </c>
      <c r="J11" s="36" t="s">
        <v>196</v>
      </c>
    </row>
  </sheetData>
  <mergeCells count="5">
    <mergeCell ref="A1:B1"/>
    <mergeCell ref="A2:B3"/>
    <mergeCell ref="C2:C3"/>
    <mergeCell ref="A5:I5"/>
    <mergeCell ref="A6:I6"/>
  </mergeCells>
  <phoneticPr fontId="2"/>
  <conditionalFormatting sqref="A10:B11 B9:B11">
    <cfRule type="expression" dxfId="98" priority="40">
      <formula>A9&lt;&gt;""</formula>
    </cfRule>
  </conditionalFormatting>
  <conditionalFormatting sqref="B9:B10">
    <cfRule type="expression" dxfId="97" priority="39">
      <formula>B9&lt;&gt;""</formula>
    </cfRule>
  </conditionalFormatting>
  <conditionalFormatting sqref="B9">
    <cfRule type="expression" dxfId="96" priority="38">
      <formula>B9&lt;&gt;""</formula>
    </cfRule>
  </conditionalFormatting>
  <conditionalFormatting sqref="B9">
    <cfRule type="expression" dxfId="95" priority="37">
      <formula>B9&lt;&gt;""</formula>
    </cfRule>
  </conditionalFormatting>
  <conditionalFormatting sqref="B9">
    <cfRule type="expression" dxfId="94" priority="36">
      <formula>B9&lt;&gt;""</formula>
    </cfRule>
  </conditionalFormatting>
  <conditionalFormatting sqref="B11">
    <cfRule type="expression" dxfId="93" priority="8">
      <formula>B11&lt;&gt;""</formula>
    </cfRule>
  </conditionalFormatting>
  <conditionalFormatting sqref="B11">
    <cfRule type="expression" dxfId="92" priority="7">
      <formula>B11&lt;&gt;""</formula>
    </cfRule>
  </conditionalFormatting>
  <conditionalFormatting sqref="B11">
    <cfRule type="expression" dxfId="91" priority="6">
      <formula>B11&lt;&gt;""</formula>
    </cfRule>
  </conditionalFormatting>
  <dataValidations count="2">
    <dataValidation type="list" allowBlank="1" showInputMessage="1" showErrorMessage="1" sqref="I9:I11">
      <formula1>"Selenium:○,Seleniumu:△,Selenium:×,JUnit:○,JUnit:△,Junit:×,手動実行,机上"</formula1>
    </dataValidation>
    <dataValidation type="list" allowBlank="1" showInputMessage="1" showErrorMessage="1" sqref="C9:C11">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8"/>
  <sheetViews>
    <sheetView zoomScale="70" zoomScaleNormal="70"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x14ac:dyDescent="0.15">
      <c r="A1" s="38" t="s">
        <v>6</v>
      </c>
      <c r="B1" s="39"/>
      <c r="C1" s="6" t="s">
        <v>7</v>
      </c>
      <c r="D1" s="6" t="s">
        <v>8</v>
      </c>
      <c r="E1" s="6" t="s">
        <v>9</v>
      </c>
      <c r="F1" s="6" t="s">
        <v>37</v>
      </c>
      <c r="G1" s="6" t="s">
        <v>10</v>
      </c>
      <c r="H1" s="7" t="s">
        <v>11</v>
      </c>
    </row>
    <row r="2" spans="1:10" x14ac:dyDescent="0.15">
      <c r="A2" s="40" t="s">
        <v>18</v>
      </c>
      <c r="B2" s="41"/>
      <c r="C2" s="44">
        <f>COUNTA($D$9:$D$65504)</f>
        <v>10</v>
      </c>
      <c r="D2" s="23" t="str">
        <f>大中項目!$B$1</f>
        <v>DTOP</v>
      </c>
      <c r="E2" s="19" t="str">
        <f>大中項目!A10</f>
        <v>DTOP03</v>
      </c>
      <c r="F2" s="9" t="s">
        <v>41</v>
      </c>
      <c r="G2" s="9" t="s">
        <v>195</v>
      </c>
      <c r="H2" s="8"/>
    </row>
    <row r="3" spans="1:10" x14ac:dyDescent="0.15">
      <c r="A3" s="42"/>
      <c r="B3" s="43"/>
      <c r="C3" s="45"/>
      <c r="D3" s="23" t="str">
        <f>大中項目!$B$2</f>
        <v>日付操作(Joda Time)</v>
      </c>
      <c r="E3" s="19" t="str">
        <f>大中項目!B10</f>
        <v>日付操作</v>
      </c>
      <c r="F3" s="9">
        <v>41598</v>
      </c>
      <c r="G3" s="9">
        <v>42243</v>
      </c>
      <c r="H3" s="9"/>
    </row>
    <row r="4" spans="1:10" x14ac:dyDescent="0.15">
      <c r="A4" s="10"/>
      <c r="B4" s="10"/>
      <c r="C4" s="10"/>
      <c r="D4" s="10"/>
      <c r="E4" s="10"/>
      <c r="F4" s="10"/>
      <c r="G4" s="10"/>
      <c r="H4" s="10"/>
      <c r="I4" s="10"/>
    </row>
    <row r="5" spans="1:10" x14ac:dyDescent="0.15">
      <c r="A5" s="46" t="s">
        <v>12</v>
      </c>
      <c r="B5" s="47"/>
      <c r="C5" s="47"/>
      <c r="D5" s="47"/>
      <c r="E5" s="47"/>
      <c r="F5" s="47"/>
      <c r="G5" s="47"/>
      <c r="H5" s="47"/>
      <c r="I5" s="48"/>
    </row>
    <row r="6" spans="1:10" ht="56.25" customHeight="1" x14ac:dyDescent="0.15">
      <c r="A6" s="49" t="s">
        <v>139</v>
      </c>
      <c r="B6" s="50"/>
      <c r="C6" s="50"/>
      <c r="D6" s="50"/>
      <c r="E6" s="50"/>
      <c r="F6" s="50"/>
      <c r="G6" s="50"/>
      <c r="H6" s="50"/>
      <c r="I6" s="51"/>
    </row>
    <row r="7" spans="1:10" x14ac:dyDescent="0.15">
      <c r="A7" s="11"/>
      <c r="B7" s="11"/>
      <c r="C7" s="11"/>
      <c r="D7" s="11"/>
      <c r="E7" s="11"/>
      <c r="F7" s="11"/>
      <c r="G7" s="11"/>
      <c r="H7" s="11"/>
      <c r="I7" s="11"/>
    </row>
    <row r="8" spans="1:10" ht="27" x14ac:dyDescent="0.15">
      <c r="A8" s="6" t="s">
        <v>4</v>
      </c>
      <c r="B8" s="7" t="s">
        <v>38</v>
      </c>
      <c r="C8" s="6" t="s">
        <v>13</v>
      </c>
      <c r="D8" s="6" t="s">
        <v>14</v>
      </c>
      <c r="E8" s="6" t="s">
        <v>15</v>
      </c>
      <c r="F8" s="7" t="s">
        <v>39</v>
      </c>
      <c r="G8" s="7" t="s">
        <v>40</v>
      </c>
      <c r="H8" s="6" t="s">
        <v>16</v>
      </c>
      <c r="I8" s="6" t="s">
        <v>17</v>
      </c>
    </row>
    <row r="9" spans="1:10" ht="148.5" x14ac:dyDescent="0.15">
      <c r="A9" s="12" t="str">
        <f>大中項目!C10</f>
        <v>DTOP0301</v>
      </c>
      <c r="B9" s="22">
        <f t="shared" ref="B9:B18" ca="1" si="0">IF(A9&lt;&gt;"",1,INDIRECT(ADDRESS(ROW(B9)-1,COLUMN(B9),4))+1)</f>
        <v>1</v>
      </c>
      <c r="C9" s="13" t="s">
        <v>42</v>
      </c>
      <c r="D9" s="14" t="s">
        <v>51</v>
      </c>
      <c r="E9" s="14" t="s">
        <v>173</v>
      </c>
      <c r="F9" s="14" t="s">
        <v>186</v>
      </c>
      <c r="G9" s="14" t="s">
        <v>180</v>
      </c>
      <c r="H9" s="14" t="s">
        <v>123</v>
      </c>
      <c r="I9" s="15" t="s">
        <v>126</v>
      </c>
      <c r="J9" s="36" t="s">
        <v>196</v>
      </c>
    </row>
    <row r="10" spans="1:10" ht="148.5" x14ac:dyDescent="0.15">
      <c r="A10" s="16"/>
      <c r="B10" s="22">
        <f t="shared" ca="1" si="0"/>
        <v>2</v>
      </c>
      <c r="C10" s="13" t="s">
        <v>42</v>
      </c>
      <c r="D10" s="17" t="s">
        <v>52</v>
      </c>
      <c r="E10" s="17" t="s">
        <v>174</v>
      </c>
      <c r="F10" s="17" t="s">
        <v>181</v>
      </c>
      <c r="G10" s="17" t="s">
        <v>179</v>
      </c>
      <c r="H10" s="17" t="s">
        <v>124</v>
      </c>
      <c r="I10" s="15" t="s">
        <v>126</v>
      </c>
      <c r="J10" s="36" t="s">
        <v>196</v>
      </c>
    </row>
    <row r="11" spans="1:10" ht="148.5" x14ac:dyDescent="0.15">
      <c r="A11" s="16"/>
      <c r="B11" s="22">
        <f t="shared" ca="1" si="0"/>
        <v>3</v>
      </c>
      <c r="C11" s="13" t="s">
        <v>82</v>
      </c>
      <c r="D11" s="17" t="s">
        <v>53</v>
      </c>
      <c r="E11" s="17" t="s">
        <v>175</v>
      </c>
      <c r="F11" s="17" t="s">
        <v>182</v>
      </c>
      <c r="G11" s="17" t="s">
        <v>179</v>
      </c>
      <c r="H11" s="17" t="s">
        <v>125</v>
      </c>
      <c r="I11" s="15" t="s">
        <v>126</v>
      </c>
      <c r="J11" s="37" t="s">
        <v>197</v>
      </c>
    </row>
    <row r="12" spans="1:10" ht="176.25" customHeight="1" x14ac:dyDescent="0.15">
      <c r="A12" s="29"/>
      <c r="B12" s="22">
        <f t="shared" ref="B12:B14" ca="1" si="1">IF(A12&lt;&gt;"",1,INDIRECT(ADDRESS(ROW(B12)-1,COLUMN(B12),4))+1)</f>
        <v>4</v>
      </c>
      <c r="C12" s="13" t="s">
        <v>42</v>
      </c>
      <c r="D12" s="14" t="s">
        <v>54</v>
      </c>
      <c r="E12" s="14" t="s">
        <v>176</v>
      </c>
      <c r="F12" s="14" t="s">
        <v>183</v>
      </c>
      <c r="G12" s="14" t="s">
        <v>179</v>
      </c>
      <c r="H12" s="14" t="s">
        <v>87</v>
      </c>
      <c r="I12" s="15" t="s">
        <v>126</v>
      </c>
      <c r="J12" s="36" t="s">
        <v>196</v>
      </c>
    </row>
    <row r="13" spans="1:10" ht="162" x14ac:dyDescent="0.15">
      <c r="A13" s="16"/>
      <c r="B13" s="22">
        <f t="shared" ca="1" si="1"/>
        <v>5</v>
      </c>
      <c r="C13" s="13" t="s">
        <v>42</v>
      </c>
      <c r="D13" s="17" t="s">
        <v>55</v>
      </c>
      <c r="E13" s="17" t="s">
        <v>177</v>
      </c>
      <c r="F13" s="17" t="s">
        <v>184</v>
      </c>
      <c r="G13" s="17" t="s">
        <v>179</v>
      </c>
      <c r="H13" s="17" t="s">
        <v>88</v>
      </c>
      <c r="I13" s="15" t="s">
        <v>126</v>
      </c>
      <c r="J13" s="36" t="s">
        <v>196</v>
      </c>
    </row>
    <row r="14" spans="1:10" ht="162" x14ac:dyDescent="0.15">
      <c r="A14" s="16"/>
      <c r="B14" s="22">
        <f t="shared" ca="1" si="1"/>
        <v>6</v>
      </c>
      <c r="C14" s="13" t="s">
        <v>42</v>
      </c>
      <c r="D14" s="17" t="s">
        <v>56</v>
      </c>
      <c r="E14" s="17" t="s">
        <v>178</v>
      </c>
      <c r="F14" s="17" t="s">
        <v>185</v>
      </c>
      <c r="G14" s="17" t="s">
        <v>179</v>
      </c>
      <c r="H14" s="17" t="s">
        <v>89</v>
      </c>
      <c r="I14" s="15" t="s">
        <v>126</v>
      </c>
      <c r="J14" s="36" t="s">
        <v>196</v>
      </c>
    </row>
    <row r="15" spans="1:10" ht="201" customHeight="1" x14ac:dyDescent="0.15">
      <c r="A15" s="16" t="str">
        <f>大中項目!C11</f>
        <v>DTOP0302</v>
      </c>
      <c r="B15" s="22">
        <f t="shared" ca="1" si="0"/>
        <v>1</v>
      </c>
      <c r="C15" s="13" t="s">
        <v>42</v>
      </c>
      <c r="D15" s="17" t="s">
        <v>85</v>
      </c>
      <c r="E15" s="17" t="s">
        <v>90</v>
      </c>
      <c r="F15" s="17" t="s">
        <v>187</v>
      </c>
      <c r="G15" s="17" t="s">
        <v>179</v>
      </c>
      <c r="H15" s="17" t="s">
        <v>94</v>
      </c>
      <c r="I15" s="15" t="s">
        <v>126</v>
      </c>
      <c r="J15" s="36" t="s">
        <v>196</v>
      </c>
    </row>
    <row r="16" spans="1:10" ht="206.25" customHeight="1" x14ac:dyDescent="0.15">
      <c r="A16" s="16"/>
      <c r="B16" s="22">
        <f t="shared" ca="1" si="0"/>
        <v>2</v>
      </c>
      <c r="C16" s="13" t="s">
        <v>42</v>
      </c>
      <c r="D16" s="17" t="s">
        <v>83</v>
      </c>
      <c r="E16" s="17" t="s">
        <v>91</v>
      </c>
      <c r="F16" s="17" t="s">
        <v>188</v>
      </c>
      <c r="G16" s="17" t="s">
        <v>179</v>
      </c>
      <c r="H16" s="17" t="s">
        <v>95</v>
      </c>
      <c r="I16" s="15" t="s">
        <v>126</v>
      </c>
      <c r="J16" s="36" t="s">
        <v>196</v>
      </c>
    </row>
    <row r="17" spans="1:10" ht="189" x14ac:dyDescent="0.15">
      <c r="A17" s="16" t="str">
        <f>大中項目!C12</f>
        <v>DTOP0303</v>
      </c>
      <c r="B17" s="24">
        <f t="shared" ref="B17" ca="1" si="2">IF(A17&lt;&gt;"",1,INDIRECT(ADDRESS(ROW(B17)-1,COLUMN(B17),4))+1)</f>
        <v>1</v>
      </c>
      <c r="C17" s="13" t="s">
        <v>42</v>
      </c>
      <c r="D17" s="17" t="s">
        <v>86</v>
      </c>
      <c r="E17" s="17" t="s">
        <v>92</v>
      </c>
      <c r="F17" s="17" t="s">
        <v>189</v>
      </c>
      <c r="G17" s="17" t="s">
        <v>179</v>
      </c>
      <c r="H17" s="17" t="s">
        <v>96</v>
      </c>
      <c r="I17" s="15" t="s">
        <v>126</v>
      </c>
      <c r="J17" s="36" t="s">
        <v>196</v>
      </c>
    </row>
    <row r="18" spans="1:10" ht="391.5" x14ac:dyDescent="0.15">
      <c r="A18" s="18"/>
      <c r="B18" s="24">
        <f t="shared" ca="1" si="0"/>
        <v>2</v>
      </c>
      <c r="C18" s="13" t="s">
        <v>42</v>
      </c>
      <c r="D18" s="17" t="s">
        <v>84</v>
      </c>
      <c r="E18" s="17" t="s">
        <v>93</v>
      </c>
      <c r="F18" s="17" t="s">
        <v>190</v>
      </c>
      <c r="G18" s="17" t="s">
        <v>191</v>
      </c>
      <c r="H18" s="17" t="s">
        <v>162</v>
      </c>
      <c r="I18" s="15" t="s">
        <v>126</v>
      </c>
      <c r="J18" s="36" t="s">
        <v>196</v>
      </c>
    </row>
  </sheetData>
  <mergeCells count="5">
    <mergeCell ref="A1:B1"/>
    <mergeCell ref="A2:B3"/>
    <mergeCell ref="C2:C3"/>
    <mergeCell ref="A5:I5"/>
    <mergeCell ref="A6:I6"/>
  </mergeCells>
  <phoneticPr fontId="2"/>
  <conditionalFormatting sqref="B9 A10:B11 A18:B18 A15:B16">
    <cfRule type="expression" dxfId="90" priority="55">
      <formula>A9&lt;&gt;""</formula>
    </cfRule>
  </conditionalFormatting>
  <conditionalFormatting sqref="B9:B11">
    <cfRule type="expression" dxfId="89" priority="54">
      <formula>B9&lt;&gt;""</formula>
    </cfRule>
  </conditionalFormatting>
  <conditionalFormatting sqref="B9">
    <cfRule type="expression" dxfId="88" priority="53">
      <formula>B9&lt;&gt;""</formula>
    </cfRule>
  </conditionalFormatting>
  <conditionalFormatting sqref="B9">
    <cfRule type="expression" dxfId="87" priority="52">
      <formula>B9&lt;&gt;""</formula>
    </cfRule>
  </conditionalFormatting>
  <conditionalFormatting sqref="B9">
    <cfRule type="expression" dxfId="86" priority="51">
      <formula>B9&lt;&gt;""</formula>
    </cfRule>
  </conditionalFormatting>
  <conditionalFormatting sqref="B10">
    <cfRule type="expression" dxfId="85" priority="50">
      <formula>B10&lt;&gt;""</formula>
    </cfRule>
  </conditionalFormatting>
  <conditionalFormatting sqref="B10">
    <cfRule type="expression" dxfId="84" priority="49">
      <formula>B10&lt;&gt;""</formula>
    </cfRule>
  </conditionalFormatting>
  <conditionalFormatting sqref="B10">
    <cfRule type="expression" dxfId="83" priority="48">
      <formula>B10&lt;&gt;""</formula>
    </cfRule>
  </conditionalFormatting>
  <conditionalFormatting sqref="B11">
    <cfRule type="expression" dxfId="82" priority="47">
      <formula>B11&lt;&gt;""</formula>
    </cfRule>
  </conditionalFormatting>
  <conditionalFormatting sqref="B11">
    <cfRule type="expression" dxfId="81" priority="46">
      <formula>B11&lt;&gt;""</formula>
    </cfRule>
  </conditionalFormatting>
  <conditionalFormatting sqref="B11">
    <cfRule type="expression" dxfId="80" priority="45">
      <formula>B11&lt;&gt;""</formula>
    </cfRule>
  </conditionalFormatting>
  <conditionalFormatting sqref="B15">
    <cfRule type="expression" dxfId="79" priority="35">
      <formula>B15&lt;&gt;""</formula>
    </cfRule>
  </conditionalFormatting>
  <conditionalFormatting sqref="B15">
    <cfRule type="expression" dxfId="78" priority="34">
      <formula>B15&lt;&gt;""</formula>
    </cfRule>
  </conditionalFormatting>
  <conditionalFormatting sqref="B15">
    <cfRule type="expression" dxfId="77" priority="33">
      <formula>B15&lt;&gt;""</formula>
    </cfRule>
  </conditionalFormatting>
  <conditionalFormatting sqref="B16">
    <cfRule type="expression" dxfId="76" priority="32">
      <formula>B16&lt;&gt;""</formula>
    </cfRule>
  </conditionalFormatting>
  <conditionalFormatting sqref="B16">
    <cfRule type="expression" dxfId="75" priority="31">
      <formula>B16&lt;&gt;""</formula>
    </cfRule>
  </conditionalFormatting>
  <conditionalFormatting sqref="B16">
    <cfRule type="expression" dxfId="74" priority="30">
      <formula>B16&lt;&gt;""</formula>
    </cfRule>
  </conditionalFormatting>
  <conditionalFormatting sqref="B18">
    <cfRule type="expression" dxfId="73" priority="23">
      <formula>B18&lt;&gt;""</formula>
    </cfRule>
  </conditionalFormatting>
  <conditionalFormatting sqref="B18">
    <cfRule type="expression" dxfId="72" priority="22">
      <formula>B18&lt;&gt;""</formula>
    </cfRule>
  </conditionalFormatting>
  <conditionalFormatting sqref="B18">
    <cfRule type="expression" dxfId="71" priority="21">
      <formula>B18&lt;&gt;""</formula>
    </cfRule>
  </conditionalFormatting>
  <conditionalFormatting sqref="B12 A13:B14">
    <cfRule type="expression" dxfId="70" priority="20">
      <formula>A12&lt;&gt;""</formula>
    </cfRule>
  </conditionalFormatting>
  <conditionalFormatting sqref="B12:B14">
    <cfRule type="expression" dxfId="69" priority="19">
      <formula>B12&lt;&gt;""</formula>
    </cfRule>
  </conditionalFormatting>
  <conditionalFormatting sqref="B12">
    <cfRule type="expression" dxfId="68" priority="18">
      <formula>B12&lt;&gt;""</formula>
    </cfRule>
  </conditionalFormatting>
  <conditionalFormatting sqref="B12">
    <cfRule type="expression" dxfId="67" priority="17">
      <formula>B12&lt;&gt;""</formula>
    </cfRule>
  </conditionalFormatting>
  <conditionalFormatting sqref="B12">
    <cfRule type="expression" dxfId="66" priority="16">
      <formula>B12&lt;&gt;""</formula>
    </cfRule>
  </conditionalFormatting>
  <conditionalFormatting sqref="B13">
    <cfRule type="expression" dxfId="65" priority="15">
      <formula>B13&lt;&gt;""</formula>
    </cfRule>
  </conditionalFormatting>
  <conditionalFormatting sqref="B13">
    <cfRule type="expression" dxfId="64" priority="14">
      <formula>B13&lt;&gt;""</formula>
    </cfRule>
  </conditionalFormatting>
  <conditionalFormatting sqref="B13">
    <cfRule type="expression" dxfId="63" priority="13">
      <formula>B13&lt;&gt;""</formula>
    </cfRule>
  </conditionalFormatting>
  <conditionalFormatting sqref="B14">
    <cfRule type="expression" dxfId="62" priority="12">
      <formula>B14&lt;&gt;""</formula>
    </cfRule>
  </conditionalFormatting>
  <conditionalFormatting sqref="B14">
    <cfRule type="expression" dxfId="61" priority="11">
      <formula>B14&lt;&gt;""</formula>
    </cfRule>
  </conditionalFormatting>
  <conditionalFormatting sqref="B14">
    <cfRule type="expression" dxfId="60" priority="10">
      <formula>B14&lt;&gt;""</formula>
    </cfRule>
  </conditionalFormatting>
  <conditionalFormatting sqref="A17:B17">
    <cfRule type="expression" dxfId="59" priority="4">
      <formula>A17&lt;&gt;""</formula>
    </cfRule>
  </conditionalFormatting>
  <conditionalFormatting sqref="B17">
    <cfRule type="expression" dxfId="58" priority="3">
      <formula>B17&lt;&gt;""</formula>
    </cfRule>
  </conditionalFormatting>
  <conditionalFormatting sqref="B17">
    <cfRule type="expression" dxfId="57" priority="2">
      <formula>B17&lt;&gt;""</formula>
    </cfRule>
  </conditionalFormatting>
  <conditionalFormatting sqref="B17">
    <cfRule type="expression" dxfId="56" priority="1">
      <formula>B17&lt;&gt;""</formula>
    </cfRule>
  </conditionalFormatting>
  <dataValidations count="2">
    <dataValidation type="list" allowBlank="1" showInputMessage="1" showErrorMessage="1" sqref="I9:I18">
      <formula1>"Selenium:○,Seleniumu:△,Selenium:×,JUnit:○,JUnit:△,Junit:×,手動実行,机上"</formula1>
    </dataValidation>
    <dataValidation type="list" allowBlank="1" showInputMessage="1" showErrorMessage="1" sqref="C9:C18">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8"/>
  <sheetViews>
    <sheetView zoomScale="70" zoomScaleNormal="70"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 min="10" max="10" width="27" customWidth="1"/>
    <col min="11" max="11" width="26.5" customWidth="1"/>
  </cols>
  <sheetData>
    <row r="1" spans="1:11" ht="27" x14ac:dyDescent="0.15">
      <c r="A1" s="38" t="s">
        <v>6</v>
      </c>
      <c r="B1" s="39"/>
      <c r="C1" s="6" t="s">
        <v>7</v>
      </c>
      <c r="D1" s="6" t="s">
        <v>8</v>
      </c>
      <c r="E1" s="6" t="s">
        <v>9</v>
      </c>
      <c r="F1" s="6" t="s">
        <v>37</v>
      </c>
      <c r="G1" s="6" t="s">
        <v>10</v>
      </c>
      <c r="H1" s="7" t="s">
        <v>11</v>
      </c>
    </row>
    <row r="2" spans="1:11" x14ac:dyDescent="0.15">
      <c r="A2" s="40" t="s">
        <v>18</v>
      </c>
      <c r="B2" s="41"/>
      <c r="C2" s="44">
        <f>COUNTA($D$9:$D$65504)</f>
        <v>10</v>
      </c>
      <c r="D2" s="23" t="str">
        <f>大中項目!$B$1</f>
        <v>DTOP</v>
      </c>
      <c r="E2" s="19" t="str">
        <f>大中項目!A13</f>
        <v>DTOP04</v>
      </c>
      <c r="F2" s="9" t="s">
        <v>41</v>
      </c>
      <c r="G2" s="9"/>
      <c r="H2" s="8"/>
    </row>
    <row r="3" spans="1:11" x14ac:dyDescent="0.15">
      <c r="A3" s="42"/>
      <c r="B3" s="43"/>
      <c r="C3" s="45"/>
      <c r="D3" s="23" t="str">
        <f>大中項目!$B$2</f>
        <v>日付操作(Joda Time)</v>
      </c>
      <c r="E3" s="19" t="str">
        <f>大中項目!B13</f>
        <v>期間の取得</v>
      </c>
      <c r="F3" s="9">
        <v>41598</v>
      </c>
      <c r="G3" s="9"/>
      <c r="H3" s="9"/>
    </row>
    <row r="4" spans="1:11" x14ac:dyDescent="0.15">
      <c r="A4" s="10"/>
      <c r="B4" s="10"/>
      <c r="C4" s="10"/>
      <c r="D4" s="10"/>
      <c r="E4" s="10"/>
      <c r="F4" s="10"/>
      <c r="G4" s="10"/>
      <c r="H4" s="10"/>
      <c r="I4" s="10"/>
    </row>
    <row r="5" spans="1:11" x14ac:dyDescent="0.15">
      <c r="A5" s="46" t="s">
        <v>12</v>
      </c>
      <c r="B5" s="47"/>
      <c r="C5" s="47"/>
      <c r="D5" s="47"/>
      <c r="E5" s="47"/>
      <c r="F5" s="47"/>
      <c r="G5" s="47"/>
      <c r="H5" s="47"/>
      <c r="I5" s="48"/>
    </row>
    <row r="6" spans="1:11" ht="51.75" customHeight="1" x14ac:dyDescent="0.15">
      <c r="A6" s="49" t="s">
        <v>164</v>
      </c>
      <c r="B6" s="50"/>
      <c r="C6" s="50"/>
      <c r="D6" s="50"/>
      <c r="E6" s="50"/>
      <c r="F6" s="50"/>
      <c r="G6" s="50"/>
      <c r="H6" s="50"/>
      <c r="I6" s="51"/>
    </row>
    <row r="7" spans="1:11" x14ac:dyDescent="0.15">
      <c r="A7" s="11"/>
      <c r="B7" s="11"/>
      <c r="C7" s="11"/>
      <c r="D7" s="11"/>
      <c r="E7" s="11"/>
      <c r="F7" s="11"/>
      <c r="G7" s="11"/>
      <c r="H7" s="11"/>
      <c r="I7" s="11"/>
    </row>
    <row r="8" spans="1:11" ht="27" x14ac:dyDescent="0.15">
      <c r="A8" s="6" t="s">
        <v>4</v>
      </c>
      <c r="B8" s="7" t="s">
        <v>38</v>
      </c>
      <c r="C8" s="6" t="s">
        <v>13</v>
      </c>
      <c r="D8" s="6" t="s">
        <v>14</v>
      </c>
      <c r="E8" s="6" t="s">
        <v>15</v>
      </c>
      <c r="F8" s="7" t="s">
        <v>39</v>
      </c>
      <c r="G8" s="7" t="s">
        <v>40</v>
      </c>
      <c r="H8" s="6" t="s">
        <v>16</v>
      </c>
      <c r="I8" s="6" t="s">
        <v>17</v>
      </c>
    </row>
    <row r="9" spans="1:11" ht="228.75" customHeight="1" x14ac:dyDescent="0.15">
      <c r="A9" s="12" t="str">
        <f>大中項目!C13</f>
        <v>DTOP0401</v>
      </c>
      <c r="B9" s="22">
        <f t="shared" ref="B9:B18" ca="1" si="0">IF(A9&lt;&gt;"",1,INDIRECT(ADDRESS(ROW(B9)-1,COLUMN(B9),4))+1)</f>
        <v>1</v>
      </c>
      <c r="C9" s="13" t="s">
        <v>42</v>
      </c>
      <c r="D9" s="14" t="s">
        <v>97</v>
      </c>
      <c r="E9" s="14" t="s">
        <v>98</v>
      </c>
      <c r="F9" s="14" t="s">
        <v>149</v>
      </c>
      <c r="G9" s="14" t="s">
        <v>150</v>
      </c>
      <c r="H9" s="14" t="s">
        <v>99</v>
      </c>
      <c r="I9" s="15" t="s">
        <v>126</v>
      </c>
      <c r="J9" s="30" t="s">
        <v>151</v>
      </c>
    </row>
    <row r="10" spans="1:11" ht="217.5" customHeight="1" x14ac:dyDescent="0.15">
      <c r="A10" s="16"/>
      <c r="B10" s="22">
        <f t="shared" ca="1" si="0"/>
        <v>2</v>
      </c>
      <c r="C10" s="13" t="s">
        <v>42</v>
      </c>
      <c r="D10" s="17" t="s">
        <v>57</v>
      </c>
      <c r="E10" s="17" t="s">
        <v>101</v>
      </c>
      <c r="F10" s="17" t="s">
        <v>102</v>
      </c>
      <c r="G10" s="17" t="s">
        <v>127</v>
      </c>
      <c r="H10" s="17" t="s">
        <v>103</v>
      </c>
      <c r="I10" s="15" t="s">
        <v>126</v>
      </c>
      <c r="J10" t="s">
        <v>100</v>
      </c>
    </row>
    <row r="11" spans="1:11" ht="202.5" x14ac:dyDescent="0.15">
      <c r="A11" s="16"/>
      <c r="B11" s="22">
        <f t="shared" ca="1" si="0"/>
        <v>3</v>
      </c>
      <c r="C11" s="13" t="s">
        <v>42</v>
      </c>
      <c r="D11" s="17" t="s">
        <v>58</v>
      </c>
      <c r="E11" s="17" t="s">
        <v>104</v>
      </c>
      <c r="F11" s="17" t="s">
        <v>108</v>
      </c>
      <c r="G11" s="17" t="s">
        <v>128</v>
      </c>
      <c r="H11" s="17" t="s">
        <v>106</v>
      </c>
      <c r="I11" s="15" t="s">
        <v>126</v>
      </c>
    </row>
    <row r="12" spans="1:11" ht="202.5" x14ac:dyDescent="0.15">
      <c r="A12" s="16"/>
      <c r="B12" s="22">
        <f t="shared" ref="B12:B14" ca="1" si="1">IF(A12&lt;&gt;"",1,INDIRECT(ADDRESS(ROW(B12)-1,COLUMN(B12),4))+1)</f>
        <v>4</v>
      </c>
      <c r="C12" s="13" t="s">
        <v>42</v>
      </c>
      <c r="D12" s="17" t="s">
        <v>59</v>
      </c>
      <c r="E12" s="17" t="s">
        <v>107</v>
      </c>
      <c r="F12" s="17" t="s">
        <v>105</v>
      </c>
      <c r="G12" s="17" t="s">
        <v>129</v>
      </c>
      <c r="H12" s="17" t="s">
        <v>109</v>
      </c>
      <c r="I12" s="15" t="s">
        <v>126</v>
      </c>
    </row>
    <row r="13" spans="1:11" ht="246.75" customHeight="1" x14ac:dyDescent="0.15">
      <c r="A13" s="16"/>
      <c r="B13" s="22">
        <f t="shared" ref="B13" ca="1" si="2">IF(A13&lt;&gt;"",1,INDIRECT(ADDRESS(ROW(B13)-1,COLUMN(B13),4))+1)</f>
        <v>5</v>
      </c>
      <c r="C13" s="13" t="s">
        <v>42</v>
      </c>
      <c r="D13" s="14" t="s">
        <v>60</v>
      </c>
      <c r="E13" s="17" t="s">
        <v>110</v>
      </c>
      <c r="F13" s="14" t="s">
        <v>145</v>
      </c>
      <c r="G13" s="17" t="s">
        <v>152</v>
      </c>
      <c r="H13" s="17" t="s">
        <v>111</v>
      </c>
      <c r="I13" s="15" t="s">
        <v>126</v>
      </c>
      <c r="J13" s="28"/>
      <c r="K13" s="28"/>
    </row>
    <row r="14" spans="1:11" ht="202.5" x14ac:dyDescent="0.15">
      <c r="A14" s="16"/>
      <c r="B14" s="22">
        <f t="shared" ca="1" si="1"/>
        <v>6</v>
      </c>
      <c r="C14" s="13" t="s">
        <v>42</v>
      </c>
      <c r="D14" s="17" t="s">
        <v>61</v>
      </c>
      <c r="E14" s="17" t="s">
        <v>112</v>
      </c>
      <c r="F14" s="17" t="s">
        <v>113</v>
      </c>
      <c r="G14" s="17" t="s">
        <v>130</v>
      </c>
      <c r="H14" s="17" t="s">
        <v>103</v>
      </c>
      <c r="I14" s="15" t="s">
        <v>126</v>
      </c>
    </row>
    <row r="15" spans="1:11" ht="202.5" x14ac:dyDescent="0.15">
      <c r="A15" s="16"/>
      <c r="B15" s="22">
        <f t="shared" ca="1" si="0"/>
        <v>7</v>
      </c>
      <c r="C15" s="13" t="s">
        <v>42</v>
      </c>
      <c r="D15" s="17" t="s">
        <v>62</v>
      </c>
      <c r="E15" s="17" t="s">
        <v>115</v>
      </c>
      <c r="F15" s="17" t="s">
        <v>114</v>
      </c>
      <c r="G15" s="17" t="s">
        <v>128</v>
      </c>
      <c r="H15" s="17" t="s">
        <v>117</v>
      </c>
      <c r="I15" s="15" t="s">
        <v>126</v>
      </c>
    </row>
    <row r="16" spans="1:11" ht="202.5" x14ac:dyDescent="0.15">
      <c r="A16" s="16"/>
      <c r="B16" s="22">
        <f t="shared" ca="1" si="0"/>
        <v>8</v>
      </c>
      <c r="C16" s="13" t="s">
        <v>42</v>
      </c>
      <c r="D16" s="17" t="s">
        <v>63</v>
      </c>
      <c r="E16" s="17" t="s">
        <v>116</v>
      </c>
      <c r="F16" s="17" t="s">
        <v>118</v>
      </c>
      <c r="G16" s="17" t="s">
        <v>129</v>
      </c>
      <c r="H16" s="17" t="s">
        <v>154</v>
      </c>
      <c r="I16" s="15" t="s">
        <v>126</v>
      </c>
      <c r="J16" s="28" t="s">
        <v>153</v>
      </c>
    </row>
    <row r="17" spans="1:9" ht="355.5" customHeight="1" x14ac:dyDescent="0.15">
      <c r="A17" s="16" t="str">
        <f>大中項目!C14</f>
        <v>DTOP0402</v>
      </c>
      <c r="B17" s="22">
        <f t="shared" ca="1" si="0"/>
        <v>1</v>
      </c>
      <c r="C17" s="13" t="s">
        <v>42</v>
      </c>
      <c r="D17" s="14" t="s">
        <v>156</v>
      </c>
      <c r="E17" s="17" t="s">
        <v>155</v>
      </c>
      <c r="F17" s="17" t="s">
        <v>166</v>
      </c>
      <c r="G17" s="14" t="s">
        <v>159</v>
      </c>
      <c r="H17" s="14" t="s">
        <v>160</v>
      </c>
      <c r="I17" s="15" t="s">
        <v>126</v>
      </c>
    </row>
    <row r="18" spans="1:9" ht="354.75" customHeight="1" x14ac:dyDescent="0.15">
      <c r="A18" s="18"/>
      <c r="B18" s="24">
        <f t="shared" ca="1" si="0"/>
        <v>2</v>
      </c>
      <c r="C18" s="13" t="s">
        <v>42</v>
      </c>
      <c r="D18" s="17" t="s">
        <v>158</v>
      </c>
      <c r="E18" s="17" t="s">
        <v>157</v>
      </c>
      <c r="F18" s="17" t="s">
        <v>167</v>
      </c>
      <c r="G18" s="14" t="s">
        <v>159</v>
      </c>
      <c r="H18" s="14" t="s">
        <v>161</v>
      </c>
      <c r="I18" s="15" t="s">
        <v>126</v>
      </c>
    </row>
  </sheetData>
  <mergeCells count="5">
    <mergeCell ref="A1:B1"/>
    <mergeCell ref="A2:B3"/>
    <mergeCell ref="C2:C3"/>
    <mergeCell ref="A5:I5"/>
    <mergeCell ref="A6:I6"/>
  </mergeCells>
  <phoneticPr fontId="2"/>
  <conditionalFormatting sqref="B9 A10:B11 A15:B18">
    <cfRule type="expression" dxfId="55" priority="50">
      <formula>A9&lt;&gt;""</formula>
    </cfRule>
  </conditionalFormatting>
  <conditionalFormatting sqref="B9:B11 B15:B18">
    <cfRule type="expression" dxfId="54" priority="49">
      <formula>B9&lt;&gt;""</formula>
    </cfRule>
  </conditionalFormatting>
  <conditionalFormatting sqref="B9">
    <cfRule type="expression" dxfId="53" priority="48">
      <formula>B9&lt;&gt;""</formula>
    </cfRule>
  </conditionalFormatting>
  <conditionalFormatting sqref="B9">
    <cfRule type="expression" dxfId="52" priority="47">
      <formula>B9&lt;&gt;""</formula>
    </cfRule>
  </conditionalFormatting>
  <conditionalFormatting sqref="B9">
    <cfRule type="expression" dxfId="51" priority="46">
      <formula>B9&lt;&gt;""</formula>
    </cfRule>
  </conditionalFormatting>
  <conditionalFormatting sqref="B10">
    <cfRule type="expression" dxfId="50" priority="45">
      <formula>B10&lt;&gt;""</formula>
    </cfRule>
  </conditionalFormatting>
  <conditionalFormatting sqref="B10">
    <cfRule type="expression" dxfId="49" priority="44">
      <formula>B10&lt;&gt;""</formula>
    </cfRule>
  </conditionalFormatting>
  <conditionalFormatting sqref="B10">
    <cfRule type="expression" dxfId="48" priority="43">
      <formula>B10&lt;&gt;""</formula>
    </cfRule>
  </conditionalFormatting>
  <conditionalFormatting sqref="B11">
    <cfRule type="expression" dxfId="47" priority="42">
      <formula>B11&lt;&gt;""</formula>
    </cfRule>
  </conditionalFormatting>
  <conditionalFormatting sqref="B11">
    <cfRule type="expression" dxfId="46" priority="41">
      <formula>B11&lt;&gt;""</formula>
    </cfRule>
  </conditionalFormatting>
  <conditionalFormatting sqref="B11">
    <cfRule type="expression" dxfId="45" priority="40">
      <formula>B11&lt;&gt;""</formula>
    </cfRule>
  </conditionalFormatting>
  <conditionalFormatting sqref="B15">
    <cfRule type="expression" dxfId="44" priority="39">
      <formula>B15&lt;&gt;""</formula>
    </cfRule>
  </conditionalFormatting>
  <conditionalFormatting sqref="B15">
    <cfRule type="expression" dxfId="43" priority="38">
      <formula>B15&lt;&gt;""</formula>
    </cfRule>
  </conditionalFormatting>
  <conditionalFormatting sqref="B15">
    <cfRule type="expression" dxfId="42" priority="37">
      <formula>B15&lt;&gt;""</formula>
    </cfRule>
  </conditionalFormatting>
  <conditionalFormatting sqref="B16">
    <cfRule type="expression" dxfId="41" priority="36">
      <formula>B16&lt;&gt;""</formula>
    </cfRule>
  </conditionalFormatting>
  <conditionalFormatting sqref="B16">
    <cfRule type="expression" dxfId="40" priority="35">
      <formula>B16&lt;&gt;""</formula>
    </cfRule>
  </conditionalFormatting>
  <conditionalFormatting sqref="B16">
    <cfRule type="expression" dxfId="39" priority="34">
      <formula>B16&lt;&gt;""</formula>
    </cfRule>
  </conditionalFormatting>
  <conditionalFormatting sqref="B17">
    <cfRule type="expression" dxfId="38" priority="33">
      <formula>B17&lt;&gt;""</formula>
    </cfRule>
  </conditionalFormatting>
  <conditionalFormatting sqref="B17">
    <cfRule type="expression" dxfId="37" priority="32">
      <formula>B17&lt;&gt;""</formula>
    </cfRule>
  </conditionalFormatting>
  <conditionalFormatting sqref="B17">
    <cfRule type="expression" dxfId="36" priority="31">
      <formula>B17&lt;&gt;""</formula>
    </cfRule>
  </conditionalFormatting>
  <conditionalFormatting sqref="B18">
    <cfRule type="expression" dxfId="35" priority="30">
      <formula>B18&lt;&gt;""</formula>
    </cfRule>
  </conditionalFormatting>
  <conditionalFormatting sqref="B18">
    <cfRule type="expression" dxfId="34" priority="29">
      <formula>B18&lt;&gt;""</formula>
    </cfRule>
  </conditionalFormatting>
  <conditionalFormatting sqref="B18">
    <cfRule type="expression" dxfId="33" priority="28">
      <formula>B18&lt;&gt;""</formula>
    </cfRule>
  </conditionalFormatting>
  <conditionalFormatting sqref="A12:B12">
    <cfRule type="expression" dxfId="32" priority="15">
      <formula>A12&lt;&gt;""</formula>
    </cfRule>
  </conditionalFormatting>
  <conditionalFormatting sqref="B12">
    <cfRule type="expression" dxfId="31" priority="14">
      <formula>B12&lt;&gt;""</formula>
    </cfRule>
  </conditionalFormatting>
  <conditionalFormatting sqref="B12">
    <cfRule type="expression" dxfId="30" priority="13">
      <formula>B12&lt;&gt;""</formula>
    </cfRule>
  </conditionalFormatting>
  <conditionalFormatting sqref="B12">
    <cfRule type="expression" dxfId="29" priority="12">
      <formula>B12&lt;&gt;""</formula>
    </cfRule>
  </conditionalFormatting>
  <conditionalFormatting sqref="B12">
    <cfRule type="expression" dxfId="28" priority="11">
      <formula>B12&lt;&gt;""</formula>
    </cfRule>
  </conditionalFormatting>
  <conditionalFormatting sqref="A14:B14">
    <cfRule type="expression" dxfId="27" priority="10">
      <formula>A14&lt;&gt;""</formula>
    </cfRule>
  </conditionalFormatting>
  <conditionalFormatting sqref="B14">
    <cfRule type="expression" dxfId="26" priority="9">
      <formula>B14&lt;&gt;""</formula>
    </cfRule>
  </conditionalFormatting>
  <conditionalFormatting sqref="B14">
    <cfRule type="expression" dxfId="25" priority="8">
      <formula>B14&lt;&gt;""</formula>
    </cfRule>
  </conditionalFormatting>
  <conditionalFormatting sqref="B14">
    <cfRule type="expression" dxfId="24" priority="7">
      <formula>B14&lt;&gt;""</formula>
    </cfRule>
  </conditionalFormatting>
  <conditionalFormatting sqref="B14">
    <cfRule type="expression" dxfId="23" priority="6">
      <formula>B14&lt;&gt;""</formula>
    </cfRule>
  </conditionalFormatting>
  <conditionalFormatting sqref="A13:B13">
    <cfRule type="expression" dxfId="22" priority="5">
      <formula>A13&lt;&gt;""</formula>
    </cfRule>
  </conditionalFormatting>
  <conditionalFormatting sqref="B13">
    <cfRule type="expression" dxfId="21" priority="4">
      <formula>B13&lt;&gt;""</formula>
    </cfRule>
  </conditionalFormatting>
  <conditionalFormatting sqref="B13">
    <cfRule type="expression" dxfId="20" priority="3">
      <formula>B13&lt;&gt;""</formula>
    </cfRule>
  </conditionalFormatting>
  <conditionalFormatting sqref="B13">
    <cfRule type="expression" dxfId="19" priority="2">
      <formula>B13&lt;&gt;""</formula>
    </cfRule>
  </conditionalFormatting>
  <conditionalFormatting sqref="B13">
    <cfRule type="expression" dxfId="18" priority="1">
      <formula>B13&lt;&gt;""</formula>
    </cfRule>
  </conditionalFormatting>
  <dataValidations count="2">
    <dataValidation type="list" allowBlank="1" showInputMessage="1" showErrorMessage="1" sqref="C9:C18">
      <formula1>"正常,クライアントエラー,サーバーエラー"</formula1>
    </dataValidation>
    <dataValidation type="list" allowBlank="1" showInputMessage="1" showErrorMessage="1" sqref="I9:I18">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
  <sheetViews>
    <sheetView zoomScale="70" zoomScaleNormal="70"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 min="10" max="10" width="45.375" customWidth="1"/>
  </cols>
  <sheetData>
    <row r="1" spans="1:10" ht="27" x14ac:dyDescent="0.15">
      <c r="A1" s="38" t="s">
        <v>6</v>
      </c>
      <c r="B1" s="39"/>
      <c r="C1" s="6" t="s">
        <v>7</v>
      </c>
      <c r="D1" s="6" t="s">
        <v>8</v>
      </c>
      <c r="E1" s="6" t="s">
        <v>9</v>
      </c>
      <c r="F1" s="6" t="s">
        <v>37</v>
      </c>
      <c r="G1" s="6" t="s">
        <v>10</v>
      </c>
      <c r="H1" s="7" t="s">
        <v>11</v>
      </c>
    </row>
    <row r="2" spans="1:10" x14ac:dyDescent="0.15">
      <c r="A2" s="40" t="s">
        <v>18</v>
      </c>
      <c r="B2" s="41"/>
      <c r="C2" s="44">
        <f>COUNTA($D$9:$D$65498)</f>
        <v>4</v>
      </c>
      <c r="D2" s="23" t="str">
        <f>大中項目!$B$1</f>
        <v>DTOP</v>
      </c>
      <c r="E2" s="19" t="str">
        <f>大中項目!A15</f>
        <v>DTOP05</v>
      </c>
      <c r="F2" s="9" t="s">
        <v>41</v>
      </c>
      <c r="G2" s="9"/>
      <c r="H2" s="8"/>
    </row>
    <row r="3" spans="1:10" x14ac:dyDescent="0.15">
      <c r="A3" s="42"/>
      <c r="B3" s="43"/>
      <c r="C3" s="45"/>
      <c r="D3" s="23" t="str">
        <f>大中項目!$B$2</f>
        <v>日付操作(Joda Time)</v>
      </c>
      <c r="E3" s="19" t="str">
        <f>大中項目!B15</f>
        <v>JSP Tag Library</v>
      </c>
      <c r="F3" s="9">
        <v>41598</v>
      </c>
      <c r="G3" s="9"/>
      <c r="H3" s="9"/>
    </row>
    <row r="4" spans="1:10" x14ac:dyDescent="0.15">
      <c r="A4" s="10"/>
      <c r="B4" s="10"/>
      <c r="C4" s="10"/>
      <c r="D4" s="10"/>
      <c r="E4" s="10"/>
      <c r="F4" s="10"/>
      <c r="G4" s="10"/>
      <c r="H4" s="10"/>
      <c r="I4" s="10"/>
    </row>
    <row r="5" spans="1:10" x14ac:dyDescent="0.15">
      <c r="A5" s="46" t="s">
        <v>12</v>
      </c>
      <c r="B5" s="47"/>
      <c r="C5" s="47"/>
      <c r="D5" s="47"/>
      <c r="E5" s="47"/>
      <c r="F5" s="47"/>
      <c r="G5" s="47"/>
      <c r="H5" s="47"/>
      <c r="I5" s="48"/>
    </row>
    <row r="6" spans="1:10" ht="69.75" customHeight="1" x14ac:dyDescent="0.15">
      <c r="A6" s="49" t="s">
        <v>220</v>
      </c>
      <c r="B6" s="50"/>
      <c r="C6" s="50"/>
      <c r="D6" s="50"/>
      <c r="E6" s="50"/>
      <c r="F6" s="50"/>
      <c r="G6" s="50"/>
      <c r="H6" s="50"/>
      <c r="I6" s="51"/>
    </row>
    <row r="7" spans="1:10" x14ac:dyDescent="0.15">
      <c r="A7" s="11"/>
      <c r="B7" s="11"/>
      <c r="C7" s="11"/>
      <c r="D7" s="11"/>
      <c r="E7" s="11"/>
      <c r="F7" s="11"/>
      <c r="G7" s="11"/>
      <c r="H7" s="11"/>
      <c r="I7" s="11"/>
    </row>
    <row r="8" spans="1:10" ht="27" x14ac:dyDescent="0.15">
      <c r="A8" s="6" t="s">
        <v>4</v>
      </c>
      <c r="B8" s="7" t="s">
        <v>38</v>
      </c>
      <c r="C8" s="6" t="s">
        <v>13</v>
      </c>
      <c r="D8" s="6" t="s">
        <v>14</v>
      </c>
      <c r="E8" s="6" t="s">
        <v>15</v>
      </c>
      <c r="F8" s="7" t="s">
        <v>39</v>
      </c>
      <c r="G8" s="7" t="s">
        <v>40</v>
      </c>
      <c r="H8" s="6" t="s">
        <v>16</v>
      </c>
      <c r="I8" s="6" t="s">
        <v>17</v>
      </c>
    </row>
    <row r="9" spans="1:10" ht="297" x14ac:dyDescent="0.15">
      <c r="A9" s="12" t="str">
        <f>大中項目!C15</f>
        <v>DTOP0501</v>
      </c>
      <c r="B9" s="22">
        <f t="shared" ref="B9:B12" ca="1" si="0">IF(A9&lt;&gt;"",1,INDIRECT(ADDRESS(ROW(B9)-1,COLUMN(B9),4))+1)</f>
        <v>1</v>
      </c>
      <c r="C9" s="13" t="s">
        <v>42</v>
      </c>
      <c r="D9" s="14" t="s">
        <v>222</v>
      </c>
      <c r="E9" s="14" t="s">
        <v>227</v>
      </c>
      <c r="F9" s="14" t="s">
        <v>236</v>
      </c>
      <c r="G9" s="14" t="s">
        <v>230</v>
      </c>
      <c r="H9" s="14" t="s">
        <v>235</v>
      </c>
      <c r="I9" s="15" t="s">
        <v>126</v>
      </c>
      <c r="J9" s="30" t="s">
        <v>144</v>
      </c>
    </row>
    <row r="10" spans="1:10" ht="297" x14ac:dyDescent="0.15">
      <c r="A10" s="16"/>
      <c r="B10" s="22">
        <f t="shared" ca="1" si="0"/>
        <v>2</v>
      </c>
      <c r="C10" s="13" t="s">
        <v>42</v>
      </c>
      <c r="D10" s="17" t="s">
        <v>223</v>
      </c>
      <c r="E10" s="17" t="s">
        <v>228</v>
      </c>
      <c r="F10" s="14" t="s">
        <v>237</v>
      </c>
      <c r="G10" s="14" t="s">
        <v>231</v>
      </c>
      <c r="H10" s="14" t="s">
        <v>234</v>
      </c>
      <c r="I10" s="15" t="s">
        <v>126</v>
      </c>
      <c r="J10" s="30"/>
    </row>
    <row r="11" spans="1:10" ht="297" x14ac:dyDescent="0.15">
      <c r="A11" s="16"/>
      <c r="B11" s="22">
        <f t="shared" ca="1" si="0"/>
        <v>3</v>
      </c>
      <c r="C11" s="13" t="s">
        <v>42</v>
      </c>
      <c r="D11" s="17" t="s">
        <v>224</v>
      </c>
      <c r="E11" s="17" t="s">
        <v>229</v>
      </c>
      <c r="F11" s="14" t="s">
        <v>238</v>
      </c>
      <c r="G11" s="14" t="s">
        <v>231</v>
      </c>
      <c r="H11" s="14" t="s">
        <v>232</v>
      </c>
      <c r="I11" s="15" t="s">
        <v>126</v>
      </c>
    </row>
    <row r="12" spans="1:10" ht="297" x14ac:dyDescent="0.15">
      <c r="A12" s="18"/>
      <c r="B12" s="24">
        <f t="shared" ca="1" si="0"/>
        <v>4</v>
      </c>
      <c r="C12" s="13" t="s">
        <v>42</v>
      </c>
      <c r="D12" s="17" t="s">
        <v>225</v>
      </c>
      <c r="E12" s="17" t="s">
        <v>226</v>
      </c>
      <c r="F12" s="14" t="s">
        <v>239</v>
      </c>
      <c r="G12" s="14" t="s">
        <v>231</v>
      </c>
      <c r="H12" s="14" t="s">
        <v>233</v>
      </c>
      <c r="I12" s="15" t="s">
        <v>126</v>
      </c>
    </row>
  </sheetData>
  <mergeCells count="5">
    <mergeCell ref="A1:B1"/>
    <mergeCell ref="A2:B3"/>
    <mergeCell ref="C2:C3"/>
    <mergeCell ref="A5:I5"/>
    <mergeCell ref="A6:I6"/>
  </mergeCells>
  <phoneticPr fontId="2"/>
  <conditionalFormatting sqref="A10:B12 B9:B12">
    <cfRule type="expression" dxfId="17" priority="35">
      <formula>A9&lt;&gt;""</formula>
    </cfRule>
  </conditionalFormatting>
  <conditionalFormatting sqref="B9">
    <cfRule type="expression" dxfId="16" priority="33">
      <formula>B9&lt;&gt;""</formula>
    </cfRule>
  </conditionalFormatting>
  <conditionalFormatting sqref="B9">
    <cfRule type="expression" dxfId="15" priority="32">
      <formula>B9&lt;&gt;""</formula>
    </cfRule>
  </conditionalFormatting>
  <conditionalFormatting sqref="B9">
    <cfRule type="expression" dxfId="14" priority="31">
      <formula>B9&lt;&gt;""</formula>
    </cfRule>
  </conditionalFormatting>
  <conditionalFormatting sqref="B10">
    <cfRule type="expression" dxfId="13" priority="30">
      <formula>B10&lt;&gt;""</formula>
    </cfRule>
  </conditionalFormatting>
  <conditionalFormatting sqref="B10">
    <cfRule type="expression" dxfId="12" priority="29">
      <formula>B10&lt;&gt;""</formula>
    </cfRule>
  </conditionalFormatting>
  <conditionalFormatting sqref="B10">
    <cfRule type="expression" dxfId="11" priority="28">
      <formula>B10&lt;&gt;""</formula>
    </cfRule>
  </conditionalFormatting>
  <conditionalFormatting sqref="B11">
    <cfRule type="expression" dxfId="10" priority="27">
      <formula>B11&lt;&gt;""</formula>
    </cfRule>
  </conditionalFormatting>
  <conditionalFormatting sqref="B11">
    <cfRule type="expression" dxfId="9" priority="26">
      <formula>B11&lt;&gt;""</formula>
    </cfRule>
  </conditionalFormatting>
  <conditionalFormatting sqref="B11">
    <cfRule type="expression" dxfId="8" priority="25">
      <formula>B11&lt;&gt;""</formula>
    </cfRule>
  </conditionalFormatting>
  <conditionalFormatting sqref="B12">
    <cfRule type="expression" dxfId="7" priority="3">
      <formula>B12&lt;&gt;""</formula>
    </cfRule>
  </conditionalFormatting>
  <conditionalFormatting sqref="B12">
    <cfRule type="expression" dxfId="6" priority="2">
      <formula>B12&lt;&gt;""</formula>
    </cfRule>
  </conditionalFormatting>
  <conditionalFormatting sqref="B12">
    <cfRule type="expression" dxfId="5" priority="1">
      <formula>B12&lt;&gt;""</formula>
    </cfRule>
  </conditionalFormatting>
  <dataValidations count="2">
    <dataValidation type="list" allowBlank="1" showInputMessage="1" showErrorMessage="1" sqref="I9:I12">
      <formula1>"Selenium:○,Seleniumu:△,Selenium:×,JUnit:○,JUnit:△,Junit:×,手動実行,机上"</formula1>
    </dataValidation>
    <dataValidation type="list" allowBlank="1" showInputMessage="1" showErrorMessage="1" sqref="C9:C12">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
  <sheetViews>
    <sheetView zoomScale="70" zoomScaleNormal="70" workbookViewId="0">
      <pane ySplit="8" topLeftCell="A9" activePane="bottomLeft" state="frozen"/>
      <selection pane="bottomLeft" activeCell="A9" sqref="A9"/>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 min="10" max="10" width="45.375" customWidth="1"/>
  </cols>
  <sheetData>
    <row r="1" spans="1:10" ht="27" x14ac:dyDescent="0.15">
      <c r="A1" s="38" t="s">
        <v>6</v>
      </c>
      <c r="B1" s="39"/>
      <c r="C1" s="6" t="s">
        <v>7</v>
      </c>
      <c r="D1" s="6" t="s">
        <v>8</v>
      </c>
      <c r="E1" s="6" t="s">
        <v>9</v>
      </c>
      <c r="F1" s="6" t="s">
        <v>37</v>
      </c>
      <c r="G1" s="6" t="s">
        <v>10</v>
      </c>
      <c r="H1" s="7" t="s">
        <v>11</v>
      </c>
    </row>
    <row r="2" spans="1:10" x14ac:dyDescent="0.15">
      <c r="A2" s="40" t="s">
        <v>18</v>
      </c>
      <c r="B2" s="41"/>
      <c r="C2" s="44">
        <f>COUNTA($D$10:$D$65498)</f>
        <v>3</v>
      </c>
      <c r="D2" s="23" t="str">
        <f>大中項目!$B$1</f>
        <v>DTOP</v>
      </c>
      <c r="E2" s="19" t="str">
        <f>大中項目!A16</f>
        <v>DTOP06</v>
      </c>
      <c r="F2" s="9" t="s">
        <v>200</v>
      </c>
      <c r="G2" s="9"/>
      <c r="H2" s="8"/>
    </row>
    <row r="3" spans="1:10" x14ac:dyDescent="0.15">
      <c r="A3" s="42"/>
      <c r="B3" s="43"/>
      <c r="C3" s="45"/>
      <c r="D3" s="23" t="str">
        <f>大中項目!$B$2</f>
        <v>日付操作(Joda Time)</v>
      </c>
      <c r="E3" s="19" t="str">
        <f>大中項目!B16</f>
        <v>和暦</v>
      </c>
      <c r="F3" s="9">
        <v>42382</v>
      </c>
      <c r="G3" s="9"/>
      <c r="H3" s="9"/>
    </row>
    <row r="4" spans="1:10" x14ac:dyDescent="0.15">
      <c r="A4" s="10"/>
      <c r="B4" s="10"/>
      <c r="C4" s="10"/>
      <c r="D4" s="10"/>
      <c r="E4" s="10"/>
      <c r="F4" s="10"/>
      <c r="G4" s="10"/>
      <c r="H4" s="10"/>
      <c r="I4" s="10"/>
    </row>
    <row r="5" spans="1:10" x14ac:dyDescent="0.15">
      <c r="A5" s="46" t="s">
        <v>12</v>
      </c>
      <c r="B5" s="47"/>
      <c r="C5" s="47"/>
      <c r="D5" s="47"/>
      <c r="E5" s="47"/>
      <c r="F5" s="47"/>
      <c r="G5" s="47"/>
      <c r="H5" s="47"/>
      <c r="I5" s="48"/>
    </row>
    <row r="6" spans="1:10" ht="54" customHeight="1" x14ac:dyDescent="0.15">
      <c r="A6" s="49" t="s">
        <v>139</v>
      </c>
      <c r="B6" s="50"/>
      <c r="C6" s="50"/>
      <c r="D6" s="50"/>
      <c r="E6" s="50"/>
      <c r="F6" s="50"/>
      <c r="G6" s="50"/>
      <c r="H6" s="50"/>
      <c r="I6" s="51"/>
    </row>
    <row r="7" spans="1:10" x14ac:dyDescent="0.15">
      <c r="A7" s="11"/>
      <c r="B7" s="11"/>
      <c r="C7" s="11"/>
      <c r="D7" s="11"/>
      <c r="E7" s="11"/>
      <c r="F7" s="11"/>
      <c r="G7" s="11"/>
      <c r="H7" s="11"/>
      <c r="I7" s="11"/>
    </row>
    <row r="8" spans="1:10" ht="27" x14ac:dyDescent="0.15">
      <c r="A8" s="6" t="s">
        <v>4</v>
      </c>
      <c r="B8" s="7" t="s">
        <v>38</v>
      </c>
      <c r="C8" s="6" t="s">
        <v>13</v>
      </c>
      <c r="D8" s="6" t="s">
        <v>14</v>
      </c>
      <c r="E8" s="6" t="s">
        <v>15</v>
      </c>
      <c r="F8" s="7" t="s">
        <v>39</v>
      </c>
      <c r="G8" s="7" t="s">
        <v>40</v>
      </c>
      <c r="H8" s="6" t="s">
        <v>16</v>
      </c>
      <c r="I8" s="6" t="s">
        <v>17</v>
      </c>
    </row>
    <row r="9" spans="1:10" ht="135" x14ac:dyDescent="0.15">
      <c r="A9" s="12" t="str">
        <f>大中項目!C15</f>
        <v>DTOP0501</v>
      </c>
      <c r="B9" s="22">
        <f t="shared" ref="B9:B12" ca="1" si="0">IF(A9&lt;&gt;"",1,INDIRECT(ADDRESS(ROW(B9)-1,COLUMN(B9),4))+1)</f>
        <v>1</v>
      </c>
      <c r="C9" s="13" t="s">
        <v>42</v>
      </c>
      <c r="D9" s="14" t="s">
        <v>213</v>
      </c>
      <c r="E9" s="14" t="s">
        <v>201</v>
      </c>
      <c r="F9" s="14" t="s">
        <v>204</v>
      </c>
      <c r="G9" s="14" t="s">
        <v>205</v>
      </c>
      <c r="H9" s="14" t="s">
        <v>207</v>
      </c>
      <c r="I9" s="15" t="s">
        <v>126</v>
      </c>
      <c r="J9" s="30"/>
    </row>
    <row r="10" spans="1:10" ht="135" x14ac:dyDescent="0.15">
      <c r="A10" s="16"/>
      <c r="B10" s="22">
        <f ca="1">IF(A10&lt;&gt;"",1,INDIRECT(ADDRESS(ROW(B10)-1,COLUMN(B10),4))+1)</f>
        <v>2</v>
      </c>
      <c r="C10" s="13" t="s">
        <v>42</v>
      </c>
      <c r="D10" s="14" t="s">
        <v>214</v>
      </c>
      <c r="E10" s="14" t="s">
        <v>201</v>
      </c>
      <c r="F10" s="14" t="s">
        <v>206</v>
      </c>
      <c r="G10" s="14" t="s">
        <v>205</v>
      </c>
      <c r="H10" s="14" t="s">
        <v>212</v>
      </c>
      <c r="I10" s="15" t="s">
        <v>126</v>
      </c>
      <c r="J10" s="30"/>
    </row>
    <row r="11" spans="1:10" ht="121.5" x14ac:dyDescent="0.15">
      <c r="A11" s="16"/>
      <c r="B11" s="22">
        <f t="shared" ca="1" si="0"/>
        <v>3</v>
      </c>
      <c r="C11" s="13" t="s">
        <v>42</v>
      </c>
      <c r="D11" s="14" t="s">
        <v>215</v>
      </c>
      <c r="E11" s="17" t="s">
        <v>203</v>
      </c>
      <c r="F11" s="14" t="s">
        <v>208</v>
      </c>
      <c r="G11" s="14" t="s">
        <v>209</v>
      </c>
      <c r="H11" s="14" t="s">
        <v>211</v>
      </c>
      <c r="I11" s="15" t="s">
        <v>126</v>
      </c>
    </row>
    <row r="12" spans="1:10" ht="195.75" customHeight="1" x14ac:dyDescent="0.15">
      <c r="A12" s="18"/>
      <c r="B12" s="24">
        <f t="shared" ca="1" si="0"/>
        <v>4</v>
      </c>
      <c r="C12" s="13" t="s">
        <v>42</v>
      </c>
      <c r="D12" s="14" t="s">
        <v>217</v>
      </c>
      <c r="E12" s="17" t="s">
        <v>203</v>
      </c>
      <c r="F12" s="14" t="s">
        <v>216</v>
      </c>
      <c r="G12" s="14" t="s">
        <v>209</v>
      </c>
      <c r="H12" s="14" t="s">
        <v>210</v>
      </c>
      <c r="I12" s="15" t="s">
        <v>126</v>
      </c>
    </row>
  </sheetData>
  <mergeCells count="5">
    <mergeCell ref="A1:B1"/>
    <mergeCell ref="A2:B3"/>
    <mergeCell ref="C2:C3"/>
    <mergeCell ref="A5:I5"/>
    <mergeCell ref="A6:I6"/>
  </mergeCells>
  <phoneticPr fontId="2"/>
  <conditionalFormatting sqref="B9:B12">
    <cfRule type="expression" dxfId="4" priority="9">
      <formula>B9&lt;&gt;""</formula>
    </cfRule>
  </conditionalFormatting>
  <conditionalFormatting sqref="B9:B12">
    <cfRule type="expression" dxfId="3" priority="8">
      <formula>B9&lt;&gt;""</formula>
    </cfRule>
  </conditionalFormatting>
  <conditionalFormatting sqref="B9:B12">
    <cfRule type="expression" dxfId="2" priority="7">
      <formula>B9&lt;&gt;""</formula>
    </cfRule>
  </conditionalFormatting>
  <conditionalFormatting sqref="B9:B12">
    <cfRule type="expression" dxfId="1" priority="6">
      <formula>B9&lt;&gt;""</formula>
    </cfRule>
  </conditionalFormatting>
  <conditionalFormatting sqref="A10:A12">
    <cfRule type="expression" dxfId="0" priority="1">
      <formula>A10&lt;&gt;""</formula>
    </cfRule>
  </conditionalFormatting>
  <dataValidations count="2">
    <dataValidation type="list" allowBlank="1" showInputMessage="1" showErrorMessage="1" sqref="C9:C12">
      <formula1>"正常,クライアントエラー,サーバーエラー"</formula1>
    </dataValidation>
    <dataValidation type="list" allowBlank="1" showInputMessage="1" showErrorMessage="1" sqref="I9:I12">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7</vt:i4>
      </vt:variant>
    </vt:vector>
  </HeadingPairs>
  <TitlesOfParts>
    <vt:vector size="14" baseType="lpstr">
      <vt:lpstr>大中項目</vt:lpstr>
      <vt:lpstr>DTOP01</vt:lpstr>
      <vt:lpstr>DTOP02</vt:lpstr>
      <vt:lpstr>DTOP03</vt:lpstr>
      <vt:lpstr>DTOP04</vt:lpstr>
      <vt:lpstr>DTOP05</vt:lpstr>
      <vt:lpstr>DTOP06</vt:lpstr>
      <vt:lpstr>DTOP01!Print_Titles</vt:lpstr>
      <vt:lpstr>DTOP02!Print_Titles</vt:lpstr>
      <vt:lpstr>DTOP03!Print_Titles</vt:lpstr>
      <vt:lpstr>DTOP04!Print_Titles</vt:lpstr>
      <vt:lpstr>DTOP05!Print_Titles</vt:lpstr>
      <vt:lpstr>DTOP06!Print_Titles</vt:lpstr>
      <vt:lpstr>大中項目!Print_Titles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btishiwatasns</dc:creator>
  <cp:lastModifiedBy>bthagiwaraysy</cp:lastModifiedBy>
  <cp:lastPrinted>2013-11-11T09:28:20Z</cp:lastPrinted>
  <dcterms:created xsi:type="dcterms:W3CDTF">2013-11-07T11:05:46Z</dcterms:created>
  <dcterms:modified xsi:type="dcterms:W3CDTF">2018-02-16T08:57:50Z</dcterms:modified>
</cp:coreProperties>
</file>