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3210" windowWidth="23130" windowHeight="3225"/>
  </bookViews>
  <sheets>
    <sheet name="大中項目" sheetId="1" r:id="rId1"/>
    <sheet name="FLDW01" sheetId="6" r:id="rId2"/>
    <sheet name="FLDW02" sheetId="7" r:id="rId3"/>
    <sheet name="FLDW03" sheetId="8" r:id="rId4"/>
  </sheets>
  <definedNames>
    <definedName name="_xlnm.Print_Titles" localSheetId="1">FLDW01!$1:$8</definedName>
    <definedName name="_xlnm.Print_Titles" localSheetId="2">FLDW02!$1:$8</definedName>
    <definedName name="_xlnm.Print_Titles" localSheetId="3">FLDW03!$1:$8</definedName>
    <definedName name="_xlnm.Print_Titles" localSheetId="0">大中項目!$1:$4</definedName>
  </definedNames>
  <calcPr calcId="145621"/>
</workbook>
</file>

<file path=xl/calcChain.xml><?xml version="1.0" encoding="utf-8"?>
<calcChain xmlns="http://schemas.openxmlformats.org/spreadsheetml/2006/main">
  <c r="C2" i="1" l="1"/>
  <c r="A9" i="8" l="1"/>
  <c r="E3" i="8"/>
  <c r="E2" i="8"/>
  <c r="E2" i="7"/>
  <c r="E3" i="7"/>
  <c r="A9" i="7"/>
  <c r="B9" i="7" s="1"/>
  <c r="D3" i="8"/>
  <c r="D2" i="8"/>
  <c r="C2" i="8"/>
  <c r="D3" i="7"/>
  <c r="D2" i="7"/>
  <c r="C2" i="7"/>
  <c r="A9" i="6"/>
  <c r="E3" i="6"/>
  <c r="E2" i="6"/>
  <c r="B9" i="8"/>
  <c r="C7" i="1" l="1"/>
  <c r="C8" i="1" s="1"/>
  <c r="A8" i="1"/>
  <c r="A6" i="1" l="1"/>
  <c r="D3" i="6" l="1"/>
  <c r="D2" i="6"/>
  <c r="A7" i="1"/>
  <c r="A5" i="1"/>
  <c r="B9" i="6"/>
  <c r="C5" i="1" l="1"/>
  <c r="C6" i="1" l="1"/>
  <c r="C2" i="6" l="1"/>
</calcChain>
</file>

<file path=xl/sharedStrings.xml><?xml version="1.0" encoding="utf-8"?>
<sst xmlns="http://schemas.openxmlformats.org/spreadsheetml/2006/main" count="101" uniqueCount="57">
  <si>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</si>
  <si>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</si>
  <si>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</si>
  <si>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</si>
  <si>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</si>
  <si>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</si>
  <si>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</si>
  <si>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</si>
  <si>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</si>
  <si>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</si>
  <si>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</si>
  <si>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</si>
  <si>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</si>
  <si>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</si>
  <si>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特になし</t>
    <rPh sb="0" eb="1">
      <t>トク</t>
    </rPh>
    <phoneticPr fontId="2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</si>
  <si>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</si>
  <si>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</si>
  <si>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</si>
  <si>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</si>
  <si>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</si>
  <si>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</si>
  <si>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</si>
  <si>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FLDW</t>
    <phoneticPr fontId="2"/>
  </si>
  <si>
    <t>ファイルダウンロード</t>
    <phoneticPr fontId="2"/>
  </si>
  <si>
    <t>PDFファイルのダウンロード</t>
    <phoneticPr fontId="2"/>
  </si>
  <si>
    <t>Excelファイルのダウンロード</t>
    <phoneticPr fontId="2"/>
  </si>
  <si>
    <t>Springから提供されているPDFViewクラスを利用して、PDFファイルがダウンロードできることを確認</t>
    <rPh sb="8" eb="10">
      <t>テイキョウ</t>
    </rPh>
    <rPh sb="26" eb="28">
      <t>リヨウ</t>
    </rPh>
    <rPh sb="51" eb="53">
      <t>カクニン</t>
    </rPh>
    <phoneticPr fontId="2"/>
  </si>
  <si>
    <t>任意のファイルのダウンロード</t>
    <phoneticPr fontId="2"/>
  </si>
  <si>
    <t>Springから提供されているExcelViewクラスを利用して、PDFファイルがダウンロードできることを確認</t>
    <phoneticPr fontId="2"/>
  </si>
  <si>
    <t>Springから提供されているJasperReportsを利用して、任意ファイル形式のファイルがダウンロードできることを確認</t>
    <phoneticPr fontId="2"/>
  </si>
  <si>
    <t>共通ライブラリから提供されている共通DownloadViewクラスを利用して、任意ファイル形式のファイルがダウンロードできることを確認</t>
    <phoneticPr fontId="2"/>
  </si>
  <si>
    <t>共通ライブラリの試験で実施済み</t>
    <phoneticPr fontId="2"/>
  </si>
  <si>
    <t>中野　寛之</t>
    <rPh sb="0" eb="2">
      <t>ナカノ</t>
    </rPh>
    <rPh sb="3" eb="5">
      <t>ヒロユキ</t>
    </rPh>
    <phoneticPr fontId="2"/>
  </si>
  <si>
    <t>正常</t>
  </si>
  <si>
    <t xml:space="preserve">AbstractPdfViewクラスを利用した場合に、PDFファイルがダウンロードできることを確認
</t>
    <rPh sb="23" eb="25">
      <t>バアイ</t>
    </rPh>
    <phoneticPr fontId="2"/>
  </si>
  <si>
    <t xml:space="preserve">AbstractExcelViewクラスを利用した場合に、Excelファイルがダウンロードできることを確認
</t>
    <rPh sb="25" eb="27">
      <t>バアイ</t>
    </rPh>
    <phoneticPr fontId="2"/>
  </si>
  <si>
    <t xml:space="preserve">JasperReportsを利用した場合に、CSVファイルがダウンロードできることを確認
</t>
    <rPh sb="18" eb="20">
      <t>バアイ</t>
    </rPh>
    <phoneticPr fontId="2"/>
  </si>
  <si>
    <t>JasperReportsはいくつか実現できるが、1例のみ挙げる方針</t>
    <rPh sb="18" eb="20">
      <t>ジツゲン</t>
    </rPh>
    <rPh sb="26" eb="27">
      <t>レイ</t>
    </rPh>
    <rPh sb="29" eb="30">
      <t>ア</t>
    </rPh>
    <rPh sb="32" eb="34">
      <t>ホウシン</t>
    </rPh>
    <phoneticPr fontId="2"/>
  </si>
  <si>
    <t xml:space="preserve">AbstractExcelViewを継承したクラスを利用して、PDFファイルをダウンロードできること。
</t>
    <rPh sb="26" eb="28">
      <t>リヨウ</t>
    </rPh>
    <phoneticPr fontId="2"/>
  </si>
  <si>
    <t xml:space="preserve">AbstractPdfViewを継承したクラスを利用して、PDFファイルをダウンロードできること。
</t>
    <rPh sb="24" eb="26">
      <t>リヨウ</t>
    </rPh>
    <phoneticPr fontId="2"/>
  </si>
  <si>
    <t xml:space="preserve">JasperReportsCsvViewクラスを利用して、CSVファイルをダウンロードできること。
</t>
    <phoneticPr fontId="2"/>
  </si>
  <si>
    <t>マルチバイト文字はどこまで実施するか。
・日本語のどれか
・文字化けしやすい記号(～ 等)</t>
    <rPh sb="6" eb="8">
      <t>モジ</t>
    </rPh>
    <rPh sb="13" eb="15">
      <t>ジッシ</t>
    </rPh>
    <rPh sb="21" eb="24">
      <t>ニホンゴ</t>
    </rPh>
    <rPh sb="30" eb="33">
      <t>モジバ</t>
    </rPh>
    <rPh sb="38" eb="40">
      <t>キゴウ</t>
    </rPh>
    <rPh sb="43" eb="44">
      <t>トウ</t>
    </rPh>
    <phoneticPr fontId="2"/>
  </si>
  <si>
    <t>マルチバイト文字はどこまで実施するか。
・日本語のどれか
・文字化けしやすい記号(～ 等)</t>
    <phoneticPr fontId="2"/>
  </si>
  <si>
    <t>試験条件詳細【実施条件】</t>
    <phoneticPr fontId="8"/>
  </si>
  <si>
    <t>試験条件詳細【事前条件】</t>
    <phoneticPr fontId="8"/>
  </si>
  <si>
    <t>試験条件詳細【実施条件】</t>
    <phoneticPr fontId="8"/>
  </si>
  <si>
    <t xml:space="preserve">画面からPDFファイルをダウンロードする。
</t>
    <phoneticPr fontId="2"/>
  </si>
  <si>
    <t xml:space="preserve">画面からExcelファイルをダウンロードする。
</t>
    <phoneticPr fontId="2"/>
  </si>
  <si>
    <t xml:space="preserve">AbstractExcelViewを継承したクラスを実装すること。
pom.xmlに、Excelのレンダリング"POI"を定義すること。
Bean定義ファイルにBeanNameViewResolverを定義すること。(ViewResolverの定義)
ファイル内の文字にマルチバイト文字が含まれていること。
ファイル名にマルチバイト文字が含まれていること。
</t>
    <rPh sb="26" eb="28">
      <t>ジッソウ</t>
    </rPh>
    <rPh sb="62" eb="64">
      <t>テイギ</t>
    </rPh>
    <rPh sb="124" eb="126">
      <t>テイギ</t>
    </rPh>
    <rPh sb="162" eb="163">
      <t>メイ</t>
    </rPh>
    <phoneticPr fontId="2"/>
  </si>
  <si>
    <t xml:space="preserve">AbstractPdfViewを継承したクラスを実装すること。
pom.xmlに、PDFのレンダリング"iText"を定義すること。
Bean定義ファイルにBeanNameViewResolverを定義すること。(ViewResolverの定義)
ファイル内の文字にマルチバイト文字が含まれていること。
ファイル名にマルチバイト文字が含まれていること。
</t>
    <rPh sb="24" eb="26">
      <t>ジッソウ</t>
    </rPh>
    <rPh sb="60" eb="62">
      <t>テイギ</t>
    </rPh>
    <rPh sb="122" eb="124">
      <t>テイギ</t>
    </rPh>
    <rPh sb="131" eb="132">
      <t>ナイ</t>
    </rPh>
    <rPh sb="133" eb="135">
      <t>モジ</t>
    </rPh>
    <rPh sb="142" eb="144">
      <t>モジ</t>
    </rPh>
    <rPh sb="145" eb="146">
      <t>フク</t>
    </rPh>
    <phoneticPr fontId="2"/>
  </si>
  <si>
    <t xml:space="preserve">PDFファイルをダウンロードすることができること。
ダウンロードしたファイルの中身がダウンロード時サーバで作成されるファイルの中身と一致していること。
ファイル内のマルチバイト文字が文字化けていないこと。
ファイル名が文字化けていないこと。
</t>
    <rPh sb="82" eb="83">
      <t>ナイ</t>
    </rPh>
    <rPh sb="90" eb="92">
      <t>モジ</t>
    </rPh>
    <rPh sb="93" eb="96">
      <t>モジバ</t>
    </rPh>
    <rPh sb="110" eb="111">
      <t>メイ</t>
    </rPh>
    <phoneticPr fontId="2"/>
  </si>
  <si>
    <t xml:space="preserve">Excelファイルをダウンロードすることができること。
ダウンロードしたファイルの中身がダウンロード時サーバで作成されるファイルの中身と一致していること。
ファイル内のマルチバイト文字が文字化けていないこと。
ファイル名が文字化けていないこと。
</t>
    <phoneticPr fontId="2"/>
  </si>
  <si>
    <t xml:space="preserve">CSVファイルをダウンロードすることができること。
ダウンロードしたファイルの中身がダウンロード時サーバで作成されるファイルの中身と一致していること。
ファイル内のマルチバイト文字が文字化けていないこと。
ファイル名が文字化けていないこと。
</t>
    <rPh sb="49" eb="50">
      <t>ジ</t>
    </rPh>
    <rPh sb="54" eb="56">
      <t>サクセイ</t>
    </rPh>
    <phoneticPr fontId="2"/>
  </si>
  <si>
    <t xml:space="preserve">JasperReportsCsvViewクラスを実装すること。
Bean定義ファイルにResourceBundleViewResolverを定義すること。(ViewResolverの定義)
帳票の画面構成が記述されたファイル(.jrxmlファイル)が存在すること。
ファイル内の文字にマルチバイト文字が含まれていること。
ファイル名にマルチバイト文字が含まれていること。
</t>
    <rPh sb="97" eb="99">
      <t>チョウヒョウ</t>
    </rPh>
    <rPh sb="100" eb="102">
      <t>ガメン</t>
    </rPh>
    <rPh sb="102" eb="104">
      <t>コウセイ</t>
    </rPh>
    <rPh sb="105" eb="107">
      <t>キジュツ</t>
    </rPh>
    <phoneticPr fontId="2"/>
  </si>
  <si>
    <t xml:space="preserve">画面からCSVファイルをダウンロードする。
</t>
    <phoneticPr fontId="2"/>
  </si>
  <si>
    <t>総件数</t>
    <rPh sb="0" eb="3">
      <t>ソウケンスウ</t>
    </rPh>
    <phoneticPr fontId="2"/>
  </si>
  <si>
    <t>Selenium:○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</si>
</sst>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&lt;=999]000;[&lt;=9999]000\-00;000\-0000"/>
  </numFmts>
  <fonts count="9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 applyAlignment="1">
      <alignment vertical="center"/>
    </xf>
    <xf numFmtId="0" fontId="6" fillId="0" borderId="0" xfId="2">
      <alignment vertical="center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0" fontId="6" fillId="0" borderId="1" xfId="2" applyNumberFormat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6" fillId="4" borderId="1" xfId="2" applyNumberFormat="1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0" fontId="0" fillId="0" borderId="2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176" fontId="6" fillId="0" borderId="1" xfId="2" applyNumberForma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</cellXfs>
  <cellStyles count="3">
    <cellStyle name="ハイパーリンク" xfId="1" builtinId="8"/>
    <cellStyle name="標準" xfId="0" builtinId="0"/>
    <cellStyle name="標準 2" xfId="2"/>
  </cellStyles>
  <dxfs count="16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85" zoomScaleNormal="85" workbookViewId="0">
      <pane ySplit="4" topLeftCell="A5" activePane="bottomLeft" state="frozen"/>
      <selection pane="bottomLeft" activeCell="C1" sqref="C1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75" customWidth="1"/>
  </cols>
  <sheetData>
    <row r="1" spans="1:5" x14ac:dyDescent="0.15">
      <c r="A1" s="1" t="s">
        <v>0</v>
      </c>
      <c r="B1" s="2" t="s">
        <v>22</v>
      </c>
      <c r="C1" s="28" t="s">
        <v>55</v>
      </c>
    </row>
    <row r="2" spans="1:5" x14ac:dyDescent="0.15">
      <c r="A2" s="3" t="s">
        <v>1</v>
      </c>
      <c r="B2" s="2" t="s">
        <v>23</v>
      </c>
      <c r="C2" s="2">
        <f>FLDW01!C2+FLDW02!C2+FLDW03!C2</f>
        <v>3</v>
      </c>
    </row>
    <row r="4" spans="1:5" x14ac:dyDescent="0.15">
      <c r="A4" s="4" t="s">
        <v>2</v>
      </c>
      <c r="B4" s="4" t="s">
        <v>3</v>
      </c>
      <c r="C4" s="4" t="s">
        <v>4</v>
      </c>
      <c r="D4" s="4" t="s">
        <v>5</v>
      </c>
    </row>
    <row r="5" spans="1:5" ht="27" x14ac:dyDescent="0.15">
      <c r="A5" s="16" t="str">
        <f>IF(B5="","",($B$1&amp;TEXT(IF(B5="","",COUNTA($B$5:B5)),"00")))</f>
        <v>FLDW01</v>
      </c>
      <c r="B5" s="21" t="s">
        <v>24</v>
      </c>
      <c r="C5" s="18" t="str">
        <f>IF(B5="",($B$1&amp;TEXT(IF(B5="",COUNTA($B$5:B5),1),"00")),A5)&amp;IF(B5&lt;&gt;"",TEXT(1,"00"),TEXT(IF(A5&lt;&gt;"",1,RIGHT(C4,2)+1),"00"))</f>
        <v>FLDW0101</v>
      </c>
      <c r="D5" s="5" t="s">
        <v>26</v>
      </c>
    </row>
    <row r="6" spans="1:5" ht="27" x14ac:dyDescent="0.15">
      <c r="A6" s="16" t="str">
        <f>IF(B6="","",($B$1&amp;TEXT(IF(B6="","",COUNTA($B$5:B6)),"00")))</f>
        <v>FLDW02</v>
      </c>
      <c r="B6" s="22" t="s">
        <v>25</v>
      </c>
      <c r="C6" s="18" t="str">
        <f>IF(B6="",($B$1&amp;TEXT(IF(B6="",COUNTA($B$5:B6),1),"00")),A6)&amp;IF(B6&lt;&gt;"",TEXT(1,"00"),TEXT(IF(A6&lt;&gt;"",1,RIGHT(C5,2)+1),"00"))</f>
        <v>FLDW0201</v>
      </c>
      <c r="D6" s="5" t="s">
        <v>28</v>
      </c>
    </row>
    <row r="7" spans="1:5" ht="27" x14ac:dyDescent="0.15">
      <c r="A7" s="16" t="str">
        <f>IF(B7="","",($B$1&amp;TEXT(IF(B7="","",COUNTA($B$5:B7)),"00")))</f>
        <v>FLDW03</v>
      </c>
      <c r="B7" s="22" t="s">
        <v>27</v>
      </c>
      <c r="C7" s="18" t="str">
        <f>IF(B7="",($B$1&amp;TEXT(IF(B7="",COUNTA($B$5:B7),1),"00")),A7)&amp;IF(B7&lt;&gt;"",TEXT(1,"00"),TEXT(IF(A7&lt;&gt;"",1,RIGHT(C6,2)+1),"00"))</f>
        <v>FLDW0301</v>
      </c>
      <c r="D7" s="5" t="s">
        <v>29</v>
      </c>
    </row>
    <row r="8" spans="1:5" ht="27" x14ac:dyDescent="0.15">
      <c r="A8" s="17" t="str">
        <f>IF(B8="","",($B$1&amp;TEXT(IF(B8="","",COUNTA($B$5:B8)),"00")))</f>
        <v/>
      </c>
      <c r="B8" s="23"/>
      <c r="C8" s="25" t="str">
        <f>IF(B8="",($B$1&amp;TEXT(IF(B8="",COUNTA($B$5:B8),1),"00")),A8)&amp;IF(B8&lt;&gt;"",TEXT(1,"00"),TEXT(IF(A8&lt;&gt;"",1,RIGHT(C7,2)+1),"00"))</f>
        <v>FLDW0302</v>
      </c>
      <c r="D8" s="24" t="s">
        <v>30</v>
      </c>
      <c r="E8" t="s">
        <v>31</v>
      </c>
    </row>
  </sheetData>
  <phoneticPr fontId="2"/>
  <conditionalFormatting sqref="B5:B7 B9:B16">
    <cfRule type="expression" dxfId="15" priority="69">
      <formula>$B5&lt;&gt;""</formula>
    </cfRule>
  </conditionalFormatting>
  <conditionalFormatting sqref="A5:A7 A9:A16">
    <cfRule type="expression" dxfId="14" priority="60">
      <formula>$A5&lt;&gt;""</formula>
    </cfRule>
  </conditionalFormatting>
  <conditionalFormatting sqref="B8">
    <cfRule type="expression" dxfId="13" priority="2">
      <formula>$B8&lt;&gt;""</formula>
    </cfRule>
  </conditionalFormatting>
  <conditionalFormatting sqref="A8">
    <cfRule type="expression" dxfId="12" priority="1">
      <formula>$A8&lt;&gt;""</formula>
    </cfRule>
  </conditionalFormatting>
  <pageMargins left="0.39370078740157483" right="0.39370078740157483" top="0.59055118110236227" bottom="0.59055118110236227" header="0.31496062992125984" footer="0.31496062992125984"/>
  <pageSetup paperSize="9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70" zoomScaleNormal="70" workbookViewId="0">
      <pane ySplit="8" topLeftCell="A9" activePane="bottomLeft" state="frozen"/>
      <selection pane="bottomLeft" activeCell="G22" sqref="G22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6.25" customWidth="1"/>
    <col min="9" max="9" width="17.125" customWidth="1"/>
    <col min="10" max="10" width="38.25" customWidth="1"/>
  </cols>
  <sheetData>
    <row r="1" spans="1:10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1" t="s">
        <v>20</v>
      </c>
      <c r="B2" s="32"/>
      <c r="C2" s="35">
        <f>COUNTA($D$9:$D$65495)</f>
        <v>1</v>
      </c>
      <c r="D2" s="19" t="str">
        <f>大中項目!B1</f>
        <v>FLDW</v>
      </c>
      <c r="E2" s="15" t="str">
        <f>大中項目!A5</f>
        <v>FLDW01</v>
      </c>
      <c r="F2" s="9" t="s">
        <v>32</v>
      </c>
      <c r="G2" s="9"/>
      <c r="H2" s="8"/>
    </row>
    <row r="3" spans="1:10" x14ac:dyDescent="0.15">
      <c r="A3" s="33"/>
      <c r="B3" s="34"/>
      <c r="C3" s="36"/>
      <c r="D3" s="19" t="str">
        <f>大中項目!B2</f>
        <v>ファイルダウンロード</v>
      </c>
      <c r="E3" s="15" t="str">
        <f>大中項目!B5</f>
        <v>PDFファイルのダウンロード</v>
      </c>
      <c r="F3" s="9">
        <v>41592</v>
      </c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</row>
    <row r="5" spans="1:10" x14ac:dyDescent="0.15">
      <c r="A5" s="37" t="s">
        <v>13</v>
      </c>
      <c r="B5" s="38"/>
      <c r="C5" s="38"/>
      <c r="D5" s="38"/>
      <c r="E5" s="38"/>
      <c r="F5" s="38"/>
      <c r="G5" s="38"/>
      <c r="H5" s="39"/>
    </row>
    <row r="6" spans="1:10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2"/>
    </row>
    <row r="7" spans="1:10" x14ac:dyDescent="0.15">
      <c r="A7" s="11"/>
      <c r="B7" s="11"/>
      <c r="C7" s="11"/>
      <c r="D7" s="11"/>
      <c r="E7" s="11"/>
      <c r="F7" s="11"/>
      <c r="G7" s="11"/>
      <c r="H7" s="11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44</v>
      </c>
      <c r="G8" s="7" t="s">
        <v>43</v>
      </c>
      <c r="H8" s="6" t="s">
        <v>18</v>
      </c>
      <c r="I8" s="6" t="s">
        <v>19</v>
      </c>
    </row>
    <row r="9" spans="1:10" ht="178.5" customHeight="1" x14ac:dyDescent="0.15">
      <c r="A9" s="26" t="str">
        <f>大中項目!C5</f>
        <v>FLDW0101</v>
      </c>
      <c r="B9" s="20">
        <f t="shared" ref="B9" ca="1" si="0">IF(A9&lt;&gt;"",1,INDIRECT(ADDRESS(ROW(B9)-1,COLUMN(B9),4))+1)</f>
        <v>1</v>
      </c>
      <c r="C9" s="12" t="s">
        <v>33</v>
      </c>
      <c r="D9" s="13" t="s">
        <v>34</v>
      </c>
      <c r="E9" s="13" t="s">
        <v>39</v>
      </c>
      <c r="F9" s="13" t="s">
        <v>49</v>
      </c>
      <c r="G9" s="13" t="s">
        <v>46</v>
      </c>
      <c r="H9" s="13" t="s">
        <v>50</v>
      </c>
      <c r="I9" s="14" t="s">
        <v>56</v>
      </c>
      <c r="J9" s="27" t="s">
        <v>41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">
    <cfRule type="expression" dxfId="11" priority="106">
      <formula>B9&lt;&gt;""</formula>
    </cfRule>
  </conditionalFormatting>
  <conditionalFormatting sqref="B9">
    <cfRule type="expression" dxfId="10" priority="33">
      <formula>B9&lt;&gt;""</formula>
    </cfRule>
  </conditionalFormatting>
  <conditionalFormatting sqref="B9">
    <cfRule type="expression" dxfId="9" priority="32">
      <formula>B9&lt;&gt;""</formula>
    </cfRule>
  </conditionalFormatting>
  <conditionalFormatting sqref="B9">
    <cfRule type="expression" dxfId="8" priority="31">
      <formula>B9&lt;&gt;""</formula>
    </cfRule>
  </conditionalFormatting>
  <dataValidations count="2">
    <dataValidation type="list" allowBlank="1" showInputMessage="1" showErrorMessage="1" sqref="I9">
      <formula1>"Selenium:○,Seleniumu:△,Selenium:×,JUnit:○,JUnit:△,Junit:×,手動実行,机上"</formula1>
    </dataValidation>
    <dataValidation type="list" allowBlank="1" showInputMessage="1" showErrorMessage="1" sqref="C9">
      <formula1>"正常,クライアントエラー,サーバーエラー"</formula1>
    </dataValidation>
  </dataValidations>
  <hyperlinks>
    <hyperlink ref="A2" location="大中項目!A1" display="目次へ"/>
  </hyperlinks>
  <pageMargins left="0.39370078740157483" right="0.39370078740157483" top="0.59055118110236227" bottom="0.59055118110236227" header="0.31496062992125984" footer="0.31496062992125984"/>
  <pageSetup paperSize="9" scale="71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70" zoomScaleNormal="70" workbookViewId="0">
      <pane ySplit="8" topLeftCell="A9" activePane="bottomLeft" state="frozen"/>
      <selection pane="bottomLeft" activeCell="I9" sqref="I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8.125" customWidth="1"/>
    <col min="9" max="9" width="20.75" customWidth="1"/>
    <col min="10" max="10" width="35.25" customWidth="1"/>
  </cols>
  <sheetData>
    <row r="1" spans="1:10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1" t="s">
        <v>20</v>
      </c>
      <c r="B2" s="32"/>
      <c r="C2" s="35">
        <f>COUNTA($D$9:$D$65495)</f>
        <v>1</v>
      </c>
      <c r="D2" s="19" t="str">
        <f>大中項目!B1</f>
        <v>FLDW</v>
      </c>
      <c r="E2" s="15" t="str">
        <f>大中項目!A6</f>
        <v>FLDW02</v>
      </c>
      <c r="F2" s="9" t="s">
        <v>32</v>
      </c>
      <c r="G2" s="9"/>
      <c r="H2" s="8"/>
    </row>
    <row r="3" spans="1:10" x14ac:dyDescent="0.15">
      <c r="A3" s="33"/>
      <c r="B3" s="34"/>
      <c r="C3" s="36"/>
      <c r="D3" s="19" t="str">
        <f>大中項目!B2</f>
        <v>ファイルダウンロード</v>
      </c>
      <c r="E3" s="15" t="str">
        <f>大中項目!B6</f>
        <v>Excelファイルのダウンロード</v>
      </c>
      <c r="F3" s="9">
        <v>41592</v>
      </c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</row>
    <row r="5" spans="1:10" x14ac:dyDescent="0.15">
      <c r="A5" s="37" t="s">
        <v>13</v>
      </c>
      <c r="B5" s="38"/>
      <c r="C5" s="38"/>
      <c r="D5" s="38"/>
      <c r="E5" s="38"/>
      <c r="F5" s="38"/>
      <c r="G5" s="38"/>
      <c r="H5" s="39"/>
    </row>
    <row r="6" spans="1:10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2"/>
    </row>
    <row r="7" spans="1:10" x14ac:dyDescent="0.15">
      <c r="A7" s="11"/>
      <c r="B7" s="11"/>
      <c r="C7" s="11"/>
      <c r="D7" s="11"/>
      <c r="E7" s="11"/>
      <c r="F7" s="11"/>
      <c r="G7" s="11"/>
      <c r="H7" s="11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44</v>
      </c>
      <c r="G8" s="7" t="s">
        <v>45</v>
      </c>
      <c r="H8" s="6" t="s">
        <v>18</v>
      </c>
      <c r="I8" s="6" t="s">
        <v>19</v>
      </c>
    </row>
    <row r="9" spans="1:10" ht="175.5" x14ac:dyDescent="0.15">
      <c r="A9" s="26" t="str">
        <f>大中項目!C6</f>
        <v>FLDW0201</v>
      </c>
      <c r="B9" s="20">
        <f t="shared" ref="B9" ca="1" si="0">IF(A9&lt;&gt;"",1,INDIRECT(ADDRESS(ROW(B9)-1,COLUMN(B9),4))+1)</f>
        <v>1</v>
      </c>
      <c r="C9" s="12" t="s">
        <v>33</v>
      </c>
      <c r="D9" s="13" t="s">
        <v>35</v>
      </c>
      <c r="E9" s="13" t="s">
        <v>38</v>
      </c>
      <c r="F9" s="13" t="s">
        <v>48</v>
      </c>
      <c r="G9" s="13" t="s">
        <v>47</v>
      </c>
      <c r="H9" s="13" t="s">
        <v>51</v>
      </c>
      <c r="I9" s="14" t="s">
        <v>56</v>
      </c>
      <c r="J9" s="27" t="s">
        <v>42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">
    <cfRule type="expression" dxfId="7" priority="4">
      <formula>B9&lt;&gt;""</formula>
    </cfRule>
  </conditionalFormatting>
  <conditionalFormatting sqref="B9">
    <cfRule type="expression" dxfId="6" priority="3">
      <formula>B9&lt;&gt;""</formula>
    </cfRule>
  </conditionalFormatting>
  <conditionalFormatting sqref="B9">
    <cfRule type="expression" dxfId="5" priority="2">
      <formula>B9&lt;&gt;""</formula>
    </cfRule>
  </conditionalFormatting>
  <conditionalFormatting sqref="B9">
    <cfRule type="expression" dxfId="4" priority="1">
      <formula>B9&lt;&gt;""</formula>
    </cfRule>
  </conditionalFormatting>
  <dataValidations count="2">
    <dataValidation type="list" allowBlank="1" showInputMessage="1" showErrorMessage="1" sqref="C9">
      <formula1>"正常,クライアントエラー,サーバーエラー"</formula1>
    </dataValidation>
    <dataValidation type="list" allowBlank="1" showInputMessage="1" showErrorMessage="1" sqref="I9">
      <formula1>"Selenium:○,Seleniumu:△,Selenium:×,JUnit:○,JUnit:△,Junit:×,手動実行,机上"</formula1>
    </dataValidation>
  </dataValidations>
  <hyperlinks>
    <hyperlink ref="A2" location="大中項目!A1" display="目次へ"/>
  </hyperlinks>
  <pageMargins left="0.39370078740157483" right="0.39370078740157483" top="0.59055118110236227" bottom="0.59055118110236227" header="0.31496062992125984" footer="0.31496062992125984"/>
  <pageSetup paperSize="9" scale="71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70" zoomScaleNormal="70" workbookViewId="0">
      <pane ySplit="8" topLeftCell="A9" activePane="bottomLeft" state="frozen"/>
      <selection pane="bottomLeft" activeCell="I9" sqref="I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5.375" customWidth="1"/>
    <col min="9" max="9" width="19.5" customWidth="1"/>
  </cols>
  <sheetData>
    <row r="1" spans="1:10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1" t="s">
        <v>20</v>
      </c>
      <c r="B2" s="32"/>
      <c r="C2" s="35">
        <f>COUNTA($D$9:$D$65495)</f>
        <v>1</v>
      </c>
      <c r="D2" s="19" t="str">
        <f>大中項目!B1</f>
        <v>FLDW</v>
      </c>
      <c r="E2" s="15" t="str">
        <f>大中項目!A7</f>
        <v>FLDW03</v>
      </c>
      <c r="F2" s="9" t="s">
        <v>32</v>
      </c>
      <c r="G2" s="9"/>
      <c r="H2" s="8"/>
    </row>
    <row r="3" spans="1:10" x14ac:dyDescent="0.15">
      <c r="A3" s="33"/>
      <c r="B3" s="34"/>
      <c r="C3" s="36"/>
      <c r="D3" s="19" t="str">
        <f>大中項目!B2</f>
        <v>ファイルダウンロード</v>
      </c>
      <c r="E3" s="15" t="str">
        <f>大中項目!B7</f>
        <v>任意のファイルのダウンロード</v>
      </c>
      <c r="F3" s="9">
        <v>41592</v>
      </c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</row>
    <row r="5" spans="1:10" x14ac:dyDescent="0.15">
      <c r="A5" s="37" t="s">
        <v>13</v>
      </c>
      <c r="B5" s="38"/>
      <c r="C5" s="38"/>
      <c r="D5" s="38"/>
      <c r="E5" s="38"/>
      <c r="F5" s="38"/>
      <c r="G5" s="38"/>
      <c r="H5" s="39"/>
    </row>
    <row r="6" spans="1:10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2"/>
    </row>
    <row r="7" spans="1:10" x14ac:dyDescent="0.15">
      <c r="A7" s="11"/>
      <c r="B7" s="11"/>
      <c r="C7" s="11"/>
      <c r="D7" s="11"/>
      <c r="E7" s="11"/>
      <c r="F7" s="11"/>
      <c r="G7" s="11"/>
      <c r="H7" s="11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44</v>
      </c>
      <c r="G8" s="7" t="s">
        <v>43</v>
      </c>
      <c r="H8" s="6" t="s">
        <v>18</v>
      </c>
      <c r="I8" s="6" t="s">
        <v>19</v>
      </c>
    </row>
    <row r="9" spans="1:10" ht="175.5" x14ac:dyDescent="0.15">
      <c r="A9" s="26" t="str">
        <f>大中項目!C7</f>
        <v>FLDW0301</v>
      </c>
      <c r="B9" s="20">
        <f t="shared" ref="B9" ca="1" si="0">IF(A9&lt;&gt;"",1,INDIRECT(ADDRESS(ROW(B9)-1,COLUMN(B9),4))+1)</f>
        <v>1</v>
      </c>
      <c r="C9" s="12" t="s">
        <v>33</v>
      </c>
      <c r="D9" s="13" t="s">
        <v>36</v>
      </c>
      <c r="E9" s="13" t="s">
        <v>40</v>
      </c>
      <c r="F9" s="13" t="s">
        <v>53</v>
      </c>
      <c r="G9" s="13" t="s">
        <v>54</v>
      </c>
      <c r="H9" s="13" t="s">
        <v>52</v>
      </c>
      <c r="I9" s="14" t="s">
        <v>56</v>
      </c>
      <c r="J9" t="s">
        <v>37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">
    <cfRule type="expression" dxfId="3" priority="4">
      <formula>B9&lt;&gt;""</formula>
    </cfRule>
  </conditionalFormatting>
  <conditionalFormatting sqref="B9">
    <cfRule type="expression" dxfId="2" priority="3">
      <formula>B9&lt;&gt;""</formula>
    </cfRule>
  </conditionalFormatting>
  <conditionalFormatting sqref="B9">
    <cfRule type="expression" dxfId="1" priority="2">
      <formula>B9&lt;&gt;""</formula>
    </cfRule>
  </conditionalFormatting>
  <conditionalFormatting sqref="B9">
    <cfRule type="expression" dxfId="0" priority="1">
      <formula>B9&lt;&gt;""</formula>
    </cfRule>
  </conditionalFormatting>
  <dataValidations count="2">
    <dataValidation type="list" allowBlank="1" showInputMessage="1" showErrorMessage="1" sqref="I9">
      <formula1>"Selenium:○,Seleniumu:△,Selenium:×,JUnit:○,JUnit:△,Junit:×,手動実行,机上"</formula1>
    </dataValidation>
    <dataValidation type="list" allowBlank="1" showInputMessage="1" showErrorMessage="1" sqref="C9">
      <formula1>"正常,クライアントエラー,サーバーエラー"</formula1>
    </dataValidation>
  </dataValidations>
  <hyperlinks>
    <hyperlink ref="A2" location="大中項目!A1" display="目次へ"/>
  </hyperlinks>
  <pageMargins left="0.39370078740157483" right="0.39370078740157483" top="0.59055118110236227" bottom="0.59055118110236227" header="0.31496062992125984" footer="0.31496062992125984"/>
  <pageSetup paperSize="9" scale="71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大中項目</vt:lpstr>
      <vt:lpstr>FLDW01</vt:lpstr>
      <vt:lpstr>FLDW02</vt:lpstr>
      <vt:lpstr>FLDW03</vt:lpstr>
      <vt:lpstr>FLDW01!Print_Titles</vt:lpstr>
      <vt:lpstr>FLDW02!Print_Titles</vt:lpstr>
      <vt:lpstr>FLDW03!Print_Titles</vt:lpstr>
      <vt:lpstr>大中項目!Print_Titles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btishiwatasns</dc:creator>
  <cp:lastModifiedBy>ISHIWATA Shinsuke / 石綿 真介</cp:lastModifiedBy>
  <cp:lastPrinted>2013-11-11T09:28:20Z</cp:lastPrinted>
  <dcterms:created xsi:type="dcterms:W3CDTF">2013-11-07T11:05:46Z</dcterms:created>
  <dcterms:modified xsi:type="dcterms:W3CDTF">2014-01-06T09:23:48Z</dcterms:modified>
</cp:coreProperties>
</file>