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2975" windowHeight="8400" activeTab="1"/>
  </bookViews>
  <sheets>
    <sheet name="大中項目" sheetId="1" r:id="rId1"/>
    <sheet name="FLUP01" sheetId="6" r:id="rId2"/>
    <sheet name="FLUP02" sheetId="7" r:id="rId3"/>
    <sheet name="FLUP03" sheetId="8" r:id="rId4"/>
    <sheet name="FLUP04" sheetId="9" r:id="rId5"/>
    <sheet name="FLUP05" sheetId="10" r:id="rId6"/>
    <sheet name="FLUP06" sheetId="11" r:id="rId7"/>
    <sheet name="FLUP07" sheetId="14" r:id="rId8"/>
    <sheet name="FLUP08" sheetId="13" r:id="rId9"/>
  </sheets>
  <definedNames>
    <definedName name="_xlnm.Print_Titles" localSheetId="1">FLUP01!$1:$8</definedName>
    <definedName name="_xlnm.Print_Titles" localSheetId="2">FLUP02!$1:$8</definedName>
    <definedName name="_xlnm.Print_Titles" localSheetId="3">FLUP03!$1:$8</definedName>
    <definedName name="_xlnm.Print_Titles" localSheetId="4">FLUP04!$1:$8</definedName>
    <definedName name="_xlnm.Print_Titles" localSheetId="5">FLUP05!$1:$8</definedName>
    <definedName name="_xlnm.Print_Titles" localSheetId="6">FLUP06!$1:$8</definedName>
    <definedName name="_xlnm.Print_Titles" localSheetId="7">FLUP07!$1:$8</definedName>
    <definedName name="_xlnm.Print_Titles" localSheetId="8">FLUP08!$1:$8</definedName>
    <definedName name="_xlnm.Print_Titles" localSheetId="0">大中項目!$1:$4</definedName>
  </definedNames>
  <calcPr calcId="145621"/>
</workbook>
</file>

<file path=xl/calcChain.xml><?xml version="1.0" encoding="utf-8"?>
<calcChain xmlns="http://schemas.openxmlformats.org/spreadsheetml/2006/main">
  <c r="E3" i="14" l="1"/>
  <c r="D3" i="14"/>
  <c r="D2" i="14"/>
  <c r="C2" i="14"/>
  <c r="A7" i="1"/>
  <c r="A8" i="1"/>
  <c r="C8" i="1" s="1"/>
  <c r="C9" i="1" s="1"/>
  <c r="A10" i="7" s="1"/>
  <c r="A9" i="1"/>
  <c r="A10" i="1"/>
  <c r="C10" i="1" s="1"/>
  <c r="A11" i="1"/>
  <c r="C11" i="1" s="1"/>
  <c r="C12" i="1" s="1"/>
  <c r="A13" i="1"/>
  <c r="C13" i="1" s="1"/>
  <c r="A14" i="1"/>
  <c r="C14" i="1" s="1"/>
  <c r="A15" i="1"/>
  <c r="A16" i="1"/>
  <c r="A17" i="1"/>
  <c r="A6" i="1"/>
  <c r="C16" i="1" l="1"/>
  <c r="A9" i="13" s="1"/>
  <c r="B9" i="13" s="1"/>
  <c r="E2" i="14"/>
  <c r="C15" i="1"/>
  <c r="A9" i="14" s="1"/>
  <c r="B9" i="14" s="1"/>
  <c r="E3" i="13"/>
  <c r="D3" i="13"/>
  <c r="D2" i="13"/>
  <c r="C2" i="13"/>
  <c r="E3" i="11"/>
  <c r="D3" i="11"/>
  <c r="D2" i="11"/>
  <c r="C2" i="11"/>
  <c r="E3" i="10"/>
  <c r="D3" i="10"/>
  <c r="D2" i="10"/>
  <c r="C2" i="10"/>
  <c r="E3" i="9"/>
  <c r="D2" i="9"/>
  <c r="D3" i="9"/>
  <c r="C2" i="9"/>
  <c r="E3" i="8"/>
  <c r="D3" i="8"/>
  <c r="D2" i="8"/>
  <c r="C2" i="8"/>
  <c r="E3" i="7"/>
  <c r="D3" i="7"/>
  <c r="D2" i="7"/>
  <c r="C2" i="7"/>
  <c r="E3" i="6"/>
  <c r="C17" i="1" l="1"/>
  <c r="A13" i="9" s="1"/>
  <c r="B13" i="9" s="1"/>
  <c r="E2" i="9"/>
  <c r="E2" i="10"/>
  <c r="E2" i="11"/>
  <c r="D3" i="6"/>
  <c r="D2" i="6"/>
  <c r="E2" i="7"/>
  <c r="E2" i="8"/>
  <c r="A5" i="1"/>
  <c r="E2" i="6" s="1"/>
  <c r="B14" i="9"/>
  <c r="A10" i="13" l="1"/>
  <c r="E2" i="13"/>
  <c r="C5" i="1"/>
  <c r="A9" i="6" l="1"/>
  <c r="B9" i="6" s="1"/>
  <c r="C6" i="1"/>
  <c r="A9" i="7"/>
  <c r="B9" i="7" s="1"/>
  <c r="C7" i="1" l="1"/>
  <c r="A16" i="6" s="1"/>
  <c r="B16" i="6" s="1"/>
  <c r="A10" i="6"/>
  <c r="B10" i="6" s="1"/>
  <c r="C2" i="6"/>
  <c r="C2" i="1" s="1"/>
  <c r="B11" i="6"/>
  <c r="B17" i="6"/>
  <c r="B10" i="7" l="1"/>
  <c r="A9" i="8"/>
  <c r="B9" i="8" s="1"/>
  <c r="B10" i="8"/>
  <c r="B12" i="6"/>
  <c r="A9" i="9" l="1"/>
  <c r="B9" i="9" s="1"/>
  <c r="B13" i="6"/>
  <c r="B11" i="8"/>
  <c r="B14" i="6"/>
  <c r="B10" i="9"/>
  <c r="A9" i="10" l="1"/>
  <c r="B9" i="10" s="1"/>
  <c r="B10" i="13"/>
  <c r="B15" i="6"/>
  <c r="B10" i="10"/>
  <c r="B11" i="9"/>
  <c r="B11" i="13"/>
  <c r="A9" i="11" l="1"/>
  <c r="B9" i="11" s="1"/>
  <c r="B10" i="11"/>
  <c r="B12" i="9"/>
</calcChain>
</file>

<file path=xl/sharedStrings.xml><?xml version="1.0" encoding="utf-8"?>
<sst xmlns="http://schemas.openxmlformats.org/spreadsheetml/2006/main" count="388" uniqueCount="193">
  <si>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</si>
  <si>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</si>
  <si>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</si>
  <si>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</si>
  <si>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</si>
  <si>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</si>
  <si>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</si>
  <si>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</si>
  <si>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</si>
  <si>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</si>
  <si>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</si>
  <si>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</si>
  <si>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</si>
  <si>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</si>
  <si>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</si>
  <si>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</si>
  <si>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</si>
  <si>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</si>
  <si>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</si>
  <si>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</si>
  <si>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</si>
  <si>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</si>
  <si>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FLUP</t>
    <phoneticPr fontId="2"/>
  </si>
  <si>
    <t>ファイルアップロード</t>
    <phoneticPr fontId="2"/>
  </si>
  <si>
    <t>アプリケーションの設定</t>
    <phoneticPr fontId="2"/>
  </si>
  <si>
    <t>単一ファイルのアップロード</t>
    <phoneticPr fontId="2"/>
  </si>
  <si>
    <t>ファイルアップロードのBean Validation</t>
    <phoneticPr fontId="2"/>
  </si>
  <si>
    <t>複数ファイルのアップロード</t>
    <phoneticPr fontId="2"/>
  </si>
  <si>
    <t>仮アップロード</t>
    <phoneticPr fontId="2"/>
  </si>
  <si>
    <t>仮アップロード時の不要ファイルのHousekeeping</t>
    <phoneticPr fontId="2"/>
  </si>
  <si>
    <t>アップロード機能に対するDos攻撃</t>
    <phoneticPr fontId="2"/>
  </si>
  <si>
    <t>アップロードしたファイルをWebサーバ上で実行する攻撃</t>
    <phoneticPr fontId="2"/>
  </si>
  <si>
    <t>中野　寛之</t>
    <rPh sb="0" eb="2">
      <t>ナカノ</t>
    </rPh>
    <rPh sb="3" eb="5">
      <t>ヒロユキ</t>
    </rPh>
    <phoneticPr fontId="2"/>
  </si>
  <si>
    <t>正常</t>
  </si>
  <si>
    <t>Selenium:○</t>
  </si>
  <si>
    <t>Seleniumu:△</t>
  </si>
  <si>
    <t>アップロード機能(Servlet3.0)の基本動作を確認する。</t>
    <rPh sb="21" eb="23">
      <t>キホン</t>
    </rPh>
    <rPh sb="23" eb="25">
      <t>ドウサ</t>
    </rPh>
    <rPh sb="26" eb="28">
      <t>カクニン</t>
    </rPh>
    <phoneticPr fontId="2"/>
  </si>
  <si>
    <t>アップロード機能(Servlet3.0)の設定値を変更した際の動作を確認する。</t>
    <rPh sb="6" eb="8">
      <t>キノウ</t>
    </rPh>
    <rPh sb="21" eb="23">
      <t>セッテイ</t>
    </rPh>
    <rPh sb="23" eb="24">
      <t>チ</t>
    </rPh>
    <rPh sb="25" eb="27">
      <t>ヘンコウ</t>
    </rPh>
    <rPh sb="29" eb="30">
      <t>サイ</t>
    </rPh>
    <rPh sb="31" eb="33">
      <t>ドウサ</t>
    </rPh>
    <rPh sb="34" eb="36">
      <t>カクニン</t>
    </rPh>
    <phoneticPr fontId="2"/>
  </si>
  <si>
    <t>アップロードエラー発生時の例外ハンドリングの動作を確認する。</t>
    <rPh sb="9" eb="11">
      <t>ハッセイ</t>
    </rPh>
    <rPh sb="11" eb="12">
      <t>ジ</t>
    </rPh>
    <rPh sb="13" eb="15">
      <t>レイガイ</t>
    </rPh>
    <rPh sb="22" eb="24">
      <t>ドウサ</t>
    </rPh>
    <rPh sb="25" eb="27">
      <t>カクニン</t>
    </rPh>
    <phoneticPr fontId="2"/>
  </si>
  <si>
    <t>アップロードファイルをフォームオブジェクトにバインドして受け取る場合の動作を確認する。</t>
    <rPh sb="32" eb="34">
      <t>バアイ</t>
    </rPh>
    <rPh sb="35" eb="37">
      <t>ドウサ</t>
    </rPh>
    <phoneticPr fontId="2"/>
  </si>
  <si>
    <t>Bean Validationを使用してアップロードファイルのバリデーションを行った際の動作を確認する。</t>
    <rPh sb="16" eb="18">
      <t>シヨウ</t>
    </rPh>
    <rPh sb="39" eb="40">
      <t>オコナ</t>
    </rPh>
    <rPh sb="42" eb="43">
      <t>サイ</t>
    </rPh>
    <rPh sb="44" eb="46">
      <t>ドウサ</t>
    </rPh>
    <phoneticPr fontId="2"/>
  </si>
  <si>
    <t>複数のアップロードファイルをフォームオブジェクトにバインドして受け取る場合の動作を確認する。</t>
    <rPh sb="0" eb="2">
      <t>フクスウ</t>
    </rPh>
    <phoneticPr fontId="2"/>
  </si>
  <si>
    <t>アップロードするファイルを選択する処理(仮ファイルとしてアップロード)とユースケースを完了させる処理（選択したファイルを業務上有効なディレクトリにアップロードする処理）をわけて行う場合の動作を確認する。</t>
    <rPh sb="13" eb="15">
      <t>センタク</t>
    </rPh>
    <rPh sb="17" eb="19">
      <t>ショリ</t>
    </rPh>
    <rPh sb="20" eb="21">
      <t>カリ</t>
    </rPh>
    <rPh sb="43" eb="45">
      <t>カンリョウ</t>
    </rPh>
    <rPh sb="48" eb="50">
      <t>ショリ</t>
    </rPh>
    <rPh sb="51" eb="53">
      <t>センタク</t>
    </rPh>
    <rPh sb="60" eb="63">
      <t>ギョウムジョウ</t>
    </rPh>
    <rPh sb="63" eb="65">
      <t>ユウコウ</t>
    </rPh>
    <rPh sb="81" eb="83">
      <t>ショリ</t>
    </rPh>
    <rPh sb="88" eb="89">
      <t>オコナ</t>
    </rPh>
    <rPh sb="90" eb="92">
      <t>バアイ</t>
    </rPh>
    <rPh sb="93" eb="95">
      <t>ドウサ</t>
    </rPh>
    <phoneticPr fontId="2"/>
  </si>
  <si>
    <t>仮アップロード時に残る不要ファイルの削除の動作を確認する。</t>
    <rPh sb="7" eb="8">
      <t>ジ</t>
    </rPh>
    <rPh sb="9" eb="10">
      <t>ノコ</t>
    </rPh>
    <rPh sb="11" eb="13">
      <t>フヨウ</t>
    </rPh>
    <phoneticPr fontId="2"/>
  </si>
  <si>
    <t>アップロード可能なファイルのサイズ、マルチパートリクエストのサイズを制限した場合の動作を確認する。</t>
    <rPh sb="34" eb="36">
      <t>セイゲン</t>
    </rPh>
    <rPh sb="38" eb="40">
      <t>バアイ</t>
    </rPh>
    <rPh sb="41" eb="43">
      <t>ドウサ</t>
    </rPh>
    <phoneticPr fontId="2"/>
  </si>
  <si>
    <t>アップロードしたファイルへのアクセス方法に制限を設けた場合の動作を確認する。</t>
    <rPh sb="18" eb="20">
      <t>ホウホウ</t>
    </rPh>
    <rPh sb="21" eb="23">
      <t>セイゲン</t>
    </rPh>
    <rPh sb="24" eb="25">
      <t>モウ</t>
    </rPh>
    <rPh sb="27" eb="29">
      <t>バアイ</t>
    </rPh>
    <rPh sb="30" eb="32">
      <t>ドウサ</t>
    </rPh>
    <phoneticPr fontId="2"/>
  </si>
  <si>
    <t>アップロードを許可する拡張子に制限を設けた場合の動作を確認する。</t>
    <rPh sb="7" eb="9">
      <t>キョカ</t>
    </rPh>
    <rPh sb="18" eb="19">
      <t>モウ</t>
    </rPh>
    <rPh sb="21" eb="23">
      <t>バアイ</t>
    </rPh>
    <rPh sb="24" eb="26">
      <t>ドウサ</t>
    </rPh>
    <phoneticPr fontId="2"/>
  </si>
  <si>
    <t>一時ファイルが作成されないサイズのファイルをアップロードした場合に、アップロードが行えることを確認する。</t>
    <rPh sb="0" eb="2">
      <t>イチジ</t>
    </rPh>
    <rPh sb="7" eb="9">
      <t>サクセイ</t>
    </rPh>
    <rPh sb="30" eb="32">
      <t>バアイ</t>
    </rPh>
    <rPh sb="41" eb="42">
      <t>オコナ</t>
    </rPh>
    <rPh sb="47" eb="49">
      <t>カクニン</t>
    </rPh>
    <phoneticPr fontId="2"/>
  </si>
  <si>
    <t>メモリのみで処理を行う閾値を下回るサイズのファイルをアップロードする。</t>
    <rPh sb="6" eb="8">
      <t>ショリ</t>
    </rPh>
    <rPh sb="9" eb="10">
      <t>オコナ</t>
    </rPh>
    <phoneticPr fontId="2"/>
  </si>
  <si>
    <t>一時ファイルが作成されるサイズのファイルをアップロードした場合に、アップロードが行えることを確認する。</t>
    <rPh sb="0" eb="2">
      <t>イチジ</t>
    </rPh>
    <rPh sb="7" eb="9">
      <t>サクセイ</t>
    </rPh>
    <rPh sb="29" eb="31">
      <t>バアイ</t>
    </rPh>
    <rPh sb="40" eb="41">
      <t>オコナ</t>
    </rPh>
    <rPh sb="46" eb="48">
      <t>カクニン</t>
    </rPh>
    <phoneticPr fontId="2"/>
  </si>
  <si>
    <t>メモリのみで処理を行う閾値を上回るサイズのファイルアップロードする。</t>
    <rPh sb="14" eb="15">
      <t>ウエ</t>
    </rPh>
    <phoneticPr fontId="2"/>
  </si>
  <si>
    <t>一時ファイルの出力ディレクトリをデフォルト値から変更した状態で、アップロードを行う。</t>
    <rPh sb="7" eb="9">
      <t>シュツリョク</t>
    </rPh>
    <rPh sb="21" eb="22">
      <t>チ</t>
    </rPh>
    <rPh sb="24" eb="26">
      <t>ヘンコウ</t>
    </rPh>
    <rPh sb="28" eb="30">
      <t>ジョウタイ</t>
    </rPh>
    <phoneticPr fontId="2"/>
  </si>
  <si>
    <t xml:space="preserve">１ファイルの許容サイズを超えるファイルをアップロードした場合に、設定した例外ハンドリングどおりの動作となることを確認する。
</t>
    <rPh sb="6" eb="8">
      <t>キョヨウ</t>
    </rPh>
    <rPh sb="12" eb="13">
      <t>コ</t>
    </rPh>
    <rPh sb="28" eb="30">
      <t>バアイ</t>
    </rPh>
    <rPh sb="32" eb="34">
      <t>セッテイ</t>
    </rPh>
    <rPh sb="36" eb="38">
      <t>レイガイ</t>
    </rPh>
    <rPh sb="48" eb="50">
      <t>ドウサ</t>
    </rPh>
    <rPh sb="56" eb="58">
      <t>カクニン</t>
    </rPh>
    <phoneticPr fontId="2"/>
  </si>
  <si>
    <t>クライアントエラーとなる例外ハンドリングの設定を行った状態で、許容サイズを超えるサイズのファイルをアップロードする。</t>
    <rPh sb="12" eb="14">
      <t>レイガイ</t>
    </rPh>
    <rPh sb="21" eb="23">
      <t>セッテイ</t>
    </rPh>
    <rPh sb="24" eb="25">
      <t>オコナ</t>
    </rPh>
    <rPh sb="27" eb="29">
      <t>ジョウタイ</t>
    </rPh>
    <rPh sb="31" eb="33">
      <t>キョヨウ</t>
    </rPh>
    <rPh sb="37" eb="38">
      <t>コ</t>
    </rPh>
    <phoneticPr fontId="2"/>
  </si>
  <si>
    <t>クライアントエラー</t>
  </si>
  <si>
    <t>一時ファイルが作成されないサイズと同じサイズのファイルをアップロードした場合に、アップロードが行えることを確認する。</t>
    <rPh sb="0" eb="2">
      <t>イチジ</t>
    </rPh>
    <rPh sb="7" eb="9">
      <t>サクセイ</t>
    </rPh>
    <rPh sb="17" eb="18">
      <t>オナ</t>
    </rPh>
    <rPh sb="36" eb="38">
      <t>バアイ</t>
    </rPh>
    <rPh sb="47" eb="48">
      <t>オコナ</t>
    </rPh>
    <rPh sb="53" eb="55">
      <t>カクニン</t>
    </rPh>
    <phoneticPr fontId="2"/>
  </si>
  <si>
    <t>メモリのみで処理を行う閾値と同じサイズのファイルをアップロードする。</t>
    <rPh sb="6" eb="8">
      <t>ショリ</t>
    </rPh>
    <rPh sb="9" eb="10">
      <t>オコナ</t>
    </rPh>
    <rPh sb="14" eb="15">
      <t>オナ</t>
    </rPh>
    <phoneticPr fontId="2"/>
  </si>
  <si>
    <t>本パラメータに設定する値は、以下の計算式で算出される値を設定する必要がある。
(「アップロードを許可する1ファイルの最大バイト数」 * 「同時にアップロードを許可するファイル数」 ) + 「その他のフォーム項目のデータサイズ」 + 「multipart/form-dataリクエストのメタ情報サイズ」</t>
    <phoneticPr fontId="2"/>
  </si>
  <si>
    <t>アップロード関連の設定値について、アップロードを許可する1ファイルの最大バイト数を設定にし、それを下回るサイズのファイルをアップロードする。</t>
    <phoneticPr fontId="2"/>
  </si>
  <si>
    <t>アップロード関連の設定値について、multipart/form-data リクエストのContent-Lengthの最大値を設定にし、それを下回るサイズのファイルをアップロードする。</t>
    <phoneticPr fontId="2"/>
  </si>
  <si>
    <t>単一ファイルのアップロード時、フォームオブジェクトにバインドしてControllerクラスへ受け取るような処理にすること。</t>
    <rPh sb="13" eb="14">
      <t>ジ</t>
    </rPh>
    <rPh sb="53" eb="55">
      <t>ショリ</t>
    </rPh>
    <phoneticPr fontId="2"/>
  </si>
  <si>
    <t xml:space="preserve">ファイルをアップロードしたとき、リクエストサイズを超える場合に、設定した例外ハンドリングどおりの動作となることを確認する。
</t>
    <rPh sb="28" eb="30">
      <t>バアイ</t>
    </rPh>
    <rPh sb="32" eb="34">
      <t>セッテイ</t>
    </rPh>
    <rPh sb="36" eb="38">
      <t>レイガイ</t>
    </rPh>
    <rPh sb="48" eb="50">
      <t>ドウサ</t>
    </rPh>
    <rPh sb="56" eb="58">
      <t>カクニン</t>
    </rPh>
    <phoneticPr fontId="2"/>
  </si>
  <si>
    <t>クライアントエラーとなる例外ハンドリングの設定を行った状態で、リクエストサイズ許容サイズを超えるようなサイズのファイルをアップロードする。</t>
    <rPh sb="12" eb="14">
      <t>レイガイ</t>
    </rPh>
    <rPh sb="21" eb="23">
      <t>セッテイ</t>
    </rPh>
    <rPh sb="24" eb="25">
      <t>オコナ</t>
    </rPh>
    <rPh sb="27" eb="29">
      <t>ジョウタイ</t>
    </rPh>
    <rPh sb="39" eb="41">
      <t>キョヨウ</t>
    </rPh>
    <rPh sb="45" eb="46">
      <t>コ</t>
    </rPh>
    <phoneticPr fontId="2"/>
  </si>
  <si>
    <t xml:space="preserve">アップロード画面にファイル未選択に関するエラーメッセージが表示されること。
(アップロードは実施されていないこと)
</t>
    <rPh sb="6" eb="8">
      <t>ガメン</t>
    </rPh>
    <rPh sb="13" eb="14">
      <t>ミ</t>
    </rPh>
    <rPh sb="14" eb="16">
      <t>センタク</t>
    </rPh>
    <rPh sb="17" eb="18">
      <t>カン</t>
    </rPh>
    <rPh sb="29" eb="31">
      <t>ヒョウジ</t>
    </rPh>
    <rPh sb="46" eb="48">
      <t>ジッシ</t>
    </rPh>
    <phoneticPr fontId="2"/>
  </si>
  <si>
    <t xml:space="preserve">指定したファイルがサーバにアップロードされていること。（ファイルの中身を画面に出力して確認）
</t>
    <phoneticPr fontId="2"/>
  </si>
  <si>
    <t xml:space="preserve">アップロード画面にファイルサイズ0に関するエラーメッセージが表示されること。
(アップロードは実施されていないこと)
</t>
    <rPh sb="6" eb="8">
      <t>ガメン</t>
    </rPh>
    <rPh sb="18" eb="19">
      <t>カン</t>
    </rPh>
    <rPh sb="30" eb="32">
      <t>ヒョウジ</t>
    </rPh>
    <rPh sb="47" eb="49">
      <t>ジッシ</t>
    </rPh>
    <phoneticPr fontId="2"/>
  </si>
  <si>
    <t xml:space="preserve">アップロード画面にファイル許容サイズ外エラーに関するエラーメッセージが表示されること。
(アップロードは実施されていないこと)
</t>
    <rPh sb="6" eb="8">
      <t>ガメン</t>
    </rPh>
    <rPh sb="13" eb="15">
      <t>キョヨウ</t>
    </rPh>
    <rPh sb="18" eb="19">
      <t>ガイ</t>
    </rPh>
    <rPh sb="23" eb="24">
      <t>カン</t>
    </rPh>
    <rPh sb="35" eb="37">
      <t>ヒョウジ</t>
    </rPh>
    <rPh sb="52" eb="54">
      <t>ジッシ</t>
    </rPh>
    <phoneticPr fontId="2"/>
  </si>
  <si>
    <t>単一ファイルをアップロードする時、アップロードされたファイルが許容サイズを超える場合に、BeanValidationを使用して入力エラーになるような処理にすること。</t>
    <rPh sb="31" eb="33">
      <t>キョヨウ</t>
    </rPh>
    <rPh sb="37" eb="38">
      <t>コ</t>
    </rPh>
    <rPh sb="40" eb="42">
      <t>バアイ</t>
    </rPh>
    <rPh sb="63" eb="65">
      <t>ニュウリョク</t>
    </rPh>
    <rPh sb="74" eb="76">
      <t>ショリ</t>
    </rPh>
    <phoneticPr fontId="2"/>
  </si>
  <si>
    <t>単一ファイルをアップロードする時、アップロードされたファイルが空の場合に、BeanValidationを使用して入力エラーになるような処理にすること。</t>
    <rPh sb="31" eb="32">
      <t>カラ</t>
    </rPh>
    <rPh sb="33" eb="35">
      <t>バアイ</t>
    </rPh>
    <rPh sb="56" eb="58">
      <t>ニュウリョク</t>
    </rPh>
    <rPh sb="67" eb="69">
      <t>ショリ</t>
    </rPh>
    <phoneticPr fontId="2"/>
  </si>
  <si>
    <t>単一ファイルをアップロードする時、アップロードされたファイルの中身が選択されていない場合に、BeanValidationを使用して入力エラーになるような処理にすること。</t>
    <rPh sb="31" eb="33">
      <t>ナカミ</t>
    </rPh>
    <rPh sb="34" eb="36">
      <t>センタク</t>
    </rPh>
    <rPh sb="42" eb="44">
      <t>バアイ</t>
    </rPh>
    <rPh sb="65" eb="67">
      <t>ニュウリョク</t>
    </rPh>
    <rPh sb="76" eb="78">
      <t>ショリ</t>
    </rPh>
    <phoneticPr fontId="2"/>
  </si>
  <si>
    <t xml:space="preserve">複数ファイルをアップロードする時、アップロードされたファイルの中身が選択されていない場合に、BeanValidationを使用して入力エラーになるような処理にすること。
</t>
    <rPh sb="0" eb="2">
      <t>フクスウ</t>
    </rPh>
    <phoneticPr fontId="2"/>
  </si>
  <si>
    <t xml:space="preserve">複数ファイルをアップロードする時、アップロードされたファイルが許容サイズを超える場合に、BeanValidationを使用して入力エラーになるような処理にすること。
</t>
    <rPh sb="0" eb="2">
      <t>フクスウ</t>
    </rPh>
    <rPh sb="31" eb="33">
      <t>キョヨウ</t>
    </rPh>
    <rPh sb="37" eb="38">
      <t>コ</t>
    </rPh>
    <rPh sb="40" eb="42">
      <t>バアイ</t>
    </rPh>
    <rPh sb="63" eb="65">
      <t>ニュウリョク</t>
    </rPh>
    <rPh sb="74" eb="76">
      <t>ショリ</t>
    </rPh>
    <phoneticPr fontId="2"/>
  </si>
  <si>
    <t xml:space="preserve">複数ファイルをアップロードする時、アップロードされたファイルが空の場合に、BeanValidationを使用して入力エラーになるような処理にすること。
</t>
    <rPh sb="0" eb="2">
      <t>フクスウ</t>
    </rPh>
    <rPh sb="31" eb="32">
      <t>カラ</t>
    </rPh>
    <rPh sb="33" eb="35">
      <t>バアイ</t>
    </rPh>
    <rPh sb="56" eb="58">
      <t>ニュウリョク</t>
    </rPh>
    <rPh sb="67" eb="69">
      <t>ショリ</t>
    </rPh>
    <phoneticPr fontId="2"/>
  </si>
  <si>
    <t xml:space="preserve">アップロード画面にファイル許容サイズ外エラーに関するエラーメッセージが各ファイル選択項目分表示されること。
(アップロードは実施されていないこと)
</t>
    <rPh sb="35" eb="36">
      <t>カク</t>
    </rPh>
    <rPh sb="40" eb="42">
      <t>センタク</t>
    </rPh>
    <rPh sb="42" eb="44">
      <t>コウモク</t>
    </rPh>
    <rPh sb="44" eb="45">
      <t>ブン</t>
    </rPh>
    <phoneticPr fontId="2"/>
  </si>
  <si>
    <t>複数ファイルのアップロード時、フォームオブジェクトにバインドしてControllerクラスへ受け取るような処理にすること。</t>
    <rPh sb="0" eb="2">
      <t>フクスウ</t>
    </rPh>
    <rPh sb="13" eb="14">
      <t>ジ</t>
    </rPh>
    <rPh sb="53" eb="55">
      <t>ショリ</t>
    </rPh>
    <phoneticPr fontId="2"/>
  </si>
  <si>
    <t xml:space="preserve">仮ファイルを作成後、正式な保存ディレクトリへ保存できることを確認する。
</t>
    <rPh sb="0" eb="1">
      <t>カリ</t>
    </rPh>
    <rPh sb="6" eb="8">
      <t>サクセイ</t>
    </rPh>
    <rPh sb="8" eb="9">
      <t>ゴ</t>
    </rPh>
    <rPh sb="10" eb="12">
      <t>セイシキ</t>
    </rPh>
    <rPh sb="13" eb="15">
      <t>ホゾン</t>
    </rPh>
    <rPh sb="22" eb="24">
      <t>ホゾン</t>
    </rPh>
    <rPh sb="30" eb="32">
      <t>カクニン</t>
    </rPh>
    <phoneticPr fontId="2"/>
  </si>
  <si>
    <t xml:space="preserve">アップロードしたファイルを一時的なディレクトリに保存した後、ユースケースが完了する処理内で仮ファイルを正式な保存ディレクトリに保存すること。
</t>
    <rPh sb="13" eb="16">
      <t>イチジテキ</t>
    </rPh>
    <rPh sb="24" eb="26">
      <t>ホゾン</t>
    </rPh>
    <rPh sb="28" eb="29">
      <t>アト</t>
    </rPh>
    <rPh sb="37" eb="39">
      <t>カンリョウ</t>
    </rPh>
    <rPh sb="41" eb="43">
      <t>ショリ</t>
    </rPh>
    <rPh sb="43" eb="44">
      <t>ナイ</t>
    </rPh>
    <rPh sb="45" eb="46">
      <t>カリ</t>
    </rPh>
    <rPh sb="51" eb="53">
      <t>セイシキ</t>
    </rPh>
    <rPh sb="54" eb="56">
      <t>ホゾン</t>
    </rPh>
    <rPh sb="63" eb="65">
      <t>ホゾン</t>
    </rPh>
    <phoneticPr fontId="2"/>
  </si>
  <si>
    <t xml:space="preserve">「Task Scheduler」機能を使って定期的に一時ディレクトリに存在するファイルを削除すること。
</t>
    <rPh sb="22" eb="25">
      <t>テイキテキ</t>
    </rPh>
    <rPh sb="26" eb="28">
      <t>イチジ</t>
    </rPh>
    <rPh sb="35" eb="37">
      <t>ソンザイ</t>
    </rPh>
    <rPh sb="44" eb="46">
      <t>サクジョ</t>
    </rPh>
    <phoneticPr fontId="2"/>
  </si>
  <si>
    <t xml:space="preserve">一時ディレクトリにファイルが存在しないこと。
</t>
    <rPh sb="0" eb="2">
      <t>イチジ</t>
    </rPh>
    <rPh sb="14" eb="16">
      <t>ソンザイ</t>
    </rPh>
    <phoneticPr fontId="2"/>
  </si>
  <si>
    <t xml:space="preserve">一時ディレクトリにファイルが存在しないこと。
</t>
    <phoneticPr fontId="2"/>
  </si>
  <si>
    <t xml:space="preserve">許可しない拡張子のファイルをアップロードを実施すること。(入力チェックはBeanValidationを使用)
</t>
    <rPh sb="0" eb="2">
      <t>キョカ</t>
    </rPh>
    <rPh sb="5" eb="8">
      <t>カクチョウシ</t>
    </rPh>
    <rPh sb="21" eb="23">
      <t>ジッシ</t>
    </rPh>
    <rPh sb="29" eb="31">
      <t>ニュウリョク</t>
    </rPh>
    <phoneticPr fontId="2"/>
  </si>
  <si>
    <t xml:space="preserve">許可する拡張子のファイルをアップロードを実施すること。(入力チェックはBeanValidationを使用)
</t>
    <rPh sb="0" eb="2">
      <t>キョカ</t>
    </rPh>
    <rPh sb="4" eb="7">
      <t>カクチョウシ</t>
    </rPh>
    <rPh sb="20" eb="22">
      <t>ジッシ</t>
    </rPh>
    <phoneticPr fontId="2"/>
  </si>
  <si>
    <t xml:space="preserve">アップロード画面にファイル拡張子エラーに関するエラーメッセージが表示されること。
(アップロードは実施されていないこと)
</t>
    <rPh sb="13" eb="16">
      <t>カクチョウシ</t>
    </rPh>
    <phoneticPr fontId="2"/>
  </si>
  <si>
    <t xml:space="preserve">実行可能なスクリプトファイル(JSPファイル)をアップロード後、ダウンロード画面からアップロードしたファイルをダウンロードした時、JSP内のスクリプトが実行されないこと。(テキスト形式で取得されること)
</t>
    <rPh sb="0" eb="2">
      <t>ジッコウ</t>
    </rPh>
    <rPh sb="2" eb="4">
      <t>カノウ</t>
    </rPh>
    <rPh sb="30" eb="31">
      <t>ゴ</t>
    </rPh>
    <rPh sb="38" eb="40">
      <t>ガメン</t>
    </rPh>
    <rPh sb="63" eb="64">
      <t>トキ</t>
    </rPh>
    <rPh sb="68" eb="69">
      <t>ナイ</t>
    </rPh>
    <rPh sb="76" eb="78">
      <t>ジッコウ</t>
    </rPh>
    <rPh sb="90" eb="92">
      <t>ケイシキ</t>
    </rPh>
    <rPh sb="93" eb="95">
      <t>シュトク</t>
    </rPh>
    <phoneticPr fontId="2"/>
  </si>
  <si>
    <t xml:space="preserve">テキスト形式で取得されること。(JSP内のスクリプトが実行されないこと)
</t>
    <phoneticPr fontId="2"/>
  </si>
  <si>
    <t xml:space="preserve">一時ファイルを出力するディレクトリを変更した場合に、アップロードが行えることを確認する。
</t>
    <rPh sb="7" eb="9">
      <t>シュツリョク</t>
    </rPh>
    <rPh sb="18" eb="20">
      <t>ヘンコウ</t>
    </rPh>
    <rPh sb="22" eb="24">
      <t>バアイ</t>
    </rPh>
    <rPh sb="33" eb="34">
      <t>オコナ</t>
    </rPh>
    <rPh sb="39" eb="41">
      <t>カクニン</t>
    </rPh>
    <phoneticPr fontId="2"/>
  </si>
  <si>
    <t xml:space="preserve">単一ファイルのアップロード時、フォームオブジェクトにバインドして受け取る場合に、アップロードを実施できることを確認する。
</t>
    <rPh sb="47" eb="49">
      <t>ジッシ</t>
    </rPh>
    <rPh sb="55" eb="57">
      <t>カクニン</t>
    </rPh>
    <phoneticPr fontId="2"/>
  </si>
  <si>
    <t xml:space="preserve">複数ファイルの場合にて、ファイルの中身が選択されていない場合に、入力エラーになることを確認する。
</t>
    <rPh sb="0" eb="2">
      <t>フクスウ</t>
    </rPh>
    <rPh sb="7" eb="9">
      <t>バアイ</t>
    </rPh>
    <rPh sb="17" eb="19">
      <t>ナカミ</t>
    </rPh>
    <rPh sb="20" eb="22">
      <t>センタク</t>
    </rPh>
    <rPh sb="28" eb="30">
      <t>バアイ</t>
    </rPh>
    <rPh sb="32" eb="34">
      <t>ニュウリョク</t>
    </rPh>
    <rPh sb="43" eb="45">
      <t>カクニン</t>
    </rPh>
    <phoneticPr fontId="2"/>
  </si>
  <si>
    <t xml:space="preserve">複数ファイルの場合にて、空ファイルが選択されている場合に、入力エラーになることを確認する。
</t>
    <rPh sb="0" eb="2">
      <t>フクスウ</t>
    </rPh>
    <rPh sb="12" eb="13">
      <t>カラ</t>
    </rPh>
    <rPh sb="18" eb="20">
      <t>センタク</t>
    </rPh>
    <rPh sb="25" eb="27">
      <t>バアイ</t>
    </rPh>
    <rPh sb="29" eb="31">
      <t>ニュウリョク</t>
    </rPh>
    <rPh sb="40" eb="42">
      <t>カクニン</t>
    </rPh>
    <phoneticPr fontId="2"/>
  </si>
  <si>
    <t xml:space="preserve">複数ファイルの場合にて、ファイル許容サイズを超えるファイルをアップロードする場合に、入力エラーになることを確認する。
</t>
    <rPh sb="0" eb="2">
      <t>フクスウ</t>
    </rPh>
    <rPh sb="16" eb="18">
      <t>キョヨウ</t>
    </rPh>
    <rPh sb="22" eb="23">
      <t>コ</t>
    </rPh>
    <rPh sb="38" eb="40">
      <t>バアイ</t>
    </rPh>
    <rPh sb="42" eb="44">
      <t>ニュウリョク</t>
    </rPh>
    <rPh sb="53" eb="55">
      <t>カクニン</t>
    </rPh>
    <phoneticPr fontId="2"/>
  </si>
  <si>
    <t xml:space="preserve">複数ファイルのアップロード時、フォームオブジェクトにバインドして受け取る場合に、アップロードを実施できることを確認する。
</t>
    <rPh sb="0" eb="2">
      <t>フクスウ</t>
    </rPh>
    <rPh sb="47" eb="49">
      <t>ジッシ</t>
    </rPh>
    <rPh sb="55" eb="57">
      <t>カクニン</t>
    </rPh>
    <phoneticPr fontId="2"/>
  </si>
  <si>
    <t xml:space="preserve">アップロードするファイル形式が許可する拡張子の場合に、アップロードできること確認する。
</t>
    <rPh sb="12" eb="14">
      <t>ケイシキ</t>
    </rPh>
    <rPh sb="23" eb="25">
      <t>バアイ</t>
    </rPh>
    <phoneticPr fontId="2"/>
  </si>
  <si>
    <t xml:space="preserve">アップロードするファイル形式が許可しない拡張子の場合に、アップロードできないこと確認する。
</t>
    <phoneticPr fontId="2"/>
  </si>
  <si>
    <t xml:space="preserve">アップロードしたファイルへのアクセス方法に制限を設けた場合に、スクリプトが実行されないことを確認する。
</t>
    <rPh sb="37" eb="39">
      <t>ジッコウ</t>
    </rPh>
    <phoneticPr fontId="2"/>
  </si>
  <si>
    <t xml:space="preserve">単一ファイルの場合にて、ファイルの中身が選択されていない場合に、入力エラーになることを確認する。
</t>
    <rPh sb="0" eb="2">
      <t>タンイツ</t>
    </rPh>
    <rPh sb="7" eb="9">
      <t>バアイ</t>
    </rPh>
    <rPh sb="17" eb="19">
      <t>ナカミ</t>
    </rPh>
    <rPh sb="20" eb="22">
      <t>センタク</t>
    </rPh>
    <rPh sb="28" eb="30">
      <t>バアイ</t>
    </rPh>
    <rPh sb="32" eb="34">
      <t>ニュウリョク</t>
    </rPh>
    <rPh sb="43" eb="45">
      <t>カクニン</t>
    </rPh>
    <phoneticPr fontId="2"/>
  </si>
  <si>
    <t xml:space="preserve">単一ファイルの場合にて、空ファイルが選択されている場合に、入力エラーになることを確認する。
</t>
    <rPh sb="12" eb="13">
      <t>カラ</t>
    </rPh>
    <rPh sb="18" eb="20">
      <t>センタク</t>
    </rPh>
    <rPh sb="25" eb="27">
      <t>バアイ</t>
    </rPh>
    <rPh sb="29" eb="31">
      <t>ニュウリョク</t>
    </rPh>
    <rPh sb="40" eb="42">
      <t>カクニン</t>
    </rPh>
    <phoneticPr fontId="2"/>
  </si>
  <si>
    <t xml:space="preserve">単一ファイルの場合にて、ファイル許容サイズを超えるファイルをアップロードする場合に、入力エラーになることを確認する。
</t>
    <rPh sb="16" eb="18">
      <t>キョヨウ</t>
    </rPh>
    <rPh sb="22" eb="23">
      <t>コ</t>
    </rPh>
    <rPh sb="38" eb="40">
      <t>バアイ</t>
    </rPh>
    <rPh sb="42" eb="44">
      <t>ニュウリョク</t>
    </rPh>
    <rPh sb="53" eb="55">
      <t>カクニン</t>
    </rPh>
    <phoneticPr fontId="2"/>
  </si>
  <si>
    <t>試験条件詳細【実施条件】</t>
    <phoneticPr fontId="8"/>
  </si>
  <si>
    <t>試験条件詳細【事前条件】</t>
    <phoneticPr fontId="8"/>
  </si>
  <si>
    <t>試験条件詳細【実施条件】</t>
    <phoneticPr fontId="8"/>
  </si>
  <si>
    <t>試験条件詳細【実施条件】</t>
    <phoneticPr fontId="8"/>
  </si>
  <si>
    <t>試験条件詳細【実施条件】</t>
    <phoneticPr fontId="8"/>
  </si>
  <si>
    <t>試験条件詳細【実施条件】</t>
    <phoneticPr fontId="8"/>
  </si>
  <si>
    <t>試験条件詳細【実施条件】</t>
    <phoneticPr fontId="8"/>
  </si>
  <si>
    <t>試験条件詳細【実施条件】</t>
    <phoneticPr fontId="8"/>
  </si>
  <si>
    <t>試験条件詳細【実施条件】</t>
    <phoneticPr fontId="8"/>
  </si>
  <si>
    <t xml:space="preserve">アップロード関連の設定値をガイドライン推奨設定にした状態で、アップロードを行う。
</t>
    <rPh sb="6" eb="8">
      <t>カンレン</t>
    </rPh>
    <rPh sb="9" eb="11">
      <t>セッテイ</t>
    </rPh>
    <rPh sb="11" eb="12">
      <t>チ</t>
    </rPh>
    <rPh sb="19" eb="21">
      <t>スイショウ</t>
    </rPh>
    <rPh sb="21" eb="23">
      <t>セッテイ</t>
    </rPh>
    <rPh sb="26" eb="28">
      <t>ジョウタイ</t>
    </rPh>
    <rPh sb="37" eb="38">
      <t>オコナ</t>
    </rPh>
    <phoneticPr fontId="2"/>
  </si>
  <si>
    <t>Servlet3.0のアップロード機能とSpringMVCを連携した場合に、ファイルがアップロードできることを確認する。</t>
    <rPh sb="30" eb="32">
      <t>レンケイ</t>
    </rPh>
    <rPh sb="34" eb="36">
      <t>バアイ</t>
    </rPh>
    <rPh sb="55" eb="57">
      <t>カクニン</t>
    </rPh>
    <phoneticPr fontId="2"/>
  </si>
  <si>
    <t xml:space="preserve">設定ファイルにアップロードを許可する1ファイルの最大バイト数を指定した場合に、アップロードが行えることを確認する。
</t>
    <rPh sb="0" eb="2">
      <t>セッテイ</t>
    </rPh>
    <rPh sb="14" eb="16">
      <t>キョカ</t>
    </rPh>
    <rPh sb="24" eb="26">
      <t>サイダイ</t>
    </rPh>
    <rPh sb="29" eb="30">
      <t>スウ</t>
    </rPh>
    <rPh sb="31" eb="33">
      <t>シテイ</t>
    </rPh>
    <rPh sb="35" eb="37">
      <t>バアイ</t>
    </rPh>
    <rPh sb="46" eb="47">
      <t>オコナ</t>
    </rPh>
    <rPh sb="52" eb="54">
      <t>カクニン</t>
    </rPh>
    <phoneticPr fontId="2"/>
  </si>
  <si>
    <t>設定ファイルにmultipart/form-data リクエストのContent-Lengthの最大値を指定した場合に、アップロードが行えることを確認する。</t>
    <rPh sb="48" eb="51">
      <t>サイダイチ</t>
    </rPh>
    <rPh sb="52" eb="54">
      <t>シテイ</t>
    </rPh>
    <rPh sb="56" eb="58">
      <t>バアイ</t>
    </rPh>
    <rPh sb="67" eb="68">
      <t>オコナ</t>
    </rPh>
    <rPh sb="73" eb="75">
      <t>カクニン</t>
    </rPh>
    <phoneticPr fontId="2"/>
  </si>
  <si>
    <t xml:space="preserve">web.xmlの&lt;max-file-size&gt;タグに1ファイルのサイズ(最大値)を指定する。
Spring-mvc.xmlにMultipartException発生時のエラー画面の遷移先とHttpステータスコードを設定する。
Httpステータスコードはクライアントエラーに分類される"400"(Bad Request)を設定する。
applicationContext.xmlにMultipartException用の例外コードを設定する。
</t>
    <rPh sb="36" eb="38">
      <t>サイダイ</t>
    </rPh>
    <rPh sb="38" eb="39">
      <t>アタイ</t>
    </rPh>
    <rPh sb="41" eb="43">
      <t>シテイ</t>
    </rPh>
    <rPh sb="81" eb="83">
      <t>ハッセイ</t>
    </rPh>
    <rPh sb="83" eb="84">
      <t>ジ</t>
    </rPh>
    <rPh sb="88" eb="90">
      <t>ガメン</t>
    </rPh>
    <rPh sb="138" eb="140">
      <t>ブンルイ</t>
    </rPh>
    <rPh sb="162" eb="164">
      <t>セッテイ</t>
    </rPh>
    <rPh sb="210" eb="211">
      <t>ヨウ</t>
    </rPh>
    <rPh sb="212" eb="214">
      <t>レイガイ</t>
    </rPh>
    <rPh sb="218" eb="220">
      <t>セッテイ</t>
    </rPh>
    <phoneticPr fontId="2"/>
  </si>
  <si>
    <t xml:space="preserve">web.xmlの&lt;max-request-size&gt;タグに1ファイルのサイズ(最大値)を指定する。
Spring-mvc.xmlにMultipartException発生時のエラー画面の遷移先とHttpステータスコードを設定する。
Httpステータスコードはクライアントエラーに分類される"400"(Bad Request)を設定する。
applicationContext.xmlにMultipartException用の例外コードを設定する。
</t>
    <rPh sb="39" eb="41">
      <t>サイダイ</t>
    </rPh>
    <rPh sb="41" eb="42">
      <t>アタイ</t>
    </rPh>
    <rPh sb="44" eb="46">
      <t>シテイ</t>
    </rPh>
    <rPh sb="84" eb="86">
      <t>ハッセイ</t>
    </rPh>
    <rPh sb="86" eb="87">
      <t>ジ</t>
    </rPh>
    <rPh sb="91" eb="93">
      <t>ガメン</t>
    </rPh>
    <rPh sb="141" eb="143">
      <t>ブンルイ</t>
    </rPh>
    <rPh sb="165" eb="167">
      <t>セッテイ</t>
    </rPh>
    <rPh sb="213" eb="214">
      <t>ヨウ</t>
    </rPh>
    <rPh sb="215" eb="217">
      <t>レイガイ</t>
    </rPh>
    <rPh sb="221" eb="223">
      <t>セッテイ</t>
    </rPh>
    <phoneticPr fontId="2"/>
  </si>
  <si>
    <t xml:space="preserve">&lt;file-size-threshold&gt;タグに指定した値と同じサイズのファイルをアップロードする。
</t>
    <phoneticPr fontId="2"/>
  </si>
  <si>
    <t xml:space="preserve">&lt;file-size-threshold&gt;タグに指定した値より小さいサイズのファイルをアップロードする。
</t>
    <phoneticPr fontId="2"/>
  </si>
  <si>
    <t xml:space="preserve">&lt;max-request-size&gt;タグに指定した値より小さいmultipart/form-data リクエストのContent-Lengthになるようにファイルをアップロードする。
</t>
    <phoneticPr fontId="2"/>
  </si>
  <si>
    <t xml:space="preserve">&lt;max-file-size&gt;タグに指定した値より小さいサイズのファイルをアップロードする。
</t>
    <phoneticPr fontId="2"/>
  </si>
  <si>
    <t xml:space="preserve">任意のファイルを１つアップロードする。
</t>
    <phoneticPr fontId="2"/>
  </si>
  <si>
    <t xml:space="preserve">ファイルを選択せずにアップロードを行う。
</t>
    <phoneticPr fontId="2"/>
  </si>
  <si>
    <t xml:space="preserve">空ファイルを選択してアップロードを行う。
</t>
    <phoneticPr fontId="2"/>
  </si>
  <si>
    <t xml:space="preserve">許容サイズを超えるファイルを選択してアップロードを行う。
</t>
    <phoneticPr fontId="2"/>
  </si>
  <si>
    <t xml:space="preserve">全て空ファイルを選択してアップロードを行う。
</t>
    <phoneticPr fontId="2"/>
  </si>
  <si>
    <t xml:space="preserve">全て許容サイズを超えるファイルを選択してアップロードを行う。
</t>
    <phoneticPr fontId="2"/>
  </si>
  <si>
    <t xml:space="preserve">「Task Scheduler」機能を実装すること。
不要ファイルを削除するコンポーネントクラスを作成すること。
applicationContext.xmlに上記を実行するスケジューリング設定を行うこと。
画面構成を「入力画面」-&gt;「確認画面」-&gt;「完了画面」にすること。
入力画面と確認画面の間の処理でファイルアップロードを実施し、一時的な保存ディレクトリへ保存すること。
</t>
    <phoneticPr fontId="2"/>
  </si>
  <si>
    <t xml:space="preserve">アップロードファイル保存フォルダはWebサーバ上の公開ディレクトリに配置しないこと。
</t>
    <rPh sb="10" eb="12">
      <t>ホゾン</t>
    </rPh>
    <rPh sb="23" eb="24">
      <t>ジョウ</t>
    </rPh>
    <rPh sb="25" eb="27">
      <t>コウカイ</t>
    </rPh>
    <rPh sb="34" eb="36">
      <t>ハイチ</t>
    </rPh>
    <phoneticPr fontId="2"/>
  </si>
  <si>
    <t xml:space="preserve">実行可能なスクリプトファイル(JSPファイル)をアップロードを選択してアップロードを行う。
ダウンロード画面でアップロードしたファイルをダウンロードする。
</t>
    <phoneticPr fontId="2"/>
  </si>
  <si>
    <t xml:space="preserve">許可する拡張子であるファイルを選択してアップロードを行う。
</t>
    <phoneticPr fontId="2"/>
  </si>
  <si>
    <t xml:space="preserve">許可しない拡張子であるファイルを選択してアップロードを行う。
</t>
    <phoneticPr fontId="2"/>
  </si>
  <si>
    <t>seleniumでdoubleclickを実施すれば実現できる？
二重送信防止で試験実施するべきと思われる。</t>
    <rPh sb="21" eb="23">
      <t>ジッシ</t>
    </rPh>
    <rPh sb="26" eb="28">
      <t>ジツゲン</t>
    </rPh>
    <rPh sb="34" eb="36">
      <t>ニジュウ</t>
    </rPh>
    <rPh sb="36" eb="38">
      <t>ソウシン</t>
    </rPh>
    <rPh sb="38" eb="40">
      <t>ボウシ</t>
    </rPh>
    <rPh sb="41" eb="43">
      <t>シケン</t>
    </rPh>
    <rPh sb="43" eb="45">
      <t>ジッシ</t>
    </rPh>
    <rPh sb="50" eb="51">
      <t>オモ</t>
    </rPh>
    <phoneticPr fontId="2"/>
  </si>
  <si>
    <t xml:space="preserve">ファイルをアップロードするとき、2重送信を実施(ダブルクリック)したとき、再度同じファイルがアップロードされないこと。(重複ファイルアップロード防止)
</t>
    <rPh sb="17" eb="18">
      <t>ジュウ</t>
    </rPh>
    <rPh sb="18" eb="20">
      <t>ソウシン</t>
    </rPh>
    <rPh sb="21" eb="23">
      <t>ジッシ</t>
    </rPh>
    <rPh sb="37" eb="39">
      <t>サイド</t>
    </rPh>
    <rPh sb="39" eb="40">
      <t>オナ</t>
    </rPh>
    <rPh sb="60" eb="62">
      <t>ジュウフク</t>
    </rPh>
    <rPh sb="72" eb="74">
      <t>ボウシ</t>
    </rPh>
    <phoneticPr fontId="2"/>
  </si>
  <si>
    <t xml:space="preserve">任意のファイルを１つアップロードする。
「入力画面」からファイルアップロードを実施するとき、「送信」ボタンをダブルクリックする。(2重送信)
</t>
    <rPh sb="67" eb="68">
      <t>ジュウ</t>
    </rPh>
    <rPh sb="68" eb="70">
      <t>ソウシン</t>
    </rPh>
    <phoneticPr fontId="2"/>
  </si>
  <si>
    <t xml:space="preserve">画面構成を「入力画面」-&gt;「完了画面」にすること。
「入力画面」-&gt;「完了画面」間でトランザクショントークンチェックを実施すること。
「入力画面」から「送信」ボタンを押下した場合、ファイルアップロードを行うこと。
</t>
    <rPh sb="41" eb="42">
      <t>カン</t>
    </rPh>
    <rPh sb="78" eb="80">
      <t>ソウシン</t>
    </rPh>
    <rPh sb="85" eb="87">
      <t>オウカ</t>
    </rPh>
    <rPh sb="89" eb="91">
      <t>バアイ</t>
    </rPh>
    <rPh sb="103" eb="104">
      <t>オコナ</t>
    </rPh>
    <phoneticPr fontId="2"/>
  </si>
  <si>
    <t xml:space="preserve">クライアント画面には、トランザクショントークンエラーが発生すること。
ファイルが１つのみサーバにアップロードされていること。
（2つ送信されていないこと。最初のリクエストでファイルアップロード完了。2つ目のリクエストでトランザクショントークンエラー発生するため、クライアント画面にはエラー表示）
</t>
    <rPh sb="6" eb="8">
      <t>ガメン</t>
    </rPh>
    <rPh sb="67" eb="69">
      <t>ソウシン</t>
    </rPh>
    <rPh sb="78" eb="80">
      <t>サイショ</t>
    </rPh>
    <rPh sb="97" eb="99">
      <t>カンリョウ</t>
    </rPh>
    <rPh sb="102" eb="103">
      <t>メ</t>
    </rPh>
    <rPh sb="125" eb="127">
      <t>ハッセイ</t>
    </rPh>
    <rPh sb="138" eb="140">
      <t>ガメン</t>
    </rPh>
    <rPh sb="145" eb="147">
      <t>ヒョウジ</t>
    </rPh>
    <phoneticPr fontId="2"/>
  </si>
  <si>
    <t xml:space="preserve">アップロード画面にファイル許容サイズ外エラーに関するエラーメッセージが各ファイル選択項目分表示されること。
(アップロードは実施されていないこと)
</t>
    <phoneticPr fontId="2"/>
  </si>
  <si>
    <t xml:space="preserve">入力画面にて、ファイルを選択して確認画面に遷移する。(ファイルアップロードする。それにより仮ファイルが生成される)
「Task Scheduler」機能が実行されるまで待つ。
</t>
    <phoneticPr fontId="2"/>
  </si>
  <si>
    <t xml:space="preserve">入力画面にて、ファイルを選択して確認画面に遷移する。(ファイルアップロードする。それにより仮ファイルが生成される)
確認画面にて、「削除」ボタンを押下する。
(不要ファイルを削除するコンポーネントクラスをキックする)
</t>
    <rPh sb="59" eb="61">
      <t>カクニン</t>
    </rPh>
    <rPh sb="61" eb="63">
      <t>ガメン</t>
    </rPh>
    <rPh sb="67" eb="69">
      <t>サクジョ</t>
    </rPh>
    <rPh sb="74" eb="76">
      <t>オウカ</t>
    </rPh>
    <phoneticPr fontId="2"/>
  </si>
  <si>
    <t xml:space="preserve">不要ファイルを削除するコンポーネントクラスを作成すること。
画面構成を「入力画面」-&gt;「確認画面」-&gt;「完了画面」にすること。
確認画面に不要ファイルを削除する「削除」ボタンを作成すること。「削除」ボタンは、Webサーバ側で不要ファイルを削除するコンポーネントクラスを実行すること。
入力画面と確認画面の間の処理でファイルアップロードを実施し、一時的な保存ディレクトリへ保存すること。
</t>
    <rPh sb="66" eb="68">
      <t>カクニン</t>
    </rPh>
    <rPh sb="68" eb="70">
      <t>ガメン</t>
    </rPh>
    <rPh sb="83" eb="85">
      <t>サクジョ</t>
    </rPh>
    <rPh sb="98" eb="100">
      <t>サクジョ</t>
    </rPh>
    <rPh sb="112" eb="113">
      <t>ガワ</t>
    </rPh>
    <rPh sb="136" eb="138">
      <t>ジッコウ</t>
    </rPh>
    <phoneticPr fontId="2"/>
  </si>
  <si>
    <t xml:space="preserve">「Task Scheduler」機能を使った場合に、仮アップロード時に残る不要ファイルの削除がされることを確認する。
</t>
    <rPh sb="16" eb="18">
      <t>キノウ</t>
    </rPh>
    <rPh sb="19" eb="20">
      <t>ツカ</t>
    </rPh>
    <rPh sb="22" eb="24">
      <t>バアイ</t>
    </rPh>
    <rPh sb="33" eb="34">
      <t>ジ</t>
    </rPh>
    <rPh sb="35" eb="36">
      <t>ノコ</t>
    </rPh>
    <rPh sb="37" eb="39">
      <t>フヨウ</t>
    </rPh>
    <rPh sb="44" eb="46">
      <t>サクジョ</t>
    </rPh>
    <rPh sb="53" eb="55">
      <t>カクニン</t>
    </rPh>
    <phoneticPr fontId="2"/>
  </si>
  <si>
    <t xml:space="preserve">全てファイルを選択せずにアップロードを行う。
</t>
    <phoneticPr fontId="2"/>
  </si>
  <si>
    <t xml:space="preserve">アップロード画面にファイルサイズ0に関するエラーメッセージが各ファイル選択項目分表示されること。
(アップロードは実施されていないこと)
</t>
    <phoneticPr fontId="2"/>
  </si>
  <si>
    <t xml:space="preserve">「入力画面」にて、ファイルを選択して「確認画面」に遷移する。(ファイルアップロードする)
「確認画面」から「完了画面」に遷移する。
</t>
    <phoneticPr fontId="2"/>
  </si>
  <si>
    <t xml:space="preserve">任意のファイルをアップロードする。
</t>
    <phoneticPr fontId="2"/>
  </si>
  <si>
    <t xml:space="preserve">&lt;file-size-threshold&gt;タグに指定した値より大きいサイズのファイルをアップロードする。
</t>
    <phoneticPr fontId="2"/>
  </si>
  <si>
    <t xml:space="preserve">アップロードされるファイルはバインド用のFormクラスに格納すること。
バインド用のFormクラスはFLUP0201001のものを使用すること。
ファイルが空でないことを検証するためのアノテーションを作成し、フィールドに定義されていること。(BeanValidationを使用)
ファイルサイズ0エラーに関するエラーメッセージを設定すること。
</t>
    <rPh sb="80" eb="81">
      <t>カラ</t>
    </rPh>
    <phoneticPr fontId="2"/>
  </si>
  <si>
    <t>PRGパターン及びトランザクショントークンチェックを使った重複アップロード防止の動作を確認する。</t>
    <phoneticPr fontId="2"/>
  </si>
  <si>
    <t xml:space="preserve">アップロードされるファイルはバインド用のFormクラスに格納すること。
バインド用のFormクラスはFLUP0201001のものを使用すること。
ファイルが選択されていることを検証するためのアノテーションを作成し、フィールドに定義されていること。(BeanValidationを使用)
ファイル未選択エラーに関するエラーメッセージを設定すること。
</t>
    <rPh sb="18" eb="19">
      <t>ヨウ</t>
    </rPh>
    <rPh sb="28" eb="30">
      <t>カクノウ</t>
    </rPh>
    <rPh sb="80" eb="82">
      <t>センタク</t>
    </rPh>
    <rPh sb="90" eb="92">
      <t>ケンショウ</t>
    </rPh>
    <rPh sb="105" eb="107">
      <t>サクセイ</t>
    </rPh>
    <rPh sb="115" eb="117">
      <t>テイギ</t>
    </rPh>
    <rPh sb="150" eb="151">
      <t>ミ</t>
    </rPh>
    <rPh sb="151" eb="153">
      <t>センタク</t>
    </rPh>
    <rPh sb="157" eb="158">
      <t>カン</t>
    </rPh>
    <rPh sb="169" eb="171">
      <t>セッテイ</t>
    </rPh>
    <phoneticPr fontId="2"/>
  </si>
  <si>
    <t xml:space="preserve">アップロードされるファイルはバインド用のFormクラスに格納すること。
バインド用のFormクラスはFLUP0201001のものを使用すること。
ファイルのサイズが許容サイズ内であることを検証するためのアノテーションを作成し、フィールドに定義されていること。(BeanValidationを使用)
ファイル許容サイズ外エラーに関するエラーメッセージを設定すること。
</t>
    <rPh sb="84" eb="86">
      <t>キョヨウ</t>
    </rPh>
    <rPh sb="89" eb="90">
      <t>ナイ</t>
    </rPh>
    <phoneticPr fontId="2"/>
  </si>
  <si>
    <t xml:space="preserve">アップロードされるファイルはバインド用のFormクラスに格納すること。
バインド用のFormクラスはFLUP0201001のものを使用すること。
ファイル拡張子が許可されているか検証するためのアノテーションを作成し、フィールドに定義されていること。(BeanValidationを使用)
ファイル拡張子エラーに関するエラーメッセージを設定すること。
</t>
    <rPh sb="79" eb="82">
      <t>カクチョウシ</t>
    </rPh>
    <rPh sb="83" eb="85">
      <t>キョカ</t>
    </rPh>
    <phoneticPr fontId="2"/>
  </si>
  <si>
    <t xml:space="preserve">アップロードされるファイルはバインド用のFormクラスに格納すること。
バインド用のFormクラスはFLUP0201001のものを使用すること。
ファイル拡張子が許可されているか検証するためのアノテーションを作成し、フィールドに定義されていること。(BeanValidationを使用)
ファイル拡張子エラーに関するエラーメッセージを設定すること。
</t>
    <phoneticPr fontId="2"/>
  </si>
  <si>
    <t xml:space="preserve">web.xmlに&lt;multipart-config&gt;タグを設定する。
Spring-mvc.xmlにStandardServletMultipartResolverクラスのbean定義を設定する。
ファイルの中身にマルチバイト文字が存在すること。
ファイル名にマルチバイト文字が含まれていること。
</t>
    <rPh sb="29" eb="31">
      <t>セッテイ</t>
    </rPh>
    <rPh sb="91" eb="93">
      <t>テイギ</t>
    </rPh>
    <rPh sb="94" eb="96">
      <t>セッテイ</t>
    </rPh>
    <rPh sb="131" eb="132">
      <t>メイ</t>
    </rPh>
    <rPh sb="139" eb="141">
      <t>モジ</t>
    </rPh>
    <rPh sb="142" eb="143">
      <t>フク</t>
    </rPh>
    <phoneticPr fontId="2"/>
  </si>
  <si>
    <t xml:space="preserve">指定したファイルがサーバにアップロードされていること。（ファイルの中身を画面に出力して確認）
ファイル内のマルチバイト文字が文字化けていないこと。
ファイル名にマルチバイト文字が文字化けていないこと。
</t>
    <rPh sb="0" eb="2">
      <t>シテイ</t>
    </rPh>
    <rPh sb="33" eb="35">
      <t>ナカミ</t>
    </rPh>
    <rPh sb="36" eb="38">
      <t>ガメン</t>
    </rPh>
    <rPh sb="39" eb="41">
      <t>シュツリョク</t>
    </rPh>
    <rPh sb="43" eb="45">
      <t>カクニン</t>
    </rPh>
    <phoneticPr fontId="2"/>
  </si>
  <si>
    <t xml:space="preserve">web.xmlに&lt;max-file-size&gt;タグをにサイズを指定する。
ファイルの中身にマルチバイト文字が存在すること。
ファイル名にマルチバイト文字が含まれていること。
</t>
    <rPh sb="31" eb="33">
      <t>シテイ</t>
    </rPh>
    <phoneticPr fontId="2"/>
  </si>
  <si>
    <t xml:space="preserve">web.xmlに&lt;max-request-size&gt;タグをにサイズを指定する。
ファイルの中身にマルチバイト文字が存在すること。
ファイル名にマルチバイト文字が含まれていること。
</t>
    <phoneticPr fontId="2"/>
  </si>
  <si>
    <t xml:space="preserve">web.xmlの&lt;file-size-threshold&gt;タグにサイズ(閾値)を指定する。
ファイルの中身にマルチバイト文字が存在すること。
ファイル名にマルチバイト文字が含まれていること。
</t>
    <rPh sb="36" eb="38">
      <t>シキイチ</t>
    </rPh>
    <rPh sb="40" eb="42">
      <t>シテイ</t>
    </rPh>
    <phoneticPr fontId="2"/>
  </si>
  <si>
    <t xml:space="preserve">web.xmlの&lt;location&gt;タグに、一時ファイルの出力ディレクトリを指定する。
ファイルの中身にマルチバイト文字が存在すること。
ファイル名にマルチバイト文字が含まれていること。
</t>
    <rPh sb="22" eb="24">
      <t>イチジ</t>
    </rPh>
    <rPh sb="29" eb="31">
      <t>シュツリョク</t>
    </rPh>
    <rPh sb="38" eb="40">
      <t>シテイ</t>
    </rPh>
    <phoneticPr fontId="2"/>
  </si>
  <si>
    <t xml:space="preserve">指定したファイルがサーバにアップロードされていること。（ファイルの中身を画面に出力して確認）
ファイル内のマルチバイト文字が文字化けていないこと。
ファイル名にマルチバイト文字が文字化けていないこと。
</t>
    <phoneticPr fontId="2"/>
  </si>
  <si>
    <t xml:space="preserve">指定したファイルがサーバにアップロードされていること。（ファイルの中身を画面に出力して確認）
ファイル内のマルチバイト文字が文字化けていないこと。
ファイル名にマルチバイト文字が文字化けていないこと。
一時ファイル格納ディレクトリにファイルが存在しないこと。
</t>
    <phoneticPr fontId="2"/>
  </si>
  <si>
    <t xml:space="preserve">指定したファイルがサーバにアップロードされていること。（ファイルの中身を画面に出力して確認）
ファイル内のマルチバイト文字が文字化けていないこと。
ファイル名にマルチバイト文字が文字化けていないこと。
アップロード実施時に一時ファイルが作成されていないこと。
</t>
    <rPh sb="110" eb="112">
      <t>ジッシ</t>
    </rPh>
    <rPh sb="112" eb="113">
      <t>ジ</t>
    </rPh>
    <rPh sb="114" eb="116">
      <t>イチジ</t>
    </rPh>
    <rPh sb="121" eb="123">
      <t>サクセイ</t>
    </rPh>
    <phoneticPr fontId="2"/>
  </si>
  <si>
    <t xml:space="preserve">バインド用のFormクラスを作成すること。
アップロードされるファイル(MultipartFileオブジェクト)はバインド用のFormクラスに格納すること。
ファイルの中身にマルチバイト文字が存在すること。
ファイル名にマルチバイト文字が含まれていること。
</t>
    <rPh sb="4" eb="5">
      <t>ヨウ</t>
    </rPh>
    <rPh sb="14" eb="16">
      <t>サクセイ</t>
    </rPh>
    <rPh sb="62" eb="63">
      <t>ヨウ</t>
    </rPh>
    <rPh sb="72" eb="74">
      <t>カクノウ</t>
    </rPh>
    <phoneticPr fontId="2"/>
  </si>
  <si>
    <t xml:space="preserve">指定したファイルがサーバにアップロードされていること。（ファイルの中身を画面に出力して確認）
ファイル内のマルチバイト文字が文字化けていないこと。
ファイル名にマルチバイト文字が文字化けていないこと。
</t>
    <phoneticPr fontId="2"/>
  </si>
  <si>
    <t xml:space="preserve">バインド用のFormクラスを作成すること。
バインド用のFormクラスはFLUP0201001のものを使用すること。
バインド用のFormクラスをListに格納したFormクラスを作成すること。
アップロードされるファイルはバインド用のFormクラスをListに格納したFormクラスに格納すること。
ファイルの中身にマルチバイト文字が存在すること。
ファイル名にマルチバイト文字が含まれていること。
</t>
    <rPh sb="4" eb="5">
      <t>ヨウ</t>
    </rPh>
    <rPh sb="14" eb="16">
      <t>サクセイ</t>
    </rPh>
    <rPh sb="92" eb="94">
      <t>サクセイ</t>
    </rPh>
    <phoneticPr fontId="2"/>
  </si>
  <si>
    <t xml:space="preserve">画面構成を「入力画面」-&gt;「確認画面」-&gt;「完了画面」にすること。
入力画面と確認画面の間の処理でファイルアップロードを実施し、一時的な保存ディレクトリへ保存すること(仮ファイル作成)。
確認画面と完了画面の間の処理で仮ファイルを保存ディレクトリに移動すること。
アップロードするファイルの中身にマルチバイト文字が存在すること。
ファイル名にマルチバイト文字が含まれていること。
</t>
    <rPh sb="85" eb="86">
      <t>カリ</t>
    </rPh>
    <rPh sb="90" eb="92">
      <t>サクセイ</t>
    </rPh>
    <rPh sb="96" eb="98">
      <t>カクニン</t>
    </rPh>
    <rPh sb="98" eb="100">
      <t>ガメン</t>
    </rPh>
    <rPh sb="101" eb="103">
      <t>カンリョウ</t>
    </rPh>
    <rPh sb="103" eb="105">
      <t>ガメン</t>
    </rPh>
    <rPh sb="106" eb="107">
      <t>アイダ</t>
    </rPh>
    <rPh sb="108" eb="110">
      <t>ショリ</t>
    </rPh>
    <rPh sb="111" eb="112">
      <t>カリ</t>
    </rPh>
    <rPh sb="117" eb="119">
      <t>ホゾン</t>
    </rPh>
    <rPh sb="126" eb="128">
      <t>イドウ</t>
    </rPh>
    <phoneticPr fontId="2"/>
  </si>
  <si>
    <t xml:space="preserve">一時的な保存ディレクトリにアップロードしたファイルが保存されていないこと。(移動している為、存在しない)
正式な保存ディレクトリにアップロードしたファイルが保存されていること。
指定したファイルがサーバにアップロードされていること。（ファイルの中身を画面に出力して確認）
ファイル内のマルチバイト文字が文字化けていないこと。
ファイル名にマルチバイト文字が文字化けていないこと。
</t>
    <rPh sb="38" eb="40">
      <t>イドウ</t>
    </rPh>
    <rPh sb="44" eb="45">
      <t>タメ</t>
    </rPh>
    <rPh sb="46" eb="48">
      <t>ソンザイ</t>
    </rPh>
    <rPh sb="54" eb="56">
      <t>セイシキ</t>
    </rPh>
    <rPh sb="57" eb="59">
      <t>ホゾン</t>
    </rPh>
    <rPh sb="79" eb="81">
      <t>ホゾン</t>
    </rPh>
    <phoneticPr fontId="2"/>
  </si>
  <si>
    <t>ダウンロードの試験にも見えるが、ダウンロードのガイドラインに記述がないため、こちらで同時実施。</t>
    <rPh sb="7" eb="9">
      <t>シケン</t>
    </rPh>
    <rPh sb="11" eb="12">
      <t>ミ</t>
    </rPh>
    <rPh sb="30" eb="32">
      <t>キジュツ</t>
    </rPh>
    <rPh sb="42" eb="44">
      <t>ドウジ</t>
    </rPh>
    <rPh sb="44" eb="46">
      <t>ジッシ</t>
    </rPh>
    <phoneticPr fontId="2"/>
  </si>
  <si>
    <t xml:space="preserve">トランザクショントークンによる2重送信防止機能を使用した場合に、ファイルアップロード時にも有効であることを確認する。
</t>
    <rPh sb="16" eb="17">
      <t>ジュウ</t>
    </rPh>
    <rPh sb="17" eb="19">
      <t>ソウシン</t>
    </rPh>
    <rPh sb="19" eb="21">
      <t>ボウシ</t>
    </rPh>
    <rPh sb="21" eb="23">
      <t>キノウ</t>
    </rPh>
    <rPh sb="24" eb="26">
      <t>シヨウ</t>
    </rPh>
    <rPh sb="28" eb="30">
      <t>バアイ</t>
    </rPh>
    <rPh sb="42" eb="43">
      <t>ジ</t>
    </rPh>
    <rPh sb="45" eb="47">
      <t>ユウコウ</t>
    </rPh>
    <rPh sb="53" eb="55">
      <t>カクニン</t>
    </rPh>
    <phoneticPr fontId="2"/>
  </si>
  <si>
    <t xml:space="preserve">ファイル削除バッチアプリケーションをWebアプリケーションから同期的に実行した場合に、仮アップロード時に残る不要ファイルの削除がされること確認する。
</t>
    <phoneticPr fontId="2"/>
  </si>
  <si>
    <t xml:space="preserve">同期的にアプリケーションを呼び出して一時ディレクトリに存在するファイルを削除すること。
</t>
    <rPh sb="0" eb="2">
      <t>ドウキ</t>
    </rPh>
    <phoneticPr fontId="2"/>
  </si>
  <si>
    <t xml:space="preserve">仮ファイルを作成後、仮ファイルをDBへ保存できることを確認する。
</t>
    <rPh sb="0" eb="1">
      <t>カリ</t>
    </rPh>
    <rPh sb="6" eb="8">
      <t>サクセイ</t>
    </rPh>
    <rPh sb="8" eb="9">
      <t>ゴ</t>
    </rPh>
    <rPh sb="10" eb="11">
      <t>カリ</t>
    </rPh>
    <rPh sb="19" eb="21">
      <t>ホゾン</t>
    </rPh>
    <rPh sb="27" eb="29">
      <t>カクニン</t>
    </rPh>
    <phoneticPr fontId="2"/>
  </si>
  <si>
    <t xml:space="preserve">アップロードしたファイルを一時的なディレクトリに保存した後、ユースケースが完了する処理内で仮ファイルをDBに保存すること。(BLOB形式)
</t>
    <rPh sb="13" eb="16">
      <t>イチジテキ</t>
    </rPh>
    <rPh sb="24" eb="26">
      <t>ホゾン</t>
    </rPh>
    <rPh sb="28" eb="29">
      <t>アト</t>
    </rPh>
    <rPh sb="37" eb="39">
      <t>カンリョウ</t>
    </rPh>
    <rPh sb="41" eb="43">
      <t>ショリ</t>
    </rPh>
    <rPh sb="43" eb="44">
      <t>ナイ</t>
    </rPh>
    <rPh sb="45" eb="46">
      <t>カリ</t>
    </rPh>
    <rPh sb="54" eb="56">
      <t>ホゾン</t>
    </rPh>
    <rPh sb="66" eb="68">
      <t>ケイシキ</t>
    </rPh>
    <phoneticPr fontId="2"/>
  </si>
  <si>
    <t xml:space="preserve">画面構成を「入力画面」-&gt;「確認画面」-&gt;「完了画面」にすること。
入力画面と確認画面の間の処理でファイルアップロードを実施し、一時的な保存ディレクトリへ保存すること(仮ファイル作成)。
確認画面と完了画面の間の処理で仮ファイルをDBへBLOB形式で保存すること。
アップロードするファイルの中身にマルチバイト文字が存在すること。
ファイル名にマルチバイト文字が含まれていること。
</t>
    <rPh sb="85" eb="86">
      <t>カリ</t>
    </rPh>
    <rPh sb="90" eb="92">
      <t>サクセイ</t>
    </rPh>
    <rPh sb="96" eb="98">
      <t>カクニン</t>
    </rPh>
    <rPh sb="98" eb="100">
      <t>ガメン</t>
    </rPh>
    <rPh sb="101" eb="103">
      <t>カンリョウ</t>
    </rPh>
    <rPh sb="103" eb="105">
      <t>ガメン</t>
    </rPh>
    <rPh sb="106" eb="107">
      <t>アイダ</t>
    </rPh>
    <rPh sb="108" eb="110">
      <t>ショリ</t>
    </rPh>
    <rPh sb="111" eb="112">
      <t>カリ</t>
    </rPh>
    <phoneticPr fontId="2"/>
  </si>
  <si>
    <t xml:space="preserve">一時的な保存ディレクトリにアップロードしたファイルが保存されていないこと。(移動している為、存在しない)
DBにアップロードしたファイルが保存されていること。
指定したファイルがサーバにアップロードされていること。（ファイルの中身を画面に出力して確認）
ファイル内のマルチバイト文字が文字化けていないこと。
ファイル名にマルチバイト文字が文字化けていないこと。
</t>
    <rPh sb="38" eb="40">
      <t>イドウ</t>
    </rPh>
    <rPh sb="44" eb="45">
      <t>タメ</t>
    </rPh>
    <rPh sb="46" eb="48">
      <t>ソンザイ</t>
    </rPh>
    <rPh sb="70" eb="72">
      <t>ホゾン</t>
    </rPh>
    <phoneticPr fontId="2"/>
  </si>
  <si>
    <t>総件数</t>
    <rPh sb="0" eb="3">
      <t>ソウケンスウ</t>
    </rPh>
    <phoneticPr fontId="2"/>
  </si>
  <si>
    <t>HTML5のmultiple属性を使用して、複数のアップロードファイルをフォームオブジェクトにバインドして受け取る場合の動作を確認する。</t>
    <phoneticPr fontId="2"/>
  </si>
  <si>
    <t xml:space="preserve">全て空ファイルを選択してアップロードを行う。
</t>
  </si>
  <si>
    <t xml:space="preserve">アップロード画面にファイルサイズ0に関するエラーメッセージが各ファイル選択項目分表示されること。
(アップロードは実施されていないこと)
</t>
  </si>
  <si>
    <t xml:space="preserve">HTML5のmultiple属性を使用して、複数ファイルのアップロード時、フォームオブジェクトにバインドして受け取る場合に、アップロードを実施できることを確認する。
</t>
    <rPh sb="22" eb="24">
      <t>フクスウ</t>
    </rPh>
    <rPh sb="69" eb="71">
      <t>ジッシ</t>
    </rPh>
    <rPh sb="77" eb="79">
      <t>カクニン</t>
    </rPh>
    <phoneticPr fontId="2"/>
  </si>
  <si>
    <t xml:space="preserve">HTML5のmultiple属性を使用して、複数ファイルアップロード時、ファイルが選択されている場合に、入力エラーになることを確認する。
</t>
    <rPh sb="22" eb="24">
      <t>フクスウ</t>
    </rPh>
    <rPh sb="34" eb="35">
      <t>ジ</t>
    </rPh>
    <rPh sb="41" eb="43">
      <t>センタク</t>
    </rPh>
    <rPh sb="48" eb="50">
      <t>バアイ</t>
    </rPh>
    <rPh sb="52" eb="54">
      <t>ニュウリョク</t>
    </rPh>
    <rPh sb="63" eb="65">
      <t>カクニン</t>
    </rPh>
    <phoneticPr fontId="2"/>
  </si>
  <si>
    <t>HTML5のmultiple属性を使用して、複数ファイルのアップロード時、フォームオブジェクトにバインドしてControllerクラスへ受け取るような処理にすること。</t>
    <rPh sb="22" eb="24">
      <t>フクスウ</t>
    </rPh>
    <rPh sb="35" eb="36">
      <t>ジ</t>
    </rPh>
    <rPh sb="75" eb="77">
      <t>ショリ</t>
    </rPh>
    <phoneticPr fontId="2"/>
  </si>
  <si>
    <t xml:space="preserve">HTML5のmultiple属性を使用して、複数ファイルをアップロードする時、アップロードされたファイルが空の場合に、BeanValidationを使用して入力エラーになるような処理にすること。
</t>
    <rPh sb="22" eb="24">
      <t>フクスウ</t>
    </rPh>
    <rPh sb="53" eb="54">
      <t>カラ</t>
    </rPh>
    <rPh sb="55" eb="57">
      <t>バアイ</t>
    </rPh>
    <rPh sb="78" eb="80">
      <t>ニュウリョク</t>
    </rPh>
    <rPh sb="89" eb="91">
      <t>ショリ</t>
    </rPh>
    <phoneticPr fontId="2"/>
  </si>
  <si>
    <t xml:space="preserve">バインド用のFormクラスを作成すること。
バインド用のFormクラスはMultipartFileオブジェクトのコレクションの属性を設けること。
ファイルの中身にマルチバイト文字が存在すること。
ファイル名にマルチバイト文字が含まれていること。
</t>
    <rPh sb="4" eb="5">
      <t>ヨウ</t>
    </rPh>
    <rPh sb="14" eb="16">
      <t>サクセイ</t>
    </rPh>
    <rPh sb="64" eb="66">
      <t>ゾクセイ</t>
    </rPh>
    <rPh sb="67" eb="68">
      <t>モウ</t>
    </rPh>
    <phoneticPr fontId="2"/>
  </si>
  <si>
    <t xml:space="preserve">任意のファイルを複数アップロードする。
</t>
    <rPh sb="8" eb="10">
      <t>フクスウ</t>
    </rPh>
    <phoneticPr fontId="2"/>
  </si>
  <si>
    <t xml:space="preserve">指定したファイルがサーバにアップロードされていること。（ファイルの中身を画面に出力して確認）
ファイル内のマルチバイト文字が文字化けていないこと。
ファイル名にマルチバイト文字が文字化けていないこと。
</t>
    <phoneticPr fontId="2"/>
  </si>
  <si>
    <t xml:space="preserve">バインド用のFormクラスを作成すること。
バインド用のFormクラスはMultipartFileオブジェクトのコレクションの属性を設けること。
ファイルが空でないことを検証するためのアノテーションを作成し、フィールドに定義されていること。(BeanValidationを使用)
ファイルサイズ0エラーに関するエラーメッセージを設定すること。
アップロードするファイルは0サイズであること。
</t>
    <phoneticPr fontId="2"/>
  </si>
  <si>
    <t xml:space="preserve">アップロードされるファイルはバインド用のFormクラスをListに格納したFormクラスに格納すること。
バインド用のFormクラスはFLUP0201001のものを使用すること。
バインド用のFormクラスをListに格納したFormクラスはFLUP0401001のものを使用すること。
ファイルが選択されていることを検証するためのアノテーションを作成し、フィールドに定義されていること。(BeanValidationを使用)
ファイル未選択エラーに関するエラーメッセージを設定すること。
ファイルアップロード画面に複数ファイル選択項目が存在すること。
</t>
    <rPh sb="138" eb="140">
      <t>シヨウ</t>
    </rPh>
    <rPh sb="260" eb="262">
      <t>ガメン</t>
    </rPh>
    <rPh sb="269" eb="271">
      <t>センタク</t>
    </rPh>
    <rPh sb="271" eb="273">
      <t>コウモク</t>
    </rPh>
    <rPh sb="274" eb="276">
      <t>ソンザイ</t>
    </rPh>
    <phoneticPr fontId="2"/>
  </si>
  <si>
    <t xml:space="preserve">アップロードされるファイルはバインド用のFormクラスをListに格納したFormクラスに格納すること。
バインド用のFormクラスはFLUP0201001のものを使用すること。
バインド用のFormクラスをListに格納したFormクラスはFLUP0401001のものを使用すること。
ファイルが空でないことを検証するためのアノテーションを作成し、フィールドに定義されていること。(BeanValidationを使用)
ファイルサイズ0エラーに関するエラーメッセージを設定すること。
ファイルアップロード画面に複数ファイル選択項目が存在すること。
アップロードするファイルは0サイズであること。
</t>
  </si>
  <si>
    <t xml:space="preserve">アップロードされるファイルはバインド用のFormクラスをListに格納したFormクラスに格納すること。
バインド用のFormクラスはFLUP0201001のものを使用すること。
バインド用のFormクラスをListに格納したFormクラスはFLUP0401001のものを使用すること。
ファイルのサイズが許容サイズ内であることを検証するためのアノテーションを作成し、フィールドに定義されていること。(BeanValidationを使用)
ファイル許容サイズ外エラーに関するエラーメッセージを設定すること。
ファイルアップロード画面に複数ファイル選択項目が存在すること。
アップロードするファイルは許容サイズを超えること。ただし、&lt;max-file-size&gt;タグの最大サイズは超えないこと。
</t>
    <rPh sb="305" eb="307">
      <t>キョヨウ</t>
    </rPh>
    <rPh sb="311" eb="312">
      <t>コ</t>
    </rPh>
    <rPh sb="339" eb="341">
      <t>サイダイ</t>
    </rPh>
    <rPh sb="345" eb="346">
      <t>コ</t>
    </rPh>
    <phoneticPr fontId="2"/>
  </si>
  <si>
    <t xml:space="preserve">multiple属性のアップロード項目にWebDriverで複数ファイルを設定する方法が不明、
WebDriverでは単一ファイルのアップロードのみ自動化し、複数ファイルのアップロードは手動で実施する。
</t>
    <rPh sb="17" eb="19">
      <t>コウモク</t>
    </rPh>
    <rPh sb="30" eb="32">
      <t>フクスウ</t>
    </rPh>
    <rPh sb="37" eb="39">
      <t>セッテイ</t>
    </rPh>
    <rPh sb="41" eb="43">
      <t>ホウホウ</t>
    </rPh>
    <rPh sb="44" eb="46">
      <t>フメイ</t>
    </rPh>
    <phoneticPr fontId="2"/>
  </si>
  <si>
    <t xml:space="preserve">デフォルトの一時ファイル格納ディレクトリのパスはサーバによって変わると思われるため、一時ファイル格納ディレクトリへのファイル格納確認の自動化はせず、手動で確認する。
そのほかの確認項目はSeleniumで自動化する。
</t>
    <rPh sb="6" eb="8">
      <t>イチジ</t>
    </rPh>
    <rPh sb="12" eb="14">
      <t>カクノウ</t>
    </rPh>
    <rPh sb="31" eb="32">
      <t>カ</t>
    </rPh>
    <rPh sb="35" eb="36">
      <t>オモ</t>
    </rPh>
    <rPh sb="62" eb="64">
      <t>カクノウ</t>
    </rPh>
    <rPh sb="64" eb="66">
      <t>カクニン</t>
    </rPh>
    <rPh sb="67" eb="70">
      <t>ジドウカ</t>
    </rPh>
    <rPh sb="74" eb="76">
      <t>シュドウ</t>
    </rPh>
    <rPh sb="77" eb="79">
      <t>カクニン</t>
    </rPh>
    <rPh sb="88" eb="90">
      <t>カクニン</t>
    </rPh>
    <rPh sb="90" eb="92">
      <t>コウモク</t>
    </rPh>
    <rPh sb="102" eb="105">
      <t>ジドウカ</t>
    </rPh>
    <phoneticPr fontId="2"/>
  </si>
  <si>
    <t>Selenium:×</t>
  </si>
  <si>
    <t>一時ファイル格納ディレクトリの場所はAPサーバによって変わると思われる(Tomcatの場合、デフォルトの一時ファイル格納ディレクトリのパス+locationタグの場所が実際の格納ディレクトリになる。)
また、Tomcatの場合、あらかじめ、一時ファイル格納ディレクトリを作成していないと、リクエスト処理時にエラーとなる。
よって本項目は、手動で一時ファイル格納ディレクトリを作成、Web.xmlのlocationタグを変更することで実施すること。(ベースはテストアプリに実装済み)</t>
    <rPh sb="15" eb="17">
      <t>バショ</t>
    </rPh>
    <rPh sb="27" eb="28">
      <t>カ</t>
    </rPh>
    <rPh sb="31" eb="32">
      <t>オモ</t>
    </rPh>
    <rPh sb="43" eb="45">
      <t>バアイ</t>
    </rPh>
    <rPh sb="52" eb="54">
      <t>イチジ</t>
    </rPh>
    <rPh sb="58" eb="60">
      <t>カクノウ</t>
    </rPh>
    <rPh sb="81" eb="83">
      <t>バショ</t>
    </rPh>
    <rPh sb="84" eb="86">
      <t>ジッサイ</t>
    </rPh>
    <rPh sb="87" eb="89">
      <t>カクノウ</t>
    </rPh>
    <rPh sb="111" eb="113">
      <t>バアイ</t>
    </rPh>
    <rPh sb="135" eb="137">
      <t>サクセイ</t>
    </rPh>
    <rPh sb="149" eb="151">
      <t>ショリ</t>
    </rPh>
    <rPh sb="151" eb="152">
      <t>ジ</t>
    </rPh>
    <rPh sb="164" eb="165">
      <t>ホン</t>
    </rPh>
    <rPh sb="165" eb="167">
      <t>コウモク</t>
    </rPh>
    <rPh sb="169" eb="171">
      <t>シュドウ</t>
    </rPh>
    <rPh sb="209" eb="211">
      <t>ヘンコウ</t>
    </rPh>
    <rPh sb="216" eb="218">
      <t>ジッシ</t>
    </rPh>
    <rPh sb="235" eb="237">
      <t>ジッソウ</t>
    </rPh>
    <rPh sb="237" eb="238">
      <t>ズ</t>
    </rPh>
    <phoneticPr fontId="2"/>
  </si>
  <si>
    <t xml:space="preserve">web.xmlの&lt;max-file-size&gt;タグに指定した値より大きいサイズのファイルをアップロードする。
web.xmlの&lt;max-file-size&gt;タグに指定した値と同じサイズのファイルをアップロードする。
</t>
    <rPh sb="88" eb="89">
      <t>オナ</t>
    </rPh>
    <phoneticPr fontId="2"/>
  </si>
  <si>
    <t xml:space="preserve">spring-mvc.xmlに設定したエラー画面に遷移すること。
spring-mvc.xmlに設定したHttpステータスコード("400")でHTTP応答されていること。
WARNレベルのログが出力され、エラー原因が特定できること。
ログにapplicationContext.xmlで設定した例外コードが出力されていること。
閾値と同じサイズのファイルはアップロードできること。
</t>
    <rPh sb="25" eb="27">
      <t>センイ</t>
    </rPh>
    <rPh sb="77" eb="79">
      <t>オウトウ</t>
    </rPh>
    <rPh sb="100" eb="102">
      <t>シュツリョク</t>
    </rPh>
    <rPh sb="108" eb="110">
      <t>ゲンイン</t>
    </rPh>
    <rPh sb="111" eb="113">
      <t>トクテイ</t>
    </rPh>
    <rPh sb="147" eb="149">
      <t>セッテイ</t>
    </rPh>
    <rPh sb="151" eb="153">
      <t>レイガイ</t>
    </rPh>
    <rPh sb="157" eb="159">
      <t>シュツリョク</t>
    </rPh>
    <rPh sb="169" eb="171">
      <t>シキイチ</t>
    </rPh>
    <rPh sb="172" eb="173">
      <t>オナ</t>
    </rPh>
    <phoneticPr fontId="2"/>
  </si>
  <si>
    <t xml:space="preserve">web.xmlの&lt;max-request-size&gt;タグに指定した値より大きいリクエストサイズになるようなファイルをアップロードする。
web.xmlの&lt;max-request-size&gt;タグに指定した値と同じサイズのファイルをアップロードする。
</t>
    <phoneticPr fontId="2"/>
  </si>
  <si>
    <t xml:space="preserve">spring-mvc.xmlに設定したエラー画面に遷移すること。
spring-mvc.xmlに設定したHttpステータスコード("400")でHTTP応答されていること。
WARNレベルのログが出力され、エラー原因が特定できること。
ログにapplicationContext.xmlで設定した例外コードが出力されていること。
閾値と同じサイズのファイルはアップロードできること。
</t>
    <rPh sb="25" eb="27">
      <t>センイ</t>
    </rPh>
    <rPh sb="77" eb="79">
      <t>オウトウ</t>
    </rPh>
    <rPh sb="100" eb="102">
      <t>シュツリョク</t>
    </rPh>
    <rPh sb="108" eb="110">
      <t>ゲンイン</t>
    </rPh>
    <rPh sb="111" eb="113">
      <t>トクテイ</t>
    </rPh>
    <rPh sb="147" eb="149">
      <t>セッテイ</t>
    </rPh>
    <rPh sb="151" eb="153">
      <t>レイガイ</t>
    </rPh>
    <rPh sb="157" eb="159">
      <t>シュツリョク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</si>
</sst>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lt;=999]000;[&lt;=9999]000\-00;000\-0000"/>
  </numFmts>
  <fonts count="10"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11"/>
      <color rgb="FFFF0000"/>
      <name val="ＭＳ Ｐゴシック"/>
      <family val="3"/>
      <charset val="128"/>
    </font>
  </fonts>
  <fills count="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62">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0" fontId="0" fillId="4" borderId="3" xfId="0" applyFill="1" applyBorder="1">
      <alignment vertical="center"/>
    </xf>
    <xf numFmtId="0" fontId="0" fillId="4" borderId="4" xfId="0" applyFill="1" applyBorder="1">
      <alignment vertical="center"/>
    </xf>
    <xf numFmtId="0" fontId="0" fillId="4" borderId="1" xfId="0" applyFill="1" applyBorder="1">
      <alignment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0" xfId="0" applyAlignment="1">
      <alignment vertical="center" wrapText="1"/>
    </xf>
    <xf numFmtId="49" fontId="6" fillId="0" borderId="12" xfId="2" applyNumberFormat="1" applyFill="1" applyBorder="1" applyAlignment="1">
      <alignment horizontal="left" vertical="top" wrapText="1"/>
    </xf>
    <xf numFmtId="176" fontId="6" fillId="0" borderId="1" xfId="2" applyNumberFormat="1" applyBorder="1" applyAlignment="1">
      <alignment horizontal="center" vertical="top" wrapText="1"/>
    </xf>
    <xf numFmtId="176" fontId="6" fillId="0" borderId="4" xfId="2" applyNumberFormat="1" applyBorder="1" applyAlignment="1">
      <alignment horizontal="center" vertical="top" wrapText="1"/>
    </xf>
    <xf numFmtId="0" fontId="0" fillId="2" borderId="1" xfId="0" applyFill="1" applyBorder="1" applyAlignment="1">
      <alignment horizontal="center" vertical="center"/>
    </xf>
    <xf numFmtId="0" fontId="0" fillId="5" borderId="3" xfId="0" applyFill="1" applyBorder="1">
      <alignment vertical="center"/>
    </xf>
    <xf numFmtId="0" fontId="0" fillId="5" borderId="3" xfId="0" applyNumberFormat="1" applyFill="1" applyBorder="1" applyAlignment="1">
      <alignment horizontal="left" vertical="top" wrapText="1"/>
    </xf>
    <xf numFmtId="0" fontId="0" fillId="5" borderId="1" xfId="0" applyFill="1" applyBorder="1">
      <alignment vertical="center"/>
    </xf>
    <xf numFmtId="0" fontId="0" fillId="5" borderId="1" xfId="0" applyFill="1" applyBorder="1" applyAlignment="1">
      <alignment horizontal="left" vertical="top" wrapText="1"/>
    </xf>
    <xf numFmtId="176" fontId="9" fillId="0" borderId="2" xfId="2" applyNumberFormat="1" applyFont="1" applyBorder="1" applyAlignment="1">
      <alignment horizontal="center" vertical="top" wrapText="1"/>
    </xf>
    <xf numFmtId="176" fontId="9" fillId="4" borderId="2" xfId="2" applyNumberFormat="1" applyFont="1" applyFill="1" applyBorder="1" applyAlignment="1">
      <alignment horizontal="center" vertical="top" wrapText="1"/>
    </xf>
    <xf numFmtId="0" fontId="9" fillId="0" borderId="1" xfId="2" applyFont="1" applyBorder="1" applyAlignment="1">
      <alignment horizontal="left" vertical="top" wrapText="1"/>
    </xf>
    <xf numFmtId="49" fontId="9" fillId="0" borderId="1" xfId="2" applyNumberFormat="1" applyFont="1" applyBorder="1" applyAlignment="1">
      <alignment horizontal="left" vertical="top" wrapText="1"/>
    </xf>
    <xf numFmtId="14" fontId="9" fillId="0" borderId="1" xfId="2" applyNumberFormat="1" applyFont="1" applyBorder="1" applyAlignment="1">
      <alignment horizontal="center" vertical="top" wrapText="1"/>
    </xf>
    <xf numFmtId="176" fontId="9" fillId="0" borderId="4" xfId="2" applyNumberFormat="1" applyFont="1" applyFill="1" applyBorder="1" applyAlignment="1">
      <alignment horizontal="center" vertical="top" wrapText="1"/>
    </xf>
    <xf numFmtId="176" fontId="9" fillId="4" borderId="1" xfId="2" applyNumberFormat="1" applyFont="1" applyFill="1" applyBorder="1" applyAlignment="1">
      <alignment horizontal="center" vertical="top" wrapText="1"/>
    </xf>
    <xf numFmtId="49" fontId="9" fillId="0" borderId="1" xfId="2" applyNumberFormat="1" applyFont="1" applyFill="1" applyBorder="1" applyAlignment="1">
      <alignment horizontal="left" vertical="top" wrapText="1"/>
    </xf>
    <xf numFmtId="49" fontId="9" fillId="0" borderId="12" xfId="2" applyNumberFormat="1" applyFont="1" applyFill="1" applyBorder="1" applyAlignment="1">
      <alignment horizontal="left" vertical="top" wrapText="1"/>
    </xf>
    <xf numFmtId="0" fontId="0" fillId="0" borderId="0" xfId="0" applyBorder="1">
      <alignment vertical="center"/>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cellXfs>
  <cellStyles count="3">
    <cellStyle name="ハイパーリンク" xfId="1" builtinId="8"/>
    <cellStyle name="標準" xfId="0" builtinId="0"/>
    <cellStyle name="標準 2" xfId="2"/>
  </cellStyles>
  <dxfs count="95">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299357</xdr:colOff>
      <xdr:row>7</xdr:row>
      <xdr:rowOff>285750</xdr:rowOff>
    </xdr:from>
    <xdr:to>
      <xdr:col>5</xdr:col>
      <xdr:colOff>748393</xdr:colOff>
      <xdr:row>11</xdr:row>
      <xdr:rowOff>13607</xdr:rowOff>
    </xdr:to>
    <xdr:sp macro="" textlink="">
      <xdr:nvSpPr>
        <xdr:cNvPr id="3" name="テキスト ボックス 2"/>
        <xdr:cNvSpPr txBox="1"/>
      </xdr:nvSpPr>
      <xdr:spPr>
        <a:xfrm>
          <a:off x="4517571" y="2041071"/>
          <a:ext cx="3701143" cy="5987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試験実施無し</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7"/>
  <sheetViews>
    <sheetView zoomScale="85" zoomScaleNormal="85" workbookViewId="0">
      <pane ySplit="4" topLeftCell="A5" activePane="bottomLeft" state="frozen"/>
      <selection pane="bottomLeft" activeCell="C13" sqref="C13"/>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22</v>
      </c>
      <c r="C1" s="33" t="s">
        <v>170</v>
      </c>
    </row>
    <row r="2" spans="1:4" x14ac:dyDescent="0.15">
      <c r="A2" s="3" t="s">
        <v>1</v>
      </c>
      <c r="B2" s="2" t="s">
        <v>23</v>
      </c>
      <c r="C2" s="2">
        <f>FLUP01!C2+FLUP02!C2+FLUP03!C2+FLUP04!C2+FLUP05!C2+FLUP06!C2+FLUP07!C2+FLUP08!C2</f>
        <v>26</v>
      </c>
    </row>
    <row r="4" spans="1:4" x14ac:dyDescent="0.15">
      <c r="A4" s="4" t="s">
        <v>2</v>
      </c>
      <c r="B4" s="4" t="s">
        <v>3</v>
      </c>
      <c r="C4" s="4" t="s">
        <v>4</v>
      </c>
      <c r="D4" s="4" t="s">
        <v>5</v>
      </c>
    </row>
    <row r="5" spans="1:4" x14ac:dyDescent="0.15">
      <c r="A5" s="20" t="str">
        <f>IF(B5="","",($B$1&amp;TEXT(IF(B5="","",COUNTA($B$5:B5)),"00")))</f>
        <v>FLUP01</v>
      </c>
      <c r="B5" s="26" t="s">
        <v>24</v>
      </c>
      <c r="C5" s="22" t="str">
        <f>IF(B5="",($B$1&amp;TEXT(IF(B5="",COUNTA($B$5:B5),1),"00")),A5)&amp;IF(B5&lt;&gt;"",TEXT(1,"00"),TEXT(IF(A5&lt;&gt;"",1,RIGHT(C4,2)+1),"00"))</f>
        <v>FLUP0101</v>
      </c>
      <c r="D5" s="5" t="s">
        <v>36</v>
      </c>
    </row>
    <row r="6" spans="1:4" x14ac:dyDescent="0.15">
      <c r="A6" s="20" t="str">
        <f>IF(B6="","",($B$1&amp;TEXT(IF(B6="","",COUNTA($B$5:B6)),"00")))</f>
        <v/>
      </c>
      <c r="B6" s="27"/>
      <c r="C6" s="22" t="str">
        <f>IF(B6="",($B$1&amp;TEXT(IF(B6="",COUNTA($B$5:B6),1),"00")),A6)&amp;IF(B6&lt;&gt;"",TEXT(1,"00"),TEXT(IF(A6&lt;&gt;"",1,RIGHT(C5,2)+1),"00"))</f>
        <v>FLUP0102</v>
      </c>
      <c r="D6" s="5" t="s">
        <v>37</v>
      </c>
    </row>
    <row r="7" spans="1:4" x14ac:dyDescent="0.15">
      <c r="A7" s="20" t="str">
        <f>IF(B7="","",($B$1&amp;TEXT(IF(B7="","",COUNTA($B$5:B7)),"00")))</f>
        <v/>
      </c>
      <c r="B7" s="27"/>
      <c r="C7" s="22" t="str">
        <f>IF(B7="",($B$1&amp;TEXT(IF(B7="",COUNTA($B$5:B7),1),"00")),A7)&amp;IF(B7&lt;&gt;"",TEXT(1,"00"),TEXT(IF(A7&lt;&gt;"",1,RIGHT(C6,2)+1),"00"))</f>
        <v>FLUP0103</v>
      </c>
      <c r="D7" s="5" t="s">
        <v>38</v>
      </c>
    </row>
    <row r="8" spans="1:4" x14ac:dyDescent="0.15">
      <c r="A8" s="20" t="str">
        <f>IF(B8="","",($B$1&amp;TEXT(IF(B8="","",COUNTA($B$5:B8)),"00")))</f>
        <v>FLUP02</v>
      </c>
      <c r="B8" s="27" t="s">
        <v>25</v>
      </c>
      <c r="C8" s="22" t="str">
        <f>IF(B8="",($B$1&amp;TEXT(IF(B8="",COUNTA($B$5:B8),1),"00")),A8)&amp;IF(B8&lt;&gt;"",TEXT(1,"00"),TEXT(IF(A8&lt;&gt;"",1,RIGHT(C7,2)+1),"00"))</f>
        <v>FLUP0201</v>
      </c>
      <c r="D8" s="5" t="s">
        <v>39</v>
      </c>
    </row>
    <row r="9" spans="1:4" ht="27" x14ac:dyDescent="0.15">
      <c r="A9" s="20" t="str">
        <f>IF(B9="","",($B$1&amp;TEXT(IF(B9="","",COUNTA($B$5:B9)),"00")))</f>
        <v/>
      </c>
      <c r="B9" s="27"/>
      <c r="C9" s="22" t="str">
        <f>IF(B9="",($B$1&amp;TEXT(IF(B9="",COUNTA($B$5:B9),1),"00")),A9)&amp;IF(B9&lt;&gt;"",TEXT(1,"00"),TEXT(IF(A9&lt;&gt;"",1,RIGHT(C8,2)+1),"00"))</f>
        <v>FLUP0202</v>
      </c>
      <c r="D9" s="5" t="s">
        <v>143</v>
      </c>
    </row>
    <row r="10" spans="1:4" x14ac:dyDescent="0.15">
      <c r="A10" s="20" t="str">
        <f>IF(B10="","",($B$1&amp;TEXT(IF(B10="","",COUNTA($B$5:B10)),"00")))</f>
        <v>FLUP03</v>
      </c>
      <c r="B10" s="27" t="s">
        <v>26</v>
      </c>
      <c r="C10" s="22" t="str">
        <f>IF(B10="",($B$1&amp;TEXT(IF(B10="",COUNTA($B$5:B10),1),"00")),A10)&amp;IF(B10&lt;&gt;"",TEXT(1,"00"),TEXT(IF(A10&lt;&gt;"",1,RIGHT(C9,2)+1),"00"))</f>
        <v>FLUP0301</v>
      </c>
      <c r="D10" s="5" t="s">
        <v>40</v>
      </c>
    </row>
    <row r="11" spans="1:4" ht="27" x14ac:dyDescent="0.15">
      <c r="A11" s="20" t="str">
        <f>IF(B11="","",($B$1&amp;TEXT(IF(B11="","",COUNTA($B$5:B11)),"00")))</f>
        <v>FLUP04</v>
      </c>
      <c r="B11" s="27" t="s">
        <v>27</v>
      </c>
      <c r="C11" s="22" t="str">
        <f>IF(B11="",($B$1&amp;TEXT(IF(B11="",COUNTA($B$5:B11),1),"00")),A11)&amp;IF(B11&lt;&gt;"",TEXT(1,"00"),TEXT(IF(A11&lt;&gt;"",1,RIGHT(C10,2)+1),"00"))</f>
        <v>FLUP0401</v>
      </c>
      <c r="D11" s="5" t="s">
        <v>41</v>
      </c>
    </row>
    <row r="12" spans="1:4" ht="27" x14ac:dyDescent="0.15">
      <c r="A12" s="20"/>
      <c r="B12" s="27"/>
      <c r="C12" s="22" t="str">
        <f>IF(B12="",($B$1&amp;TEXT(IF(B12="",COUNTA($B$5:B12),1),"00")),A12)&amp;IF(B12&lt;&gt;"",TEXT(1,"00"),TEXT(IF(A12&lt;&gt;"",1,RIGHT(C11,2)+1),"00"))</f>
        <v>FLUP0402</v>
      </c>
      <c r="D12" s="5" t="s">
        <v>171</v>
      </c>
    </row>
    <row r="13" spans="1:4" ht="40.5" x14ac:dyDescent="0.15">
      <c r="A13" s="20" t="str">
        <f>IF(B13="","",($B$1&amp;TEXT(IF(B13="","",COUNTA($B$5:B13)),"00")))</f>
        <v>FLUP05</v>
      </c>
      <c r="B13" s="27" t="s">
        <v>28</v>
      </c>
      <c r="C13" s="22" t="str">
        <f>IF(B13="",($B$1&amp;TEXT(IF(B13="",COUNTA($B$5:B13),1),"00")),A13)&amp;IF(B13&lt;&gt;"",TEXT(1,"00"),TEXT(IF(A13&lt;&gt;"",1,RIGHT(C11,2)+1),"00"))</f>
        <v>FLUP0501</v>
      </c>
      <c r="D13" s="5" t="s">
        <v>42</v>
      </c>
    </row>
    <row r="14" spans="1:4" x14ac:dyDescent="0.15">
      <c r="A14" s="20" t="str">
        <f>IF(B14="","",($B$1&amp;TEXT(IF(B14="","",COUNTA($B$5:B14)),"00")))</f>
        <v>FLUP06</v>
      </c>
      <c r="B14" s="27" t="s">
        <v>29</v>
      </c>
      <c r="C14" s="22" t="str">
        <f>IF(B14="",($B$1&amp;TEXT(IF(B14="",COUNTA($B$5:B14),1),"00")),A14)&amp;IF(B14&lt;&gt;"",TEXT(1,"00"),TEXT(IF(A14&lt;&gt;"",1,RIGHT(C13,2)+1),"00"))</f>
        <v>FLUP0601</v>
      </c>
      <c r="D14" s="5" t="s">
        <v>43</v>
      </c>
    </row>
    <row r="15" spans="1:4" ht="27" x14ac:dyDescent="0.15">
      <c r="A15" s="34" t="str">
        <f>IF(B15="","",($B$1&amp;TEXT(IF(B15="","",COUNTA($B$5:B15)),"00")))</f>
        <v>FLUP07</v>
      </c>
      <c r="B15" s="35" t="s">
        <v>30</v>
      </c>
      <c r="C15" s="36" t="str">
        <f>IF(B15="",($B$1&amp;TEXT(IF(B15="",COUNTA($B$5:B15),1),"00")),A15)&amp;IF(B15&lt;&gt;"",TEXT(1,"00"),TEXT(IF(A15&lt;&gt;"",1,RIGHT(C14,2)+1),"00"))</f>
        <v>FLUP0701</v>
      </c>
      <c r="D15" s="37" t="s">
        <v>44</v>
      </c>
    </row>
    <row r="16" spans="1:4" ht="27" x14ac:dyDescent="0.15">
      <c r="A16" s="20" t="str">
        <f>IF(B16="","",($B$1&amp;TEXT(IF(B16="","",COUNTA($B$5:B16)),"00")))</f>
        <v>FLUP08</v>
      </c>
      <c r="B16" s="27" t="s">
        <v>31</v>
      </c>
      <c r="C16" s="22" t="str">
        <f>IF(B16="",($B$1&amp;TEXT(IF(B16="",COUNTA($B$5:B16),1),"00")),A16)&amp;IF(B16&lt;&gt;"",TEXT(1,"00"),TEXT(IF(A16&lt;&gt;"",1,RIGHT(C15,2)+1),"00"))</f>
        <v>FLUP0801</v>
      </c>
      <c r="D16" s="5" t="s">
        <v>45</v>
      </c>
    </row>
    <row r="17" spans="1:4" x14ac:dyDescent="0.15">
      <c r="A17" s="21" t="str">
        <f>IF(B17="","",($B$1&amp;TEXT(IF(B17="","",COUNTA($B$5:B17)),"00")))</f>
        <v/>
      </c>
      <c r="B17" s="28"/>
      <c r="C17" s="22" t="str">
        <f>IF(B17="",($B$1&amp;TEXT(IF(B17="",COUNTA($B$5:B17),1),"00")),A17)&amp;IF(B17&lt;&gt;"",TEXT(1,"00"),TEXT(IF(A17&lt;&gt;"",1,RIGHT(C16,2)+1),"00"))</f>
        <v>FLUP0802</v>
      </c>
      <c r="D17" s="5" t="s">
        <v>46</v>
      </c>
    </row>
  </sheetData>
  <phoneticPr fontId="2"/>
  <conditionalFormatting sqref="B16:B29 B5 B7:B12">
    <cfRule type="expression" dxfId="94" priority="38">
      <formula>$B5&lt;&gt;""</formula>
    </cfRule>
  </conditionalFormatting>
  <conditionalFormatting sqref="A6:A29">
    <cfRule type="expression" dxfId="93" priority="37">
      <formula>$A6&lt;&gt;""</formula>
    </cfRule>
  </conditionalFormatting>
  <conditionalFormatting sqref="B14:B15">
    <cfRule type="expression" dxfId="92" priority="7">
      <formula>$B14&lt;&gt;""</formula>
    </cfRule>
  </conditionalFormatting>
  <conditionalFormatting sqref="B13">
    <cfRule type="expression" dxfId="91" priority="5">
      <formula>$B13&lt;&gt;""</formula>
    </cfRule>
  </conditionalFormatting>
  <conditionalFormatting sqref="B6">
    <cfRule type="expression" dxfId="90" priority="3">
      <formula>$B6&lt;&gt;""</formula>
    </cfRule>
  </conditionalFormatting>
  <conditionalFormatting sqref="A5">
    <cfRule type="expression" dxfId="89" priority="1">
      <formula>$A5&lt;&gt;""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tabSelected="1" zoomScale="55" zoomScaleNormal="55" workbookViewId="0">
      <pane ySplit="8" topLeftCell="A15" activePane="bottomLeft" state="frozen"/>
      <selection pane="bottomLeft" activeCell="A17" sqref="A17"/>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42" customWidth="1"/>
    <col min="8" max="8" width="45.5" customWidth="1"/>
    <col min="9" max="9" width="21.625" customWidth="1"/>
    <col min="10" max="10" width="40.375" customWidth="1"/>
  </cols>
  <sheetData>
    <row r="1" spans="1:10" ht="27" x14ac:dyDescent="0.15">
      <c r="A1" s="48" t="s">
        <v>6</v>
      </c>
      <c r="B1" s="49"/>
      <c r="C1" s="6" t="s">
        <v>7</v>
      </c>
      <c r="D1" s="6" t="s">
        <v>8</v>
      </c>
      <c r="E1" s="6" t="s">
        <v>9</v>
      </c>
      <c r="F1" s="6" t="s">
        <v>10</v>
      </c>
      <c r="G1" s="6" t="s">
        <v>11</v>
      </c>
      <c r="H1" s="7" t="s">
        <v>12</v>
      </c>
    </row>
    <row r="2" spans="1:10" x14ac:dyDescent="0.15">
      <c r="A2" s="50" t="s">
        <v>20</v>
      </c>
      <c r="B2" s="51"/>
      <c r="C2" s="54">
        <f>COUNTA($D$9:$D$65502)</f>
        <v>9</v>
      </c>
      <c r="D2" s="24" t="str">
        <f>大中項目!B1</f>
        <v>FLUP</v>
      </c>
      <c r="E2" s="19" t="str">
        <f>大中項目!A5</f>
        <v>FLUP01</v>
      </c>
      <c r="F2" s="9" t="s">
        <v>32</v>
      </c>
      <c r="G2" s="9"/>
      <c r="H2" s="8"/>
    </row>
    <row r="3" spans="1:10" x14ac:dyDescent="0.15">
      <c r="A3" s="52"/>
      <c r="B3" s="53"/>
      <c r="C3" s="55"/>
      <c r="D3" s="24" t="str">
        <f>大中項目!B2</f>
        <v>ファイルアップロード</v>
      </c>
      <c r="E3" s="19" t="str">
        <f>大中項目!B5</f>
        <v>アプリケーションの設定</v>
      </c>
      <c r="F3" s="9">
        <v>41591</v>
      </c>
      <c r="G3" s="9"/>
      <c r="H3" s="9"/>
    </row>
    <row r="4" spans="1:10" x14ac:dyDescent="0.15">
      <c r="A4" s="10"/>
      <c r="B4" s="10"/>
      <c r="C4" s="10"/>
      <c r="D4" s="10"/>
      <c r="E4" s="10"/>
      <c r="F4" s="10"/>
      <c r="G4" s="10"/>
      <c r="H4" s="10"/>
    </row>
    <row r="5" spans="1:10" x14ac:dyDescent="0.15">
      <c r="A5" s="56" t="s">
        <v>13</v>
      </c>
      <c r="B5" s="57"/>
      <c r="C5" s="57"/>
      <c r="D5" s="57"/>
      <c r="E5" s="57"/>
      <c r="F5" s="57"/>
      <c r="G5" s="57"/>
      <c r="H5" s="58"/>
    </row>
    <row r="6" spans="1:10" ht="42" customHeight="1" x14ac:dyDescent="0.15">
      <c r="A6" s="59" t="s">
        <v>14</v>
      </c>
      <c r="B6" s="60"/>
      <c r="C6" s="60"/>
      <c r="D6" s="60"/>
      <c r="E6" s="60"/>
      <c r="F6" s="60"/>
      <c r="G6" s="60"/>
      <c r="H6" s="61"/>
    </row>
    <row r="7" spans="1:10" x14ac:dyDescent="0.15">
      <c r="A7" s="11"/>
      <c r="B7" s="11"/>
      <c r="C7" s="11"/>
      <c r="D7" s="11"/>
      <c r="E7" s="11"/>
      <c r="F7" s="11"/>
      <c r="G7" s="11"/>
      <c r="H7" s="11"/>
    </row>
    <row r="8" spans="1:10" ht="27" x14ac:dyDescent="0.15">
      <c r="A8" s="6" t="s">
        <v>4</v>
      </c>
      <c r="B8" s="7" t="s">
        <v>21</v>
      </c>
      <c r="C8" s="6" t="s">
        <v>15</v>
      </c>
      <c r="D8" s="6" t="s">
        <v>16</v>
      </c>
      <c r="E8" s="6" t="s">
        <v>17</v>
      </c>
      <c r="F8" s="7" t="s">
        <v>98</v>
      </c>
      <c r="G8" s="7" t="s">
        <v>97</v>
      </c>
      <c r="H8" s="6" t="s">
        <v>18</v>
      </c>
      <c r="I8" s="6" t="s">
        <v>19</v>
      </c>
    </row>
    <row r="9" spans="1:10" ht="121.5" x14ac:dyDescent="0.15">
      <c r="A9" s="12" t="str">
        <f>大中項目!C5</f>
        <v>FLUP0101</v>
      </c>
      <c r="B9" s="23">
        <f ca="1">IF(A9&lt;&gt;"",1,INDIRECT(ADDRESS(ROW(B9)-1,COLUMN(B9),4))+1)</f>
        <v>1</v>
      </c>
      <c r="C9" s="13" t="s">
        <v>33</v>
      </c>
      <c r="D9" s="14" t="s">
        <v>107</v>
      </c>
      <c r="E9" s="14" t="s">
        <v>106</v>
      </c>
      <c r="F9" s="14" t="s">
        <v>148</v>
      </c>
      <c r="G9" s="14" t="s">
        <v>140</v>
      </c>
      <c r="H9" s="14" t="s">
        <v>149</v>
      </c>
      <c r="I9" s="15" t="s">
        <v>34</v>
      </c>
    </row>
    <row r="10" spans="1:10" ht="94.5" x14ac:dyDescent="0.15">
      <c r="A10" s="16" t="str">
        <f>大中項目!C6</f>
        <v>FLUP0102</v>
      </c>
      <c r="B10" s="23">
        <f t="shared" ref="B10" ca="1" si="0">IF(A10&lt;&gt;"",1,INDIRECT(ADDRESS(ROW(B10)-1,COLUMN(B10),4))+1)</f>
        <v>1</v>
      </c>
      <c r="C10" s="13" t="s">
        <v>33</v>
      </c>
      <c r="D10" s="17" t="s">
        <v>108</v>
      </c>
      <c r="E10" s="17" t="s">
        <v>58</v>
      </c>
      <c r="F10" s="17" t="s">
        <v>150</v>
      </c>
      <c r="G10" s="17" t="s">
        <v>115</v>
      </c>
      <c r="H10" s="17" t="s">
        <v>154</v>
      </c>
      <c r="I10" s="15" t="s">
        <v>34</v>
      </c>
    </row>
    <row r="11" spans="1:10" ht="132" customHeight="1" x14ac:dyDescent="0.15">
      <c r="A11" s="16"/>
      <c r="B11" s="23">
        <f t="shared" ref="B11" ca="1" si="1">IF(A11&lt;&gt;"",1,INDIRECT(ADDRESS(ROW(B11)-1,COLUMN(B11),4))+1)</f>
        <v>2</v>
      </c>
      <c r="C11" s="13" t="s">
        <v>33</v>
      </c>
      <c r="D11" s="17" t="s">
        <v>109</v>
      </c>
      <c r="E11" s="17" t="s">
        <v>59</v>
      </c>
      <c r="F11" s="17" t="s">
        <v>151</v>
      </c>
      <c r="G11" s="17" t="s">
        <v>114</v>
      </c>
      <c r="H11" s="17" t="s">
        <v>154</v>
      </c>
      <c r="I11" s="15" t="s">
        <v>34</v>
      </c>
      <c r="J11" s="29" t="s">
        <v>57</v>
      </c>
    </row>
    <row r="12" spans="1:10" ht="135" x14ac:dyDescent="0.15">
      <c r="A12" s="16"/>
      <c r="B12" s="23">
        <f t="shared" ref="B12:B16" ca="1" si="2">IF(A12&lt;&gt;"",1,INDIRECT(ADDRESS(ROW(B12)-1,COLUMN(B12),4))+1)</f>
        <v>3</v>
      </c>
      <c r="C12" s="13" t="s">
        <v>33</v>
      </c>
      <c r="D12" s="17" t="s">
        <v>47</v>
      </c>
      <c r="E12" s="17" t="s">
        <v>48</v>
      </c>
      <c r="F12" s="17" t="s">
        <v>152</v>
      </c>
      <c r="G12" s="17" t="s">
        <v>113</v>
      </c>
      <c r="H12" s="17" t="s">
        <v>155</v>
      </c>
      <c r="I12" s="15" t="s">
        <v>35</v>
      </c>
      <c r="J12" s="46" t="s">
        <v>186</v>
      </c>
    </row>
    <row r="13" spans="1:10" ht="135" x14ac:dyDescent="0.15">
      <c r="A13" s="16"/>
      <c r="B13" s="23">
        <f t="shared" ca="1" si="2"/>
        <v>4</v>
      </c>
      <c r="C13" s="13" t="s">
        <v>33</v>
      </c>
      <c r="D13" s="17" t="s">
        <v>49</v>
      </c>
      <c r="E13" s="17" t="s">
        <v>50</v>
      </c>
      <c r="F13" s="17" t="s">
        <v>152</v>
      </c>
      <c r="G13" s="17" t="s">
        <v>141</v>
      </c>
      <c r="H13" s="17" t="s">
        <v>155</v>
      </c>
      <c r="I13" s="15" t="s">
        <v>35</v>
      </c>
      <c r="J13" s="46" t="s">
        <v>186</v>
      </c>
    </row>
    <row r="14" spans="1:10" ht="135" x14ac:dyDescent="0.15">
      <c r="A14" s="16"/>
      <c r="B14" s="23">
        <f t="shared" ref="B14" ca="1" si="3">IF(A14&lt;&gt;"",1,INDIRECT(ADDRESS(ROW(B14)-1,COLUMN(B14),4))+1)</f>
        <v>5</v>
      </c>
      <c r="C14" s="13" t="s">
        <v>33</v>
      </c>
      <c r="D14" s="17" t="s">
        <v>55</v>
      </c>
      <c r="E14" s="17" t="s">
        <v>56</v>
      </c>
      <c r="F14" s="17" t="s">
        <v>152</v>
      </c>
      <c r="G14" s="17" t="s">
        <v>112</v>
      </c>
      <c r="H14" s="17" t="s">
        <v>156</v>
      </c>
      <c r="I14" s="15" t="s">
        <v>35</v>
      </c>
      <c r="J14" s="46" t="s">
        <v>186</v>
      </c>
    </row>
    <row r="15" spans="1:10" ht="173.25" customHeight="1" x14ac:dyDescent="0.15">
      <c r="A15" s="16"/>
      <c r="B15" s="23">
        <f t="shared" ca="1" si="2"/>
        <v>6</v>
      </c>
      <c r="C15" s="13" t="s">
        <v>33</v>
      </c>
      <c r="D15" s="17" t="s">
        <v>85</v>
      </c>
      <c r="E15" s="17" t="s">
        <v>51</v>
      </c>
      <c r="F15" s="17" t="s">
        <v>153</v>
      </c>
      <c r="G15" s="17" t="s">
        <v>140</v>
      </c>
      <c r="H15" s="17" t="s">
        <v>154</v>
      </c>
      <c r="I15" s="42" t="s">
        <v>187</v>
      </c>
      <c r="J15" s="46" t="s">
        <v>188</v>
      </c>
    </row>
    <row r="16" spans="1:10" ht="175.5" x14ac:dyDescent="0.15">
      <c r="A16" s="16" t="str">
        <f>大中項目!C7</f>
        <v>FLUP0103</v>
      </c>
      <c r="B16" s="25">
        <f t="shared" ca="1" si="2"/>
        <v>1</v>
      </c>
      <c r="C16" s="13" t="s">
        <v>54</v>
      </c>
      <c r="D16" s="17" t="s">
        <v>52</v>
      </c>
      <c r="E16" s="17" t="s">
        <v>53</v>
      </c>
      <c r="F16" s="17" t="s">
        <v>110</v>
      </c>
      <c r="G16" s="17" t="s">
        <v>189</v>
      </c>
      <c r="H16" s="17" t="s">
        <v>190</v>
      </c>
      <c r="I16" s="42" t="s">
        <v>34</v>
      </c>
    </row>
    <row r="17" spans="1:9" ht="175.5" x14ac:dyDescent="0.15">
      <c r="A17" s="18"/>
      <c r="B17" s="25">
        <f t="shared" ref="B17" ca="1" si="4">IF(A17&lt;&gt;"",1,INDIRECT(ADDRESS(ROW(B17)-1,COLUMN(B17),4))+1)</f>
        <v>2</v>
      </c>
      <c r="C17" s="13" t="s">
        <v>54</v>
      </c>
      <c r="D17" s="17" t="s">
        <v>61</v>
      </c>
      <c r="E17" s="17" t="s">
        <v>62</v>
      </c>
      <c r="F17" s="17" t="s">
        <v>111</v>
      </c>
      <c r="G17" s="17" t="s">
        <v>191</v>
      </c>
      <c r="H17" s="17" t="s">
        <v>192</v>
      </c>
      <c r="I17" s="42" t="s">
        <v>34</v>
      </c>
    </row>
  </sheetData>
  <mergeCells count="5">
    <mergeCell ref="A1:B1"/>
    <mergeCell ref="A2:B3"/>
    <mergeCell ref="C2:C3"/>
    <mergeCell ref="A5:H5"/>
    <mergeCell ref="A6:H6"/>
  </mergeCells>
  <phoneticPr fontId="2"/>
  <conditionalFormatting sqref="B9 A12:B13 A15:B17">
    <cfRule type="expression" dxfId="88" priority="118">
      <formula>A9&lt;&gt;""</formula>
    </cfRule>
  </conditionalFormatting>
  <conditionalFormatting sqref="B9">
    <cfRule type="expression" dxfId="87" priority="45">
      <formula>B9&lt;&gt;""</formula>
    </cfRule>
  </conditionalFormatting>
  <conditionalFormatting sqref="B9">
    <cfRule type="expression" dxfId="86" priority="44">
      <formula>B9&lt;&gt;""</formula>
    </cfRule>
  </conditionalFormatting>
  <conditionalFormatting sqref="B9">
    <cfRule type="expression" dxfId="85" priority="43">
      <formula>B9&lt;&gt;""</formula>
    </cfRule>
  </conditionalFormatting>
  <conditionalFormatting sqref="B12">
    <cfRule type="expression" dxfId="84" priority="42">
      <formula>B12&lt;&gt;""</formula>
    </cfRule>
  </conditionalFormatting>
  <conditionalFormatting sqref="B12">
    <cfRule type="expression" dxfId="83" priority="41">
      <formula>B12&lt;&gt;""</formula>
    </cfRule>
  </conditionalFormatting>
  <conditionalFormatting sqref="B12">
    <cfRule type="expression" dxfId="82" priority="40">
      <formula>B12&lt;&gt;""</formula>
    </cfRule>
  </conditionalFormatting>
  <conditionalFormatting sqref="B13">
    <cfRule type="expression" dxfId="81" priority="39">
      <formula>B13&lt;&gt;""</formula>
    </cfRule>
  </conditionalFormatting>
  <conditionalFormatting sqref="B13">
    <cfRule type="expression" dxfId="80" priority="38">
      <formula>B13&lt;&gt;""</formula>
    </cfRule>
  </conditionalFormatting>
  <conditionalFormatting sqref="B13">
    <cfRule type="expression" dxfId="79" priority="37">
      <formula>B13&lt;&gt;""</formula>
    </cfRule>
  </conditionalFormatting>
  <conditionalFormatting sqref="B15">
    <cfRule type="expression" dxfId="78" priority="36">
      <formula>B15&lt;&gt;""</formula>
    </cfRule>
  </conditionalFormatting>
  <conditionalFormatting sqref="B15">
    <cfRule type="expression" dxfId="77" priority="35">
      <formula>B15&lt;&gt;""</formula>
    </cfRule>
  </conditionalFormatting>
  <conditionalFormatting sqref="B15">
    <cfRule type="expression" dxfId="76" priority="34">
      <formula>B15&lt;&gt;""</formula>
    </cfRule>
  </conditionalFormatting>
  <conditionalFormatting sqref="B16:B17">
    <cfRule type="expression" dxfId="75" priority="15">
      <formula>B16&lt;&gt;""</formula>
    </cfRule>
  </conditionalFormatting>
  <conditionalFormatting sqref="B16:B17">
    <cfRule type="expression" dxfId="74" priority="14">
      <formula>B16&lt;&gt;""</formula>
    </cfRule>
  </conditionalFormatting>
  <conditionalFormatting sqref="B16:B17">
    <cfRule type="expression" dxfId="73" priority="13">
      <formula>B16&lt;&gt;""</formula>
    </cfRule>
  </conditionalFormatting>
  <conditionalFormatting sqref="A10:B10">
    <cfRule type="expression" dxfId="72" priority="12">
      <formula>A10&lt;&gt;""</formula>
    </cfRule>
  </conditionalFormatting>
  <conditionalFormatting sqref="B10">
    <cfRule type="expression" dxfId="71" priority="11">
      <formula>B10&lt;&gt;""</formula>
    </cfRule>
  </conditionalFormatting>
  <conditionalFormatting sqref="B10">
    <cfRule type="expression" dxfId="70" priority="10">
      <formula>B10&lt;&gt;""</formula>
    </cfRule>
  </conditionalFormatting>
  <conditionalFormatting sqref="B10">
    <cfRule type="expression" dxfId="69" priority="9">
      <formula>B10&lt;&gt;""</formula>
    </cfRule>
  </conditionalFormatting>
  <conditionalFormatting sqref="A11:B11">
    <cfRule type="expression" dxfId="68" priority="8">
      <formula>A11&lt;&gt;""</formula>
    </cfRule>
  </conditionalFormatting>
  <conditionalFormatting sqref="B11">
    <cfRule type="expression" dxfId="67" priority="7">
      <formula>B11&lt;&gt;""</formula>
    </cfRule>
  </conditionalFormatting>
  <conditionalFormatting sqref="B11">
    <cfRule type="expression" dxfId="66" priority="6">
      <formula>B11&lt;&gt;""</formula>
    </cfRule>
  </conditionalFormatting>
  <conditionalFormatting sqref="B11">
    <cfRule type="expression" dxfId="65" priority="5">
      <formula>B11&lt;&gt;""</formula>
    </cfRule>
  </conditionalFormatting>
  <conditionalFormatting sqref="A14:B14">
    <cfRule type="expression" dxfId="64" priority="4">
      <formula>A14&lt;&gt;""</formula>
    </cfRule>
  </conditionalFormatting>
  <conditionalFormatting sqref="B14">
    <cfRule type="expression" dxfId="63" priority="3">
      <formula>B14&lt;&gt;""</formula>
    </cfRule>
  </conditionalFormatting>
  <conditionalFormatting sqref="B14">
    <cfRule type="expression" dxfId="62" priority="2">
      <formula>B14&lt;&gt;""</formula>
    </cfRule>
  </conditionalFormatting>
  <conditionalFormatting sqref="B14">
    <cfRule type="expression" dxfId="61" priority="1">
      <formula>B14&lt;&gt;""</formula>
    </cfRule>
  </conditionalFormatting>
  <dataValidations count="2">
    <dataValidation type="list" allowBlank="1" showInputMessage="1" showErrorMessage="1" sqref="I9:I17">
      <formula1>"Selenium:○,Seleniumu:△,Selenium:×,JUnit:○,JUnit:△,Junit:×,手動実行,机上"</formula1>
    </dataValidation>
    <dataValidation type="list" allowBlank="1" showInputMessage="1" showErrorMessage="1" sqref="C9:C17">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70"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0"/>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42" customWidth="1"/>
    <col min="8" max="8" width="45.375" customWidth="1"/>
    <col min="9" max="9" width="18.125" customWidth="1"/>
    <col min="10" max="10" width="38.125" customWidth="1"/>
  </cols>
  <sheetData>
    <row r="1" spans="1:10" ht="27" x14ac:dyDescent="0.15">
      <c r="A1" s="48" t="s">
        <v>6</v>
      </c>
      <c r="B1" s="49"/>
      <c r="C1" s="6" t="s">
        <v>7</v>
      </c>
      <c r="D1" s="6" t="s">
        <v>8</v>
      </c>
      <c r="E1" s="6" t="s">
        <v>9</v>
      </c>
      <c r="F1" s="6" t="s">
        <v>10</v>
      </c>
      <c r="G1" s="6" t="s">
        <v>11</v>
      </c>
      <c r="H1" s="7" t="s">
        <v>12</v>
      </c>
    </row>
    <row r="2" spans="1:10" x14ac:dyDescent="0.15">
      <c r="A2" s="50" t="s">
        <v>20</v>
      </c>
      <c r="B2" s="51"/>
      <c r="C2" s="54">
        <f>COUNTA($D$9:$D$65496)</f>
        <v>2</v>
      </c>
      <c r="D2" s="24" t="str">
        <f>大中項目!B1</f>
        <v>FLUP</v>
      </c>
      <c r="E2" s="19" t="str">
        <f>大中項目!A8</f>
        <v>FLUP02</v>
      </c>
      <c r="F2" s="9" t="s">
        <v>32</v>
      </c>
      <c r="G2" s="9"/>
      <c r="H2" s="8"/>
    </row>
    <row r="3" spans="1:10" x14ac:dyDescent="0.15">
      <c r="A3" s="52"/>
      <c r="B3" s="53"/>
      <c r="C3" s="55"/>
      <c r="D3" s="24" t="str">
        <f>大中項目!B2</f>
        <v>ファイルアップロード</v>
      </c>
      <c r="E3" s="19" t="str">
        <f>大中項目!B8</f>
        <v>単一ファイルのアップロード</v>
      </c>
      <c r="F3" s="9">
        <v>41591</v>
      </c>
      <c r="G3" s="9"/>
      <c r="H3" s="9"/>
    </row>
    <row r="4" spans="1:10" x14ac:dyDescent="0.15">
      <c r="A4" s="10"/>
      <c r="B4" s="10"/>
      <c r="C4" s="10"/>
      <c r="D4" s="10"/>
      <c r="E4" s="10"/>
      <c r="F4" s="10"/>
      <c r="G4" s="10"/>
      <c r="H4" s="10"/>
    </row>
    <row r="5" spans="1:10" x14ac:dyDescent="0.15">
      <c r="A5" s="56" t="s">
        <v>13</v>
      </c>
      <c r="B5" s="57"/>
      <c r="C5" s="57"/>
      <c r="D5" s="57"/>
      <c r="E5" s="57"/>
      <c r="F5" s="57"/>
      <c r="G5" s="57"/>
      <c r="H5" s="58"/>
    </row>
    <row r="6" spans="1:10" ht="42" customHeight="1" x14ac:dyDescent="0.15">
      <c r="A6" s="59" t="s">
        <v>14</v>
      </c>
      <c r="B6" s="60"/>
      <c r="C6" s="60"/>
      <c r="D6" s="60"/>
      <c r="E6" s="60"/>
      <c r="F6" s="60"/>
      <c r="G6" s="60"/>
      <c r="H6" s="61"/>
    </row>
    <row r="7" spans="1:10" x14ac:dyDescent="0.15">
      <c r="A7" s="11"/>
      <c r="B7" s="11"/>
      <c r="C7" s="11"/>
      <c r="D7" s="11"/>
      <c r="E7" s="11"/>
      <c r="F7" s="11"/>
      <c r="G7" s="11"/>
      <c r="H7" s="11"/>
    </row>
    <row r="8" spans="1:10" ht="27" x14ac:dyDescent="0.15">
      <c r="A8" s="6" t="s">
        <v>4</v>
      </c>
      <c r="B8" s="7" t="s">
        <v>21</v>
      </c>
      <c r="C8" s="6" t="s">
        <v>15</v>
      </c>
      <c r="D8" s="6" t="s">
        <v>16</v>
      </c>
      <c r="E8" s="6" t="s">
        <v>17</v>
      </c>
      <c r="F8" s="7" t="s">
        <v>98</v>
      </c>
      <c r="G8" s="7" t="s">
        <v>99</v>
      </c>
      <c r="H8" s="6" t="s">
        <v>18</v>
      </c>
      <c r="I8" s="6" t="s">
        <v>19</v>
      </c>
    </row>
    <row r="9" spans="1:10" ht="121.5" x14ac:dyDescent="0.15">
      <c r="A9" s="12" t="str">
        <f>大中項目!C8</f>
        <v>FLUP0201</v>
      </c>
      <c r="B9" s="23">
        <f ca="1">IF(A9&lt;&gt;"",1,INDIRECT(ADDRESS(ROW(B9)-1,COLUMN(B9),4))+1)</f>
        <v>1</v>
      </c>
      <c r="C9" s="13" t="s">
        <v>33</v>
      </c>
      <c r="D9" s="14" t="s">
        <v>86</v>
      </c>
      <c r="E9" s="14" t="s">
        <v>60</v>
      </c>
      <c r="F9" s="14" t="s">
        <v>157</v>
      </c>
      <c r="G9" s="14" t="s">
        <v>116</v>
      </c>
      <c r="H9" s="14" t="s">
        <v>158</v>
      </c>
      <c r="I9" s="15" t="s">
        <v>34</v>
      </c>
    </row>
    <row r="10" spans="1:10" ht="121.5" x14ac:dyDescent="0.15">
      <c r="A10" s="18" t="str">
        <f>大中項目!C9</f>
        <v>FLUP0202</v>
      </c>
      <c r="B10" s="25">
        <f t="shared" ref="B10" ca="1" si="0">IF(A10&lt;&gt;"",1,INDIRECT(ADDRESS(ROW(B10)-1,COLUMN(B10),4))+1)</f>
        <v>1</v>
      </c>
      <c r="C10" s="13" t="s">
        <v>54</v>
      </c>
      <c r="D10" s="17" t="s">
        <v>163</v>
      </c>
      <c r="E10" s="17" t="s">
        <v>128</v>
      </c>
      <c r="F10" s="17" t="s">
        <v>130</v>
      </c>
      <c r="G10" s="17" t="s">
        <v>129</v>
      </c>
      <c r="H10" s="17" t="s">
        <v>131</v>
      </c>
      <c r="I10" s="15" t="s">
        <v>34</v>
      </c>
      <c r="J10" s="29" t="s">
        <v>127</v>
      </c>
    </row>
  </sheetData>
  <mergeCells count="5">
    <mergeCell ref="A1:B1"/>
    <mergeCell ref="A2:B3"/>
    <mergeCell ref="C2:C3"/>
    <mergeCell ref="A5:H5"/>
    <mergeCell ref="A6:H6"/>
  </mergeCells>
  <phoneticPr fontId="2"/>
  <conditionalFormatting sqref="B9 A10:B10">
    <cfRule type="expression" dxfId="60" priority="31">
      <formula>A9&lt;&gt;""</formula>
    </cfRule>
  </conditionalFormatting>
  <conditionalFormatting sqref="B9">
    <cfRule type="expression" dxfId="59" priority="30">
      <formula>B9&lt;&gt;""</formula>
    </cfRule>
  </conditionalFormatting>
  <conditionalFormatting sqref="B9">
    <cfRule type="expression" dxfId="58" priority="29">
      <formula>B9&lt;&gt;""</formula>
    </cfRule>
  </conditionalFormatting>
  <conditionalFormatting sqref="B9">
    <cfRule type="expression" dxfId="57" priority="28">
      <formula>B9&lt;&gt;""</formula>
    </cfRule>
  </conditionalFormatting>
  <conditionalFormatting sqref="B10">
    <cfRule type="expression" dxfId="56" priority="21">
      <formula>B10&lt;&gt;""</formula>
    </cfRule>
  </conditionalFormatting>
  <conditionalFormatting sqref="B10">
    <cfRule type="expression" dxfId="55" priority="20">
      <formula>B10&lt;&gt;""</formula>
    </cfRule>
  </conditionalFormatting>
  <conditionalFormatting sqref="B10">
    <cfRule type="expression" dxfId="54" priority="19">
      <formula>B10&lt;&gt;""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70"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42" customWidth="1"/>
    <col min="8" max="8" width="44.5" customWidth="1"/>
    <col min="9" max="9" width="22.75" customWidth="1"/>
  </cols>
  <sheetData>
    <row r="1" spans="1:9" ht="27" x14ac:dyDescent="0.15">
      <c r="A1" s="48" t="s">
        <v>6</v>
      </c>
      <c r="B1" s="49"/>
      <c r="C1" s="6" t="s">
        <v>7</v>
      </c>
      <c r="D1" s="6" t="s">
        <v>8</v>
      </c>
      <c r="E1" s="6" t="s">
        <v>9</v>
      </c>
      <c r="F1" s="6" t="s">
        <v>10</v>
      </c>
      <c r="G1" s="6" t="s">
        <v>11</v>
      </c>
      <c r="H1" s="7" t="s">
        <v>12</v>
      </c>
    </row>
    <row r="2" spans="1:9" x14ac:dyDescent="0.15">
      <c r="A2" s="50" t="s">
        <v>20</v>
      </c>
      <c r="B2" s="51"/>
      <c r="C2" s="54">
        <f>COUNTA($D$9:$D$65500)</f>
        <v>3</v>
      </c>
      <c r="D2" s="24" t="str">
        <f>大中項目!B1</f>
        <v>FLUP</v>
      </c>
      <c r="E2" s="19" t="str">
        <f>大中項目!A10</f>
        <v>FLUP03</v>
      </c>
      <c r="F2" s="9" t="s">
        <v>32</v>
      </c>
      <c r="G2" s="9"/>
      <c r="H2" s="8"/>
    </row>
    <row r="3" spans="1:9" x14ac:dyDescent="0.15">
      <c r="A3" s="52"/>
      <c r="B3" s="53"/>
      <c r="C3" s="55"/>
      <c r="D3" s="24" t="str">
        <f>大中項目!B2</f>
        <v>ファイルアップロード</v>
      </c>
      <c r="E3" s="19" t="str">
        <f>大中項目!B10</f>
        <v>ファイルアップロードのBean Validation</v>
      </c>
      <c r="F3" s="9">
        <v>41591</v>
      </c>
      <c r="G3" s="9"/>
      <c r="H3" s="9"/>
    </row>
    <row r="4" spans="1:9" x14ac:dyDescent="0.15">
      <c r="A4" s="10"/>
      <c r="B4" s="10"/>
      <c r="C4" s="10"/>
      <c r="D4" s="10"/>
      <c r="E4" s="10"/>
      <c r="F4" s="10"/>
      <c r="G4" s="10"/>
      <c r="H4" s="10"/>
    </row>
    <row r="5" spans="1:9" x14ac:dyDescent="0.15">
      <c r="A5" s="56" t="s">
        <v>13</v>
      </c>
      <c r="B5" s="57"/>
      <c r="C5" s="57"/>
      <c r="D5" s="57"/>
      <c r="E5" s="57"/>
      <c r="F5" s="57"/>
      <c r="G5" s="57"/>
      <c r="H5" s="58"/>
    </row>
    <row r="6" spans="1:9" ht="42" customHeight="1" x14ac:dyDescent="0.15">
      <c r="A6" s="59" t="s">
        <v>14</v>
      </c>
      <c r="B6" s="60"/>
      <c r="C6" s="60"/>
      <c r="D6" s="60"/>
      <c r="E6" s="60"/>
      <c r="F6" s="60"/>
      <c r="G6" s="60"/>
      <c r="H6" s="61"/>
    </row>
    <row r="7" spans="1:9" x14ac:dyDescent="0.15">
      <c r="A7" s="11"/>
      <c r="B7" s="11"/>
      <c r="C7" s="11"/>
      <c r="D7" s="11"/>
      <c r="E7" s="11"/>
      <c r="F7" s="11"/>
      <c r="G7" s="11"/>
      <c r="H7" s="11"/>
    </row>
    <row r="8" spans="1:9" ht="27" x14ac:dyDescent="0.15">
      <c r="A8" s="6" t="s">
        <v>4</v>
      </c>
      <c r="B8" s="7" t="s">
        <v>21</v>
      </c>
      <c r="C8" s="6" t="s">
        <v>15</v>
      </c>
      <c r="D8" s="6" t="s">
        <v>16</v>
      </c>
      <c r="E8" s="6" t="s">
        <v>17</v>
      </c>
      <c r="F8" s="7" t="s">
        <v>98</v>
      </c>
      <c r="G8" s="7" t="s">
        <v>100</v>
      </c>
      <c r="H8" s="6" t="s">
        <v>18</v>
      </c>
      <c r="I8" s="6" t="s">
        <v>19</v>
      </c>
    </row>
    <row r="9" spans="1:9" ht="212.25" customHeight="1" x14ac:dyDescent="0.15">
      <c r="A9" s="12" t="str">
        <f>大中項目!C10</f>
        <v>FLUP0301</v>
      </c>
      <c r="B9" s="23">
        <f ca="1">IF(A9&lt;&gt;"",1,INDIRECT(ADDRESS(ROW(B9)-1,COLUMN(B9),4))+1)</f>
        <v>1</v>
      </c>
      <c r="C9" s="13" t="s">
        <v>54</v>
      </c>
      <c r="D9" s="14" t="s">
        <v>94</v>
      </c>
      <c r="E9" s="14" t="s">
        <v>69</v>
      </c>
      <c r="F9" s="14" t="s">
        <v>144</v>
      </c>
      <c r="G9" s="14" t="s">
        <v>117</v>
      </c>
      <c r="H9" s="14" t="s">
        <v>63</v>
      </c>
      <c r="I9" s="15" t="s">
        <v>34</v>
      </c>
    </row>
    <row r="10" spans="1:9" ht="208.5" customHeight="1" x14ac:dyDescent="0.15">
      <c r="A10" s="16"/>
      <c r="B10" s="25">
        <f ca="1">IF(A10&lt;&gt;"",1,INDIRECT(ADDRESS(ROW(B10)-1,COLUMN(B10),4))+1)</f>
        <v>2</v>
      </c>
      <c r="C10" s="13" t="s">
        <v>54</v>
      </c>
      <c r="D10" s="17" t="s">
        <v>95</v>
      </c>
      <c r="E10" s="17" t="s">
        <v>68</v>
      </c>
      <c r="F10" s="17" t="s">
        <v>142</v>
      </c>
      <c r="G10" s="17" t="s">
        <v>118</v>
      </c>
      <c r="H10" s="17" t="s">
        <v>65</v>
      </c>
      <c r="I10" s="15" t="s">
        <v>34</v>
      </c>
    </row>
    <row r="11" spans="1:9" ht="210" customHeight="1" x14ac:dyDescent="0.15">
      <c r="A11" s="18"/>
      <c r="B11" s="25">
        <f ca="1">IF(A11&lt;&gt;"",1,INDIRECT(ADDRESS(ROW(B11)-1,COLUMN(B11),4))+1)</f>
        <v>3</v>
      </c>
      <c r="C11" s="13" t="s">
        <v>54</v>
      </c>
      <c r="D11" s="17" t="s">
        <v>96</v>
      </c>
      <c r="E11" s="17" t="s">
        <v>67</v>
      </c>
      <c r="F11" s="17" t="s">
        <v>145</v>
      </c>
      <c r="G11" s="17" t="s">
        <v>119</v>
      </c>
      <c r="H11" s="17" t="s">
        <v>66</v>
      </c>
      <c r="I11" s="15" t="s">
        <v>34</v>
      </c>
    </row>
  </sheetData>
  <mergeCells count="5">
    <mergeCell ref="A1:B1"/>
    <mergeCell ref="A2:B3"/>
    <mergeCell ref="C2:C3"/>
    <mergeCell ref="A5:H5"/>
    <mergeCell ref="A6:H6"/>
  </mergeCells>
  <phoneticPr fontId="2"/>
  <conditionalFormatting sqref="B9">
    <cfRule type="expression" dxfId="53" priority="39">
      <formula>B9&lt;&gt;""</formula>
    </cfRule>
  </conditionalFormatting>
  <conditionalFormatting sqref="B9">
    <cfRule type="expression" dxfId="52" priority="38">
      <formula>B9&lt;&gt;""</formula>
    </cfRule>
  </conditionalFormatting>
  <conditionalFormatting sqref="B9">
    <cfRule type="expression" dxfId="51" priority="37">
      <formula>B9&lt;&gt;""</formula>
    </cfRule>
  </conditionalFormatting>
  <conditionalFormatting sqref="B9">
    <cfRule type="expression" dxfId="50" priority="36">
      <formula>B9&lt;&gt;""</formula>
    </cfRule>
  </conditionalFormatting>
  <conditionalFormatting sqref="A11:B11">
    <cfRule type="expression" dxfId="49" priority="8">
      <formula>A11&lt;&gt;""</formula>
    </cfRule>
  </conditionalFormatting>
  <conditionalFormatting sqref="B11">
    <cfRule type="expression" dxfId="48" priority="7">
      <formula>B11&lt;&gt;""</formula>
    </cfRule>
  </conditionalFormatting>
  <conditionalFormatting sqref="B11">
    <cfRule type="expression" dxfId="47" priority="6">
      <formula>B11&lt;&gt;""</formula>
    </cfRule>
  </conditionalFormatting>
  <conditionalFormatting sqref="B11">
    <cfRule type="expression" dxfId="46" priority="5">
      <formula>B11&lt;&gt;""</formula>
    </cfRule>
  </conditionalFormatting>
  <conditionalFormatting sqref="A10:B10">
    <cfRule type="expression" dxfId="45" priority="4">
      <formula>A10&lt;&gt;""</formula>
    </cfRule>
  </conditionalFormatting>
  <conditionalFormatting sqref="B10">
    <cfRule type="expression" dxfId="44" priority="3">
      <formula>B10&lt;&gt;""</formula>
    </cfRule>
  </conditionalFormatting>
  <conditionalFormatting sqref="B10">
    <cfRule type="expression" dxfId="43" priority="2">
      <formula>B10&lt;&gt;""</formula>
    </cfRule>
  </conditionalFormatting>
  <conditionalFormatting sqref="B10">
    <cfRule type="expression" dxfId="42" priority="1">
      <formula>B10&lt;&gt;""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70"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4"/>
  <sheetViews>
    <sheetView zoomScale="55" zoomScaleNormal="5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42" customWidth="1"/>
    <col min="8" max="8" width="44.375" customWidth="1"/>
    <col min="9" max="9" width="19.125" customWidth="1"/>
    <col min="10" max="10" width="34.125" customWidth="1"/>
  </cols>
  <sheetData>
    <row r="1" spans="1:11" ht="27" x14ac:dyDescent="0.15">
      <c r="A1" s="48" t="s">
        <v>6</v>
      </c>
      <c r="B1" s="49"/>
      <c r="C1" s="6" t="s">
        <v>7</v>
      </c>
      <c r="D1" s="6" t="s">
        <v>8</v>
      </c>
      <c r="E1" s="6" t="s">
        <v>9</v>
      </c>
      <c r="F1" s="6" t="s">
        <v>10</v>
      </c>
      <c r="G1" s="6" t="s">
        <v>11</v>
      </c>
      <c r="H1" s="7" t="s">
        <v>12</v>
      </c>
    </row>
    <row r="2" spans="1:11" x14ac:dyDescent="0.15">
      <c r="A2" s="50" t="s">
        <v>20</v>
      </c>
      <c r="B2" s="51"/>
      <c r="C2" s="54">
        <f>COUNTA($D$9:$D$65498)</f>
        <v>6</v>
      </c>
      <c r="D2" s="24" t="str">
        <f>大中項目!B1</f>
        <v>FLUP</v>
      </c>
      <c r="E2" s="19" t="str">
        <f>大中項目!A11</f>
        <v>FLUP04</v>
      </c>
      <c r="F2" s="9" t="s">
        <v>32</v>
      </c>
      <c r="G2" s="9"/>
      <c r="H2" s="8"/>
    </row>
    <row r="3" spans="1:11" x14ac:dyDescent="0.15">
      <c r="A3" s="52"/>
      <c r="B3" s="53"/>
      <c r="C3" s="55"/>
      <c r="D3" s="24" t="str">
        <f>大中項目!B2</f>
        <v>ファイルアップロード</v>
      </c>
      <c r="E3" s="19" t="str">
        <f>大中項目!B11</f>
        <v>複数ファイルのアップロード</v>
      </c>
      <c r="F3" s="9">
        <v>41591</v>
      </c>
      <c r="G3" s="9"/>
      <c r="H3" s="9"/>
    </row>
    <row r="4" spans="1:11" x14ac:dyDescent="0.15">
      <c r="A4" s="10"/>
      <c r="B4" s="10"/>
      <c r="C4" s="10"/>
      <c r="D4" s="10"/>
      <c r="E4" s="10"/>
      <c r="F4" s="10"/>
      <c r="G4" s="10"/>
      <c r="H4" s="10"/>
    </row>
    <row r="5" spans="1:11" x14ac:dyDescent="0.15">
      <c r="A5" s="56" t="s">
        <v>13</v>
      </c>
      <c r="B5" s="57"/>
      <c r="C5" s="57"/>
      <c r="D5" s="57"/>
      <c r="E5" s="57"/>
      <c r="F5" s="57"/>
      <c r="G5" s="57"/>
      <c r="H5" s="58"/>
    </row>
    <row r="6" spans="1:11" ht="42" customHeight="1" x14ac:dyDescent="0.15">
      <c r="A6" s="59" t="s">
        <v>14</v>
      </c>
      <c r="B6" s="60"/>
      <c r="C6" s="60"/>
      <c r="D6" s="60"/>
      <c r="E6" s="60"/>
      <c r="F6" s="60"/>
      <c r="G6" s="60"/>
      <c r="H6" s="61"/>
    </row>
    <row r="7" spans="1:11" x14ac:dyDescent="0.15">
      <c r="A7" s="11"/>
      <c r="B7" s="11"/>
      <c r="C7" s="11"/>
      <c r="D7" s="11"/>
      <c r="E7" s="11"/>
      <c r="F7" s="11"/>
      <c r="G7" s="11"/>
      <c r="H7" s="11"/>
    </row>
    <row r="8" spans="1:11" ht="27" x14ac:dyDescent="0.15">
      <c r="A8" s="6" t="s">
        <v>4</v>
      </c>
      <c r="B8" s="7" t="s">
        <v>21</v>
      </c>
      <c r="C8" s="6" t="s">
        <v>15</v>
      </c>
      <c r="D8" s="6" t="s">
        <v>16</v>
      </c>
      <c r="E8" s="6" t="s">
        <v>17</v>
      </c>
      <c r="F8" s="7" t="s">
        <v>98</v>
      </c>
      <c r="G8" s="7" t="s">
        <v>101</v>
      </c>
      <c r="H8" s="6" t="s">
        <v>18</v>
      </c>
      <c r="I8" s="6" t="s">
        <v>19</v>
      </c>
    </row>
    <row r="9" spans="1:11" ht="210" customHeight="1" x14ac:dyDescent="0.15">
      <c r="A9" s="12" t="str">
        <f>大中項目!C11</f>
        <v>FLUP0401</v>
      </c>
      <c r="B9" s="23">
        <f t="shared" ref="B9:B14" ca="1" si="0">IF(A9&lt;&gt;"",1,INDIRECT(ADDRESS(ROW(B9)-1,COLUMN(B9),4))+1)</f>
        <v>1</v>
      </c>
      <c r="C9" s="13" t="s">
        <v>33</v>
      </c>
      <c r="D9" s="14" t="s">
        <v>90</v>
      </c>
      <c r="E9" s="14" t="s">
        <v>74</v>
      </c>
      <c r="F9" s="14" t="s">
        <v>159</v>
      </c>
      <c r="G9" s="14" t="s">
        <v>179</v>
      </c>
      <c r="H9" s="14" t="s">
        <v>158</v>
      </c>
      <c r="I9" s="15" t="s">
        <v>34</v>
      </c>
    </row>
    <row r="10" spans="1:11" ht="261.75" customHeight="1" x14ac:dyDescent="0.15">
      <c r="A10" s="16"/>
      <c r="B10" s="25">
        <f t="shared" ca="1" si="0"/>
        <v>2</v>
      </c>
      <c r="C10" s="13" t="s">
        <v>54</v>
      </c>
      <c r="D10" s="17" t="s">
        <v>87</v>
      </c>
      <c r="E10" s="17" t="s">
        <v>70</v>
      </c>
      <c r="F10" s="17" t="s">
        <v>182</v>
      </c>
      <c r="G10" s="17" t="s">
        <v>137</v>
      </c>
      <c r="H10" s="17" t="s">
        <v>73</v>
      </c>
      <c r="I10" s="15" t="s">
        <v>34</v>
      </c>
    </row>
    <row r="11" spans="1:11" ht="283.5" x14ac:dyDescent="0.15">
      <c r="A11" s="16"/>
      <c r="B11" s="25">
        <f t="shared" ca="1" si="0"/>
        <v>3</v>
      </c>
      <c r="C11" s="13" t="s">
        <v>54</v>
      </c>
      <c r="D11" s="17" t="s">
        <v>88</v>
      </c>
      <c r="E11" s="17" t="s">
        <v>72</v>
      </c>
      <c r="F11" s="17" t="s">
        <v>183</v>
      </c>
      <c r="G11" s="17" t="s">
        <v>120</v>
      </c>
      <c r="H11" s="17" t="s">
        <v>138</v>
      </c>
      <c r="I11" s="15" t="s">
        <v>34</v>
      </c>
    </row>
    <row r="12" spans="1:11" ht="310.5" x14ac:dyDescent="0.15">
      <c r="A12" s="18"/>
      <c r="B12" s="25">
        <f t="shared" ca="1" si="0"/>
        <v>4</v>
      </c>
      <c r="C12" s="13" t="s">
        <v>54</v>
      </c>
      <c r="D12" s="17" t="s">
        <v>89</v>
      </c>
      <c r="E12" s="17" t="s">
        <v>71</v>
      </c>
      <c r="F12" s="17" t="s">
        <v>184</v>
      </c>
      <c r="G12" s="17" t="s">
        <v>121</v>
      </c>
      <c r="H12" s="17" t="s">
        <v>132</v>
      </c>
      <c r="I12" s="15" t="s">
        <v>34</v>
      </c>
    </row>
    <row r="13" spans="1:11" ht="121.5" x14ac:dyDescent="0.15">
      <c r="A13" s="38" t="str">
        <f>大中項目!C17</f>
        <v>FLUP0802</v>
      </c>
      <c r="B13" s="39">
        <f t="shared" ca="1" si="0"/>
        <v>1</v>
      </c>
      <c r="C13" s="40" t="s">
        <v>33</v>
      </c>
      <c r="D13" s="41" t="s">
        <v>174</v>
      </c>
      <c r="E13" s="41" t="s">
        <v>176</v>
      </c>
      <c r="F13" s="41" t="s">
        <v>178</v>
      </c>
      <c r="G13" s="41" t="s">
        <v>179</v>
      </c>
      <c r="H13" s="41" t="s">
        <v>180</v>
      </c>
      <c r="I13" s="42" t="s">
        <v>35</v>
      </c>
      <c r="J13" s="46" t="s">
        <v>185</v>
      </c>
      <c r="K13" s="47"/>
    </row>
    <row r="14" spans="1:11" ht="205.5" customHeight="1" x14ac:dyDescent="0.15">
      <c r="A14" s="43"/>
      <c r="B14" s="44">
        <f t="shared" ca="1" si="0"/>
        <v>2</v>
      </c>
      <c r="C14" s="40" t="s">
        <v>54</v>
      </c>
      <c r="D14" s="45" t="s">
        <v>175</v>
      </c>
      <c r="E14" s="45" t="s">
        <v>177</v>
      </c>
      <c r="F14" s="45" t="s">
        <v>181</v>
      </c>
      <c r="G14" s="45" t="s">
        <v>172</v>
      </c>
      <c r="H14" s="45" t="s">
        <v>173</v>
      </c>
      <c r="I14" s="42" t="s">
        <v>35</v>
      </c>
      <c r="J14" s="46" t="s">
        <v>185</v>
      </c>
      <c r="K14" s="47"/>
    </row>
  </sheetData>
  <mergeCells count="5">
    <mergeCell ref="A1:B1"/>
    <mergeCell ref="A2:B3"/>
    <mergeCell ref="C2:C3"/>
    <mergeCell ref="A5:H5"/>
    <mergeCell ref="A6:H6"/>
  </mergeCells>
  <phoneticPr fontId="2"/>
  <conditionalFormatting sqref="B9">
    <cfRule type="expression" dxfId="41" priority="36">
      <formula>B9&lt;&gt;""</formula>
    </cfRule>
  </conditionalFormatting>
  <conditionalFormatting sqref="B9">
    <cfRule type="expression" dxfId="40" priority="35">
      <formula>B9&lt;&gt;""</formula>
    </cfRule>
  </conditionalFormatting>
  <conditionalFormatting sqref="B9">
    <cfRule type="expression" dxfId="39" priority="34">
      <formula>B9&lt;&gt;""</formula>
    </cfRule>
  </conditionalFormatting>
  <conditionalFormatting sqref="B9">
    <cfRule type="expression" dxfId="38" priority="33">
      <formula>B9&lt;&gt;""</formula>
    </cfRule>
  </conditionalFormatting>
  <conditionalFormatting sqref="A12:B12">
    <cfRule type="expression" dxfId="37" priority="124">
      <formula>A10&lt;&gt;""</formula>
    </cfRule>
  </conditionalFormatting>
  <conditionalFormatting sqref="B13">
    <cfRule type="expression" dxfId="36" priority="5">
      <formula>B13&lt;&gt;""</formula>
    </cfRule>
  </conditionalFormatting>
  <conditionalFormatting sqref="B13">
    <cfRule type="expression" dxfId="35" priority="4">
      <formula>B13&lt;&gt;""</formula>
    </cfRule>
  </conditionalFormatting>
  <conditionalFormatting sqref="B13">
    <cfRule type="expression" dxfId="34" priority="3">
      <formula>B13&lt;&gt;""</formula>
    </cfRule>
  </conditionalFormatting>
  <conditionalFormatting sqref="B13">
    <cfRule type="expression" dxfId="33" priority="2">
      <formula>B13&lt;&gt;""</formula>
    </cfRule>
  </conditionalFormatting>
  <conditionalFormatting sqref="A14:B14">
    <cfRule type="expression" dxfId="32" priority="1">
      <formula>A12&lt;&gt;""</formula>
    </cfRule>
  </conditionalFormatting>
  <dataValidations count="2">
    <dataValidation type="list" allowBlank="1" showInputMessage="1" showErrorMessage="1" sqref="C9:C14">
      <formula1>"正常,クライアントエラー,サーバーエラー"</formula1>
    </dataValidation>
    <dataValidation type="list" allowBlank="1" showInputMessage="1" showErrorMessage="1" sqref="I9:I14">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70" fitToHeight="0" orientation="landscape" r:id="rId1"/>
  <headerFooter>
    <oddFooter>&amp;C&amp;P/&amp;N</oddFooter>
  </headerFooter>
  <extLst>
    <ext xmlns:x14="http://schemas.microsoft.com/office/spreadsheetml/2009/9/main" uri="{78C0D931-6437-407d-A8EE-F0AAD7539E65}">
      <x14:conditionalFormattings>
        <x14:conditionalFormatting xmlns:xm="http://schemas.microsoft.com/office/excel/2006/main">
          <x14:cfRule type="expression" priority="12" id="{85A0F1A5-DDEF-4E82-BDB3-1395CE9E4DB9}">
            <xm:f>FLUP03!A10&lt;&gt;""</xm:f>
            <x14:dxf>
              <border>
                <left style="thin">
                  <color auto="1"/>
                </left>
                <right style="thin">
                  <color auto="1"/>
                </right>
                <top style="thin">
                  <color auto="1"/>
                </top>
                <vertical/>
                <horizontal/>
              </border>
            </x14:dxf>
          </x14:cfRule>
          <xm:sqref>A10:B11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42" customWidth="1"/>
    <col min="8" max="8" width="43.5" customWidth="1"/>
    <col min="9" max="9" width="19.25" customWidth="1"/>
    <col min="10" max="10" width="33" customWidth="1"/>
  </cols>
  <sheetData>
    <row r="1" spans="1:9" ht="27" x14ac:dyDescent="0.15">
      <c r="A1" s="48" t="s">
        <v>6</v>
      </c>
      <c r="B1" s="49"/>
      <c r="C1" s="6" t="s">
        <v>7</v>
      </c>
      <c r="D1" s="6" t="s">
        <v>8</v>
      </c>
      <c r="E1" s="6" t="s">
        <v>9</v>
      </c>
      <c r="F1" s="6" t="s">
        <v>10</v>
      </c>
      <c r="G1" s="6" t="s">
        <v>11</v>
      </c>
      <c r="H1" s="7" t="s">
        <v>12</v>
      </c>
    </row>
    <row r="2" spans="1:9" x14ac:dyDescent="0.15">
      <c r="A2" s="50" t="s">
        <v>20</v>
      </c>
      <c r="B2" s="51"/>
      <c r="C2" s="54">
        <f>COUNTA($D$9:$D$65496)</f>
        <v>2</v>
      </c>
      <c r="D2" s="24" t="str">
        <f>大中項目!B1</f>
        <v>FLUP</v>
      </c>
      <c r="E2" s="19" t="str">
        <f>大中項目!A13</f>
        <v>FLUP05</v>
      </c>
      <c r="F2" s="9" t="s">
        <v>32</v>
      </c>
      <c r="G2" s="9"/>
      <c r="H2" s="8"/>
    </row>
    <row r="3" spans="1:9" x14ac:dyDescent="0.15">
      <c r="A3" s="52"/>
      <c r="B3" s="53"/>
      <c r="C3" s="55"/>
      <c r="D3" s="24" t="str">
        <f>大中項目!B2</f>
        <v>ファイルアップロード</v>
      </c>
      <c r="E3" s="19" t="str">
        <f>大中項目!B13</f>
        <v>仮アップロード</v>
      </c>
      <c r="F3" s="9">
        <v>41591</v>
      </c>
      <c r="G3" s="9"/>
      <c r="H3" s="9"/>
    </row>
    <row r="4" spans="1:9" x14ac:dyDescent="0.15">
      <c r="A4" s="10"/>
      <c r="B4" s="10"/>
      <c r="C4" s="10"/>
      <c r="D4" s="10"/>
      <c r="E4" s="10"/>
      <c r="F4" s="10"/>
      <c r="G4" s="10"/>
      <c r="H4" s="10"/>
    </row>
    <row r="5" spans="1:9" x14ac:dyDescent="0.15">
      <c r="A5" s="56" t="s">
        <v>13</v>
      </c>
      <c r="B5" s="57"/>
      <c r="C5" s="57"/>
      <c r="D5" s="57"/>
      <c r="E5" s="57"/>
      <c r="F5" s="57"/>
      <c r="G5" s="57"/>
      <c r="H5" s="58"/>
    </row>
    <row r="6" spans="1:9" ht="42" customHeight="1" x14ac:dyDescent="0.15">
      <c r="A6" s="59" t="s">
        <v>14</v>
      </c>
      <c r="B6" s="60"/>
      <c r="C6" s="60"/>
      <c r="D6" s="60"/>
      <c r="E6" s="60"/>
      <c r="F6" s="60"/>
      <c r="G6" s="60"/>
      <c r="H6" s="61"/>
    </row>
    <row r="7" spans="1:9" x14ac:dyDescent="0.15">
      <c r="A7" s="11"/>
      <c r="B7" s="11"/>
      <c r="C7" s="11"/>
      <c r="D7" s="11"/>
      <c r="E7" s="11"/>
      <c r="F7" s="11"/>
      <c r="G7" s="11"/>
      <c r="H7" s="11"/>
    </row>
    <row r="8" spans="1:9" ht="27" x14ac:dyDescent="0.15">
      <c r="A8" s="6" t="s">
        <v>4</v>
      </c>
      <c r="B8" s="7" t="s">
        <v>21</v>
      </c>
      <c r="C8" s="6" t="s">
        <v>15</v>
      </c>
      <c r="D8" s="6" t="s">
        <v>16</v>
      </c>
      <c r="E8" s="6" t="s">
        <v>17</v>
      </c>
      <c r="F8" s="7" t="s">
        <v>98</v>
      </c>
      <c r="G8" s="7" t="s">
        <v>102</v>
      </c>
      <c r="H8" s="6" t="s">
        <v>18</v>
      </c>
      <c r="I8" s="6" t="s">
        <v>19</v>
      </c>
    </row>
    <row r="9" spans="1:9" ht="202.5" x14ac:dyDescent="0.15">
      <c r="A9" s="12" t="str">
        <f>大中項目!C13</f>
        <v>FLUP0501</v>
      </c>
      <c r="B9" s="25">
        <f ca="1">IF(A9&lt;&gt;"",1,INDIRECT(ADDRESS(ROW(B9)-1,COLUMN(B9),4))+1)</f>
        <v>1</v>
      </c>
      <c r="C9" s="13" t="s">
        <v>33</v>
      </c>
      <c r="D9" s="14" t="s">
        <v>75</v>
      </c>
      <c r="E9" s="14" t="s">
        <v>76</v>
      </c>
      <c r="F9" s="14" t="s">
        <v>160</v>
      </c>
      <c r="G9" s="14" t="s">
        <v>139</v>
      </c>
      <c r="H9" s="14" t="s">
        <v>161</v>
      </c>
      <c r="I9" s="15" t="s">
        <v>34</v>
      </c>
    </row>
    <row r="10" spans="1:9" ht="202.5" x14ac:dyDescent="0.15">
      <c r="A10" s="32"/>
      <c r="B10" s="25">
        <f ca="1">IF(A10&lt;&gt;"",1,INDIRECT(ADDRESS(ROW(B10)-1,COLUMN(B10),4))+1)</f>
        <v>2</v>
      </c>
      <c r="C10" s="13" t="s">
        <v>33</v>
      </c>
      <c r="D10" s="14" t="s">
        <v>166</v>
      </c>
      <c r="E10" s="14" t="s">
        <v>167</v>
      </c>
      <c r="F10" s="14" t="s">
        <v>168</v>
      </c>
      <c r="G10" s="14" t="s">
        <v>139</v>
      </c>
      <c r="H10" s="14" t="s">
        <v>169</v>
      </c>
      <c r="I10" s="15" t="s">
        <v>34</v>
      </c>
    </row>
  </sheetData>
  <mergeCells count="5">
    <mergeCell ref="A1:B1"/>
    <mergeCell ref="A2:B3"/>
    <mergeCell ref="C2:C3"/>
    <mergeCell ref="A5:H5"/>
    <mergeCell ref="A6:H6"/>
  </mergeCells>
  <phoneticPr fontId="2"/>
  <conditionalFormatting sqref="B9">
    <cfRule type="expression" dxfId="30" priority="17">
      <formula>B9&lt;&gt;""</formula>
    </cfRule>
  </conditionalFormatting>
  <conditionalFormatting sqref="B9">
    <cfRule type="expression" dxfId="29" priority="16">
      <formula>B9&lt;&gt;""</formula>
    </cfRule>
  </conditionalFormatting>
  <conditionalFormatting sqref="B9">
    <cfRule type="expression" dxfId="28" priority="15">
      <formula>B9&lt;&gt;""</formula>
    </cfRule>
  </conditionalFormatting>
  <conditionalFormatting sqref="B9">
    <cfRule type="expression" dxfId="27" priority="14">
      <formula>B9&lt;&gt;""</formula>
    </cfRule>
  </conditionalFormatting>
  <conditionalFormatting sqref="B10">
    <cfRule type="expression" dxfId="26" priority="4">
      <formula>B10&lt;&gt;""</formula>
    </cfRule>
  </conditionalFormatting>
  <conditionalFormatting sqref="B10">
    <cfRule type="expression" dxfId="25" priority="3">
      <formula>B10&lt;&gt;""</formula>
    </cfRule>
  </conditionalFormatting>
  <conditionalFormatting sqref="B10">
    <cfRule type="expression" dxfId="24" priority="2">
      <formula>B10&lt;&gt;""</formula>
    </cfRule>
  </conditionalFormatting>
  <conditionalFormatting sqref="B10">
    <cfRule type="expression" dxfId="23" priority="1">
      <formula>B10&lt;&gt;""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70"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0"/>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42" customWidth="1"/>
    <col min="8" max="8" width="44.625" customWidth="1"/>
    <col min="9" max="9" width="16.75" customWidth="1"/>
    <col min="10" max="10" width="30.75" customWidth="1"/>
  </cols>
  <sheetData>
    <row r="1" spans="1:10" ht="27" x14ac:dyDescent="0.15">
      <c r="A1" s="48" t="s">
        <v>6</v>
      </c>
      <c r="B1" s="49"/>
      <c r="C1" s="6" t="s">
        <v>7</v>
      </c>
      <c r="D1" s="6" t="s">
        <v>8</v>
      </c>
      <c r="E1" s="6" t="s">
        <v>9</v>
      </c>
      <c r="F1" s="6" t="s">
        <v>10</v>
      </c>
      <c r="G1" s="6" t="s">
        <v>11</v>
      </c>
      <c r="H1" s="7" t="s">
        <v>12</v>
      </c>
    </row>
    <row r="2" spans="1:10" x14ac:dyDescent="0.15">
      <c r="A2" s="50" t="s">
        <v>20</v>
      </c>
      <c r="B2" s="51"/>
      <c r="C2" s="54">
        <f>COUNTA($D$9:$D$65496)</f>
        <v>2</v>
      </c>
      <c r="D2" s="24" t="str">
        <f>大中項目!B1</f>
        <v>FLUP</v>
      </c>
      <c r="E2" s="19" t="str">
        <f>大中項目!A14</f>
        <v>FLUP06</v>
      </c>
      <c r="F2" s="9" t="s">
        <v>32</v>
      </c>
      <c r="G2" s="9"/>
      <c r="H2" s="8"/>
    </row>
    <row r="3" spans="1:10" x14ac:dyDescent="0.15">
      <c r="A3" s="52"/>
      <c r="B3" s="53"/>
      <c r="C3" s="55"/>
      <c r="D3" s="24" t="str">
        <f>大中項目!B2</f>
        <v>ファイルアップロード</v>
      </c>
      <c r="E3" s="19" t="str">
        <f>大中項目!B14</f>
        <v>仮アップロード時の不要ファイルのHousekeeping</v>
      </c>
      <c r="F3" s="9">
        <v>41591</v>
      </c>
      <c r="G3" s="9"/>
      <c r="H3" s="9"/>
    </row>
    <row r="4" spans="1:10" x14ac:dyDescent="0.15">
      <c r="A4" s="10"/>
      <c r="B4" s="10"/>
      <c r="C4" s="10"/>
      <c r="D4" s="10"/>
      <c r="E4" s="10"/>
      <c r="F4" s="10"/>
      <c r="G4" s="10"/>
      <c r="H4" s="10"/>
    </row>
    <row r="5" spans="1:10" x14ac:dyDescent="0.15">
      <c r="A5" s="56" t="s">
        <v>13</v>
      </c>
      <c r="B5" s="57"/>
      <c r="C5" s="57"/>
      <c r="D5" s="57"/>
      <c r="E5" s="57"/>
      <c r="F5" s="57"/>
      <c r="G5" s="57"/>
      <c r="H5" s="58"/>
    </row>
    <row r="6" spans="1:10" ht="42" customHeight="1" x14ac:dyDescent="0.15">
      <c r="A6" s="59" t="s">
        <v>14</v>
      </c>
      <c r="B6" s="60"/>
      <c r="C6" s="60"/>
      <c r="D6" s="60"/>
      <c r="E6" s="60"/>
      <c r="F6" s="60"/>
      <c r="G6" s="60"/>
      <c r="H6" s="61"/>
    </row>
    <row r="7" spans="1:10" x14ac:dyDescent="0.15">
      <c r="A7" s="11"/>
      <c r="B7" s="11"/>
      <c r="C7" s="11"/>
      <c r="D7" s="11"/>
      <c r="E7" s="11"/>
      <c r="F7" s="11"/>
      <c r="G7" s="11"/>
      <c r="H7" s="11"/>
    </row>
    <row r="8" spans="1:10" ht="27" x14ac:dyDescent="0.15">
      <c r="A8" s="6" t="s">
        <v>4</v>
      </c>
      <c r="B8" s="7" t="s">
        <v>21</v>
      </c>
      <c r="C8" s="6" t="s">
        <v>15</v>
      </c>
      <c r="D8" s="6" t="s">
        <v>16</v>
      </c>
      <c r="E8" s="6" t="s">
        <v>17</v>
      </c>
      <c r="F8" s="7" t="s">
        <v>98</v>
      </c>
      <c r="G8" s="7" t="s">
        <v>103</v>
      </c>
      <c r="H8" s="6" t="s">
        <v>18</v>
      </c>
      <c r="I8" s="6" t="s">
        <v>19</v>
      </c>
    </row>
    <row r="9" spans="1:10" ht="202.5" x14ac:dyDescent="0.15">
      <c r="A9" s="12" t="str">
        <f>大中項目!C14</f>
        <v>FLUP0601</v>
      </c>
      <c r="B9" s="23">
        <f ca="1">IF(A9&lt;&gt;"",1,INDIRECT(ADDRESS(ROW(B9)-1,COLUMN(B9),4))+1)</f>
        <v>1</v>
      </c>
      <c r="C9" s="13" t="s">
        <v>33</v>
      </c>
      <c r="D9" s="14" t="s">
        <v>136</v>
      </c>
      <c r="E9" s="14" t="s">
        <v>77</v>
      </c>
      <c r="F9" s="14" t="s">
        <v>122</v>
      </c>
      <c r="G9" s="14" t="s">
        <v>133</v>
      </c>
      <c r="H9" s="14" t="s">
        <v>78</v>
      </c>
      <c r="I9" s="42" t="s">
        <v>34</v>
      </c>
      <c r="J9" s="29"/>
    </row>
    <row r="10" spans="1:10" ht="202.5" x14ac:dyDescent="0.15">
      <c r="A10" s="18"/>
      <c r="B10" s="25">
        <f t="shared" ref="B10" ca="1" si="0">IF(A10&lt;&gt;"",1,INDIRECT(ADDRESS(ROW(B10)-1,COLUMN(B10),4))+1)</f>
        <v>2</v>
      </c>
      <c r="C10" s="13" t="s">
        <v>33</v>
      </c>
      <c r="D10" s="17" t="s">
        <v>164</v>
      </c>
      <c r="E10" s="17" t="s">
        <v>165</v>
      </c>
      <c r="F10" s="17" t="s">
        <v>135</v>
      </c>
      <c r="G10" s="17" t="s">
        <v>134</v>
      </c>
      <c r="H10" s="17" t="s">
        <v>79</v>
      </c>
      <c r="I10" s="15" t="s">
        <v>34</v>
      </c>
      <c r="J10" s="29"/>
    </row>
  </sheetData>
  <mergeCells count="5">
    <mergeCell ref="A1:B1"/>
    <mergeCell ref="A2:B3"/>
    <mergeCell ref="C2:C3"/>
    <mergeCell ref="A5:H5"/>
    <mergeCell ref="A6:H6"/>
  </mergeCells>
  <phoneticPr fontId="2"/>
  <conditionalFormatting sqref="B9 A10:B10">
    <cfRule type="expression" dxfId="22" priority="7">
      <formula>A9&lt;&gt;""</formula>
    </cfRule>
  </conditionalFormatting>
  <conditionalFormatting sqref="B9">
    <cfRule type="expression" dxfId="21" priority="6">
      <formula>B9&lt;&gt;""</formula>
    </cfRule>
  </conditionalFormatting>
  <conditionalFormatting sqref="B9">
    <cfRule type="expression" dxfId="20" priority="5">
      <formula>B9&lt;&gt;""</formula>
    </cfRule>
  </conditionalFormatting>
  <conditionalFormatting sqref="B9">
    <cfRule type="expression" dxfId="19" priority="4">
      <formula>B9&lt;&gt;""</formula>
    </cfRule>
  </conditionalFormatting>
  <conditionalFormatting sqref="B10">
    <cfRule type="expression" dxfId="18" priority="3">
      <formula>B10&lt;&gt;""</formula>
    </cfRule>
  </conditionalFormatting>
  <conditionalFormatting sqref="B10">
    <cfRule type="expression" dxfId="17" priority="2">
      <formula>B10&lt;&gt;""</formula>
    </cfRule>
  </conditionalFormatting>
  <conditionalFormatting sqref="B10">
    <cfRule type="expression" dxfId="16" priority="1">
      <formula>B10&lt;&gt;""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70"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42" customWidth="1"/>
    <col min="8" max="8" width="41.875" customWidth="1"/>
    <col min="9" max="9" width="19.5" customWidth="1"/>
    <col min="10" max="10" width="36.125" customWidth="1"/>
  </cols>
  <sheetData>
    <row r="1" spans="1:10" ht="27" x14ac:dyDescent="0.15">
      <c r="A1" s="48" t="s">
        <v>6</v>
      </c>
      <c r="B1" s="49"/>
      <c r="C1" s="6" t="s">
        <v>7</v>
      </c>
      <c r="D1" s="6" t="s">
        <v>8</v>
      </c>
      <c r="E1" s="6" t="s">
        <v>9</v>
      </c>
      <c r="F1" s="6" t="s">
        <v>10</v>
      </c>
      <c r="G1" s="6" t="s">
        <v>11</v>
      </c>
      <c r="H1" s="7" t="s">
        <v>12</v>
      </c>
    </row>
    <row r="2" spans="1:10" x14ac:dyDescent="0.15">
      <c r="A2" s="50" t="s">
        <v>20</v>
      </c>
      <c r="B2" s="51"/>
      <c r="C2" s="54">
        <f>COUNTA($D$9:$D$65495)</f>
        <v>0</v>
      </c>
      <c r="D2" s="24" t="str">
        <f>大中項目!B1</f>
        <v>FLUP</v>
      </c>
      <c r="E2" s="19" t="str">
        <f>大中項目!A15</f>
        <v>FLUP07</v>
      </c>
      <c r="F2" s="9" t="s">
        <v>32</v>
      </c>
      <c r="G2" s="9"/>
      <c r="H2" s="8"/>
    </row>
    <row r="3" spans="1:10" x14ac:dyDescent="0.15">
      <c r="A3" s="52"/>
      <c r="B3" s="53"/>
      <c r="C3" s="55"/>
      <c r="D3" s="24" t="str">
        <f>大中項目!B2</f>
        <v>ファイルアップロード</v>
      </c>
      <c r="E3" s="19" t="str">
        <f>大中項目!B15</f>
        <v>アップロード機能に対するDos攻撃</v>
      </c>
      <c r="F3" s="9">
        <v>41591</v>
      </c>
      <c r="G3" s="9"/>
      <c r="H3" s="9"/>
    </row>
    <row r="4" spans="1:10" x14ac:dyDescent="0.15">
      <c r="A4" s="10"/>
      <c r="B4" s="10"/>
      <c r="C4" s="10"/>
      <c r="D4" s="10"/>
      <c r="E4" s="10"/>
      <c r="F4" s="10"/>
      <c r="G4" s="10"/>
      <c r="H4" s="10"/>
    </row>
    <row r="5" spans="1:10" x14ac:dyDescent="0.15">
      <c r="A5" s="56" t="s">
        <v>13</v>
      </c>
      <c r="B5" s="57"/>
      <c r="C5" s="57"/>
      <c r="D5" s="57"/>
      <c r="E5" s="57"/>
      <c r="F5" s="57"/>
      <c r="G5" s="57"/>
      <c r="H5" s="58"/>
    </row>
    <row r="6" spans="1:10" ht="42" customHeight="1" x14ac:dyDescent="0.15">
      <c r="A6" s="59" t="s">
        <v>14</v>
      </c>
      <c r="B6" s="60"/>
      <c r="C6" s="60"/>
      <c r="D6" s="60"/>
      <c r="E6" s="60"/>
      <c r="F6" s="60"/>
      <c r="G6" s="60"/>
      <c r="H6" s="61"/>
    </row>
    <row r="7" spans="1:10" x14ac:dyDescent="0.15">
      <c r="A7" s="11"/>
      <c r="B7" s="11"/>
      <c r="C7" s="11"/>
      <c r="D7" s="11"/>
      <c r="E7" s="11"/>
      <c r="F7" s="11"/>
      <c r="G7" s="11"/>
      <c r="H7" s="11"/>
    </row>
    <row r="8" spans="1:10" ht="27" x14ac:dyDescent="0.15">
      <c r="A8" s="6" t="s">
        <v>4</v>
      </c>
      <c r="B8" s="7" t="s">
        <v>21</v>
      </c>
      <c r="C8" s="6" t="s">
        <v>15</v>
      </c>
      <c r="D8" s="6" t="s">
        <v>16</v>
      </c>
      <c r="E8" s="6" t="s">
        <v>17</v>
      </c>
      <c r="F8" s="7" t="s">
        <v>98</v>
      </c>
      <c r="G8" s="7" t="s">
        <v>104</v>
      </c>
      <c r="H8" s="6" t="s">
        <v>18</v>
      </c>
      <c r="I8" s="6" t="s">
        <v>19</v>
      </c>
    </row>
    <row r="9" spans="1:10" x14ac:dyDescent="0.15">
      <c r="A9" s="31" t="str">
        <f>大中項目!C15</f>
        <v>FLUP0701</v>
      </c>
      <c r="B9" s="25">
        <f ca="1">IF(A9&lt;&gt;"",1,INDIRECT(ADDRESS(ROW(B9)-1,COLUMN(B9),4))+1)</f>
        <v>1</v>
      </c>
      <c r="C9" s="13"/>
      <c r="D9" s="14"/>
      <c r="E9" s="14"/>
      <c r="F9" s="14"/>
      <c r="G9" s="14"/>
      <c r="H9" s="14"/>
      <c r="I9" s="15"/>
      <c r="J9" s="30"/>
    </row>
  </sheetData>
  <mergeCells count="5">
    <mergeCell ref="A1:B1"/>
    <mergeCell ref="A2:B3"/>
    <mergeCell ref="C2:C3"/>
    <mergeCell ref="A5:H5"/>
    <mergeCell ref="A6:H6"/>
  </mergeCells>
  <phoneticPr fontId="2"/>
  <conditionalFormatting sqref="B9">
    <cfRule type="expression" dxfId="15" priority="13">
      <formula>B9&lt;&gt;""</formula>
    </cfRule>
  </conditionalFormatting>
  <conditionalFormatting sqref="B9">
    <cfRule type="expression" dxfId="14" priority="12">
      <formula>B9&lt;&gt;""</formula>
    </cfRule>
  </conditionalFormatting>
  <conditionalFormatting sqref="B9">
    <cfRule type="expression" dxfId="13" priority="11">
      <formula>B9&lt;&gt;""</formula>
    </cfRule>
  </conditionalFormatting>
  <conditionalFormatting sqref="B9">
    <cfRule type="expression" dxfId="12" priority="10">
      <formula>B9&lt;&gt;""</formula>
    </cfRule>
  </conditionalFormatting>
  <dataValidations count="2">
    <dataValidation type="list" allowBlank="1" showInputMessage="1" showErrorMessage="1" sqref="C9">
      <formula1>"正常,クライアントエラー,サーバーエラー"</formula1>
    </dataValidation>
    <dataValidation type="list" allowBlank="1" showInputMessage="1" showErrorMessage="1" sqref="I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70" fitToHeight="0" orientation="landscape" r:id="rId1"/>
  <headerFooter>
    <oddFooter>&amp;C&amp;P/&amp;N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42" customWidth="1"/>
    <col min="8" max="8" width="44.125" customWidth="1"/>
    <col min="9" max="9" width="18.125" customWidth="1"/>
    <col min="10" max="10" width="34.75" customWidth="1"/>
  </cols>
  <sheetData>
    <row r="1" spans="1:10" ht="27" x14ac:dyDescent="0.15">
      <c r="A1" s="48" t="s">
        <v>6</v>
      </c>
      <c r="B1" s="49"/>
      <c r="C1" s="6" t="s">
        <v>7</v>
      </c>
      <c r="D1" s="6" t="s">
        <v>8</v>
      </c>
      <c r="E1" s="6" t="s">
        <v>9</v>
      </c>
      <c r="F1" s="6" t="s">
        <v>10</v>
      </c>
      <c r="G1" s="6" t="s">
        <v>11</v>
      </c>
      <c r="H1" s="7" t="s">
        <v>12</v>
      </c>
    </row>
    <row r="2" spans="1:10" x14ac:dyDescent="0.15">
      <c r="A2" s="50" t="s">
        <v>20</v>
      </c>
      <c r="B2" s="51"/>
      <c r="C2" s="54">
        <f>COUNTA($D$10:$D$65497)</f>
        <v>2</v>
      </c>
      <c r="D2" s="24" t="str">
        <f>大中項目!B1</f>
        <v>FLUP</v>
      </c>
      <c r="E2" s="19" t="str">
        <f>大中項目!A16</f>
        <v>FLUP08</v>
      </c>
      <c r="F2" s="9" t="s">
        <v>32</v>
      </c>
      <c r="G2" s="9"/>
      <c r="H2" s="8"/>
    </row>
    <row r="3" spans="1:10" x14ac:dyDescent="0.15">
      <c r="A3" s="52"/>
      <c r="B3" s="53"/>
      <c r="C3" s="55"/>
      <c r="D3" s="24" t="str">
        <f>大中項目!B2</f>
        <v>ファイルアップロード</v>
      </c>
      <c r="E3" s="19" t="str">
        <f>大中項目!B16</f>
        <v>アップロードしたファイルをWebサーバ上で実行する攻撃</v>
      </c>
      <c r="F3" s="9">
        <v>41591</v>
      </c>
      <c r="G3" s="9"/>
      <c r="H3" s="9"/>
    </row>
    <row r="4" spans="1:10" x14ac:dyDescent="0.15">
      <c r="A4" s="10"/>
      <c r="B4" s="10"/>
      <c r="C4" s="10"/>
      <c r="D4" s="10"/>
      <c r="E4" s="10"/>
      <c r="F4" s="10"/>
      <c r="G4" s="10"/>
      <c r="H4" s="10"/>
    </row>
    <row r="5" spans="1:10" x14ac:dyDescent="0.15">
      <c r="A5" s="56" t="s">
        <v>13</v>
      </c>
      <c r="B5" s="57"/>
      <c r="C5" s="57"/>
      <c r="D5" s="57"/>
      <c r="E5" s="57"/>
      <c r="F5" s="57"/>
      <c r="G5" s="57"/>
      <c r="H5" s="58"/>
    </row>
    <row r="6" spans="1:10" ht="42" customHeight="1" x14ac:dyDescent="0.15">
      <c r="A6" s="59" t="s">
        <v>14</v>
      </c>
      <c r="B6" s="60"/>
      <c r="C6" s="60"/>
      <c r="D6" s="60"/>
      <c r="E6" s="60"/>
      <c r="F6" s="60"/>
      <c r="G6" s="60"/>
      <c r="H6" s="61"/>
    </row>
    <row r="7" spans="1:10" x14ac:dyDescent="0.15">
      <c r="A7" s="11"/>
      <c r="B7" s="11"/>
      <c r="C7" s="11"/>
      <c r="D7" s="11"/>
      <c r="E7" s="11"/>
      <c r="F7" s="11"/>
      <c r="G7" s="11"/>
      <c r="H7" s="11"/>
    </row>
    <row r="8" spans="1:10" ht="27" x14ac:dyDescent="0.15">
      <c r="A8" s="6" t="s">
        <v>4</v>
      </c>
      <c r="B8" s="7" t="s">
        <v>21</v>
      </c>
      <c r="C8" s="6" t="s">
        <v>15</v>
      </c>
      <c r="D8" s="6" t="s">
        <v>16</v>
      </c>
      <c r="E8" s="6" t="s">
        <v>17</v>
      </c>
      <c r="F8" s="7" t="s">
        <v>98</v>
      </c>
      <c r="G8" s="7" t="s">
        <v>105</v>
      </c>
      <c r="H8" s="6" t="s">
        <v>18</v>
      </c>
      <c r="I8" s="6" t="s">
        <v>19</v>
      </c>
    </row>
    <row r="9" spans="1:10" ht="81" x14ac:dyDescent="0.15">
      <c r="A9" s="12" t="str">
        <f>大中項目!C16</f>
        <v>FLUP0801</v>
      </c>
      <c r="B9" s="23">
        <f ca="1">IF(A9&lt;&gt;"",1,INDIRECT(ADDRESS(ROW(B9)-1,COLUMN(B9),4))+1)</f>
        <v>1</v>
      </c>
      <c r="C9" s="13" t="s">
        <v>33</v>
      </c>
      <c r="D9" s="14" t="s">
        <v>93</v>
      </c>
      <c r="E9" s="14" t="s">
        <v>83</v>
      </c>
      <c r="F9" s="14" t="s">
        <v>123</v>
      </c>
      <c r="G9" s="14" t="s">
        <v>124</v>
      </c>
      <c r="H9" s="14" t="s">
        <v>84</v>
      </c>
      <c r="I9" s="15" t="s">
        <v>35</v>
      </c>
      <c r="J9" s="29" t="s">
        <v>162</v>
      </c>
    </row>
    <row r="10" spans="1:10" ht="175.5" x14ac:dyDescent="0.15">
      <c r="A10" s="16" t="str">
        <f>大中項目!C17</f>
        <v>FLUP0802</v>
      </c>
      <c r="B10" s="25">
        <f t="shared" ref="B10" ca="1" si="0">IF(A10&lt;&gt;"",1,INDIRECT(ADDRESS(ROW(B10)-1,COLUMN(B10),4))+1)</f>
        <v>1</v>
      </c>
      <c r="C10" s="13" t="s">
        <v>33</v>
      </c>
      <c r="D10" s="17" t="s">
        <v>91</v>
      </c>
      <c r="E10" s="17" t="s">
        <v>81</v>
      </c>
      <c r="F10" s="17" t="s">
        <v>146</v>
      </c>
      <c r="G10" s="17" t="s">
        <v>125</v>
      </c>
      <c r="H10" s="17" t="s">
        <v>64</v>
      </c>
      <c r="I10" s="15" t="s">
        <v>34</v>
      </c>
    </row>
    <row r="11" spans="1:10" ht="175.5" x14ac:dyDescent="0.15">
      <c r="A11" s="18"/>
      <c r="B11" s="25">
        <f t="shared" ref="B11" ca="1" si="1">IF(A11&lt;&gt;"",1,INDIRECT(ADDRESS(ROW(B11)-1,COLUMN(B11),4))+1)</f>
        <v>2</v>
      </c>
      <c r="C11" s="13" t="s">
        <v>54</v>
      </c>
      <c r="D11" s="17" t="s">
        <v>92</v>
      </c>
      <c r="E11" s="17" t="s">
        <v>80</v>
      </c>
      <c r="F11" s="17" t="s">
        <v>147</v>
      </c>
      <c r="G11" s="17" t="s">
        <v>126</v>
      </c>
      <c r="H11" s="17" t="s">
        <v>82</v>
      </c>
      <c r="I11" s="15" t="s">
        <v>34</v>
      </c>
    </row>
  </sheetData>
  <mergeCells count="5">
    <mergeCell ref="A1:B1"/>
    <mergeCell ref="A2:B3"/>
    <mergeCell ref="C2:C3"/>
    <mergeCell ref="A5:H5"/>
    <mergeCell ref="A6:H6"/>
  </mergeCells>
  <phoneticPr fontId="2"/>
  <conditionalFormatting sqref="A11:B11">
    <cfRule type="expression" dxfId="11" priority="21">
      <formula>A11&lt;&gt;""</formula>
    </cfRule>
  </conditionalFormatting>
  <conditionalFormatting sqref="B11">
    <cfRule type="expression" dxfId="10" priority="11">
      <formula>B11&lt;&gt;""</formula>
    </cfRule>
  </conditionalFormatting>
  <conditionalFormatting sqref="B11">
    <cfRule type="expression" dxfId="9" priority="10">
      <formula>B11&lt;&gt;""</formula>
    </cfRule>
  </conditionalFormatting>
  <conditionalFormatting sqref="B11">
    <cfRule type="expression" dxfId="8" priority="9">
      <formula>B11&lt;&gt;""</formula>
    </cfRule>
  </conditionalFormatting>
  <conditionalFormatting sqref="B9">
    <cfRule type="expression" dxfId="7" priority="8">
      <formula>B9&lt;&gt;""</formula>
    </cfRule>
  </conditionalFormatting>
  <conditionalFormatting sqref="B9">
    <cfRule type="expression" dxfId="6" priority="7">
      <formula>B9&lt;&gt;""</formula>
    </cfRule>
  </conditionalFormatting>
  <conditionalFormatting sqref="B9">
    <cfRule type="expression" dxfId="5" priority="6">
      <formula>B9&lt;&gt;""</formula>
    </cfRule>
  </conditionalFormatting>
  <conditionalFormatting sqref="B9">
    <cfRule type="expression" dxfId="4" priority="5">
      <formula>B9&lt;&gt;""</formula>
    </cfRule>
  </conditionalFormatting>
  <conditionalFormatting sqref="A10:B10">
    <cfRule type="expression" dxfId="3" priority="4">
      <formula>A10&lt;&gt;""</formula>
    </cfRule>
  </conditionalFormatting>
  <conditionalFormatting sqref="B10">
    <cfRule type="expression" dxfId="2" priority="3">
      <formula>B10&lt;&gt;""</formula>
    </cfRule>
  </conditionalFormatting>
  <conditionalFormatting sqref="B10">
    <cfRule type="expression" dxfId="1" priority="2">
      <formula>B10&lt;&gt;""</formula>
    </cfRule>
  </conditionalFormatting>
  <conditionalFormatting sqref="B10">
    <cfRule type="expression" dxfId="0" priority="1">
      <formula>B10&lt;&gt;""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70"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大中項目</vt:lpstr>
      <vt:lpstr>FLUP01</vt:lpstr>
      <vt:lpstr>FLUP02</vt:lpstr>
      <vt:lpstr>FLUP03</vt:lpstr>
      <vt:lpstr>FLUP04</vt:lpstr>
      <vt:lpstr>FLUP05</vt:lpstr>
      <vt:lpstr>FLUP06</vt:lpstr>
      <vt:lpstr>FLUP07</vt:lpstr>
      <vt:lpstr>FLUP08</vt:lpstr>
      <vt:lpstr>FLUP01!Print_Titles</vt:lpstr>
      <vt:lpstr>FLUP02!Print_Titles</vt:lpstr>
      <vt:lpstr>FLUP03!Print_Titles</vt:lpstr>
      <vt:lpstr>FLUP04!Print_Titles</vt:lpstr>
      <vt:lpstr>FLUP05!Print_Titles</vt:lpstr>
      <vt:lpstr>FLUP06!Print_Titles</vt:lpstr>
      <vt:lpstr>FLUP07!Print_Titles</vt:lpstr>
      <vt:lpstr>FLUP08!Print_Titles</vt:lpstr>
      <vt:lpstr>大中項目!Print_Titles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ISHIWATA Shinsuke / 石綿 真介</cp:lastModifiedBy>
  <cp:lastPrinted>2013-11-12T04:15:29Z</cp:lastPrinted>
  <dcterms:created xsi:type="dcterms:W3CDTF">2013-11-07T11:05:46Z</dcterms:created>
  <dcterms:modified xsi:type="dcterms:W3CDTF">2015-01-22T06:17:28Z</dcterms:modified>
</cp:coreProperties>
</file>