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tmiyashitasts\Documents\workspace\spring-functionaltest\docs\02_機能毎のテスト\"/>
    </mc:Choice>
  </mc:AlternateContent>
  <bookViews>
    <workbookView xWindow="1005" yWindow="1635" windowWidth="13275" windowHeight="5415" activeTab="2"/>
  </bookViews>
  <sheets>
    <sheet name="大中項目" sheetId="1" r:id="rId1"/>
    <sheet name="LGGN01" sheetId="6" r:id="rId2"/>
    <sheet name="LGGN04" sheetId="7" r:id="rId3"/>
  </sheets>
  <definedNames>
    <definedName name="_xlnm.Print_Titles" localSheetId="1">LGGN01!$1:$8</definedName>
    <definedName name="_xlnm.Print_Titles" localSheetId="2">LGGN04!$1:$8</definedName>
    <definedName name="_xlnm.Print_Titles" localSheetId="0">大中項目!$1:$4</definedName>
  </definedNames>
  <calcPr calcId="152511"/>
</workbook>
</file>

<file path=xl/calcChain.xml><?xml version="1.0" encoding="utf-8"?>
<calcChain xmlns="http://schemas.openxmlformats.org/spreadsheetml/2006/main">
  <c r="B18" i="7" l="1"/>
  <c r="B9" i="7" l="1"/>
  <c r="D3" i="7"/>
  <c r="D2" i="7"/>
  <c r="C2" i="7"/>
  <c r="A12" i="1"/>
  <c r="A11" i="1"/>
  <c r="C11" i="1" s="1"/>
  <c r="B10" i="7"/>
  <c r="C12" i="1" l="1"/>
  <c r="A6" i="1"/>
  <c r="B11" i="7"/>
  <c r="D3" i="6" l="1"/>
  <c r="D2" i="6"/>
  <c r="A10" i="1"/>
  <c r="A8" i="1"/>
  <c r="C8" i="1" s="1"/>
  <c r="C9" i="1" s="1"/>
  <c r="C10" i="1" s="1"/>
  <c r="A9" i="1"/>
  <c r="A7" i="1"/>
  <c r="C7" i="1" s="1"/>
  <c r="A5" i="1"/>
  <c r="B9" i="6"/>
  <c r="B12" i="7"/>
  <c r="C5" i="1" l="1"/>
  <c r="C6" i="1" s="1"/>
  <c r="B13" i="7"/>
  <c r="B10" i="6"/>
  <c r="C2" i="6" l="1"/>
  <c r="C2" i="1" s="1"/>
  <c r="B11" i="6"/>
  <c r="B14" i="7"/>
  <c r="B19" i="7"/>
  <c r="B15" i="7"/>
  <c r="B16" i="7"/>
  <c r="B15" i="6" l="1"/>
  <c r="B12" i="6"/>
  <c r="B17" i="7"/>
  <c r="B13" i="6"/>
  <c r="B14" i="6"/>
</calcChain>
</file>

<file path=xl/sharedStrings.xml><?xml version="1.0" encoding="utf-8"?>
<sst xmlns="http://schemas.openxmlformats.org/spreadsheetml/2006/main" count="192" uniqueCount="120">
  <si>
    <t>機能ID</t>
    <rPh sb="0" eb="2">
      <t>キノウ</t>
    </rPh>
    <phoneticPr fontId="2"/>
  </si>
  <si>
    <t>機能名</t>
    <rPh sb="0" eb="3">
      <t>キノウメイ</t>
    </rPh>
    <phoneticPr fontId="2"/>
  </si>
  <si>
    <t>大項目ID</t>
    <rPh sb="0" eb="3">
      <t>ダイコウモク</t>
    </rPh>
    <phoneticPr fontId="2"/>
  </si>
  <si>
    <t>大項目</t>
    <rPh sb="0" eb="3">
      <t>ダイコウモク</t>
    </rPh>
    <phoneticPr fontId="2"/>
  </si>
  <si>
    <t>中項目ID</t>
    <rPh sb="0" eb="3">
      <t>チュウコウモク</t>
    </rPh>
    <phoneticPr fontId="2"/>
  </si>
  <si>
    <t>中項目</t>
    <rPh sb="0" eb="3">
      <t>チュウコウモク</t>
    </rPh>
    <phoneticPr fontId="2"/>
  </si>
  <si>
    <t>試験項目表</t>
    <rPh sb="0" eb="2">
      <t>シケン</t>
    </rPh>
    <rPh sb="2" eb="4">
      <t>コウモク</t>
    </rPh>
    <phoneticPr fontId="8"/>
  </si>
  <si>
    <t>件数</t>
    <rPh sb="0" eb="2">
      <t>ケンスウ</t>
    </rPh>
    <phoneticPr fontId="8"/>
  </si>
  <si>
    <t>機能ID/機能名</t>
    <rPh sb="0" eb="2">
      <t>キノウ</t>
    </rPh>
    <rPh sb="5" eb="7">
      <t>キノウ</t>
    </rPh>
    <rPh sb="7" eb="8">
      <t>メイ</t>
    </rPh>
    <phoneticPr fontId="8"/>
  </si>
  <si>
    <t>大項目ID/大項目名</t>
    <rPh sb="0" eb="3">
      <t>ダイコウモク</t>
    </rPh>
    <rPh sb="6" eb="9">
      <t>ダイコウモク</t>
    </rPh>
    <rPh sb="9" eb="10">
      <t>メイ</t>
    </rPh>
    <phoneticPr fontId="8"/>
  </si>
  <si>
    <t>作成者/作成日</t>
    <phoneticPr fontId="8"/>
  </si>
  <si>
    <t>更新者/更新日</t>
    <rPh sb="0" eb="3">
      <t>コウシンシャ</t>
    </rPh>
    <rPh sb="4" eb="7">
      <t>コウシンビ</t>
    </rPh>
    <phoneticPr fontId="8"/>
  </si>
  <si>
    <t>レビュー実施者/
レビュー日</t>
    <rPh sb="13" eb="14">
      <t>ビ</t>
    </rPh>
    <phoneticPr fontId="8"/>
  </si>
  <si>
    <t>特記事項</t>
    <rPh sb="0" eb="2">
      <t>トッキ</t>
    </rPh>
    <rPh sb="2" eb="4">
      <t>ジコウ</t>
    </rPh>
    <phoneticPr fontId="8"/>
  </si>
  <si>
    <t>分類</t>
    <rPh sb="0" eb="2">
      <t>ブンルイ</t>
    </rPh>
    <phoneticPr fontId="2"/>
  </si>
  <si>
    <t>試験項目</t>
    <rPh sb="0" eb="2">
      <t>シケン</t>
    </rPh>
    <rPh sb="2" eb="4">
      <t>コウモク</t>
    </rPh>
    <phoneticPr fontId="2"/>
  </si>
  <si>
    <t>試験条件</t>
    <rPh sb="0" eb="2">
      <t>シケン</t>
    </rPh>
    <rPh sb="2" eb="4">
      <t>ジョウケン</t>
    </rPh>
    <phoneticPr fontId="2"/>
  </si>
  <si>
    <t>確認内容</t>
    <rPh sb="0" eb="2">
      <t>カクニン</t>
    </rPh>
    <rPh sb="2" eb="4">
      <t>ナイヨウ</t>
    </rPh>
    <phoneticPr fontId="2"/>
  </si>
  <si>
    <t>確認方法</t>
    <rPh sb="0" eb="2">
      <t>カクニン</t>
    </rPh>
    <rPh sb="2" eb="4">
      <t>ホウホウ</t>
    </rPh>
    <phoneticPr fontId="2"/>
  </si>
  <si>
    <t>大中項目へ</t>
    <rPh sb="0" eb="2">
      <t>ダイチュウ</t>
    </rPh>
    <rPh sb="2" eb="4">
      <t>コウモク</t>
    </rPh>
    <phoneticPr fontId="2"/>
  </si>
  <si>
    <t>Case
ID</t>
    <phoneticPr fontId="2"/>
  </si>
  <si>
    <t>試験条件詳細【事前条件】</t>
    <rPh sb="7" eb="9">
      <t>ジゼン</t>
    </rPh>
    <rPh sb="9" eb="11">
      <t>ジョウケン</t>
    </rPh>
    <phoneticPr fontId="8"/>
  </si>
  <si>
    <t>試験条件詳細【実施条件】</t>
    <phoneticPr fontId="8"/>
  </si>
  <si>
    <t>LGGN</t>
    <phoneticPr fontId="2"/>
  </si>
  <si>
    <t>ロギング</t>
    <phoneticPr fontId="2"/>
  </si>
  <si>
    <t>MDCの使用</t>
    <phoneticPr fontId="2"/>
  </si>
  <si>
    <t>共通ライブラリが提供するログ出力関連機能</t>
    <phoneticPr fontId="2"/>
  </si>
  <si>
    <t>Controllerの処理開始、終了をログ出力するインタセプターが定義されている場合、
ログが出力されることの確認</t>
    <rPh sb="33" eb="35">
      <t>テイギ</t>
    </rPh>
    <rPh sb="40" eb="42">
      <t>バアイ</t>
    </rPh>
    <rPh sb="47" eb="49">
      <t>シュツリョク</t>
    </rPh>
    <rPh sb="55" eb="57">
      <t>カクニン</t>
    </rPh>
    <phoneticPr fontId="2"/>
  </si>
  <si>
    <t>セッションが追加、変更、削除された際にログを出力するListenerが定義されている場合、
セッションの状態が変わった時にログが出力されることの確認</t>
    <rPh sb="9" eb="11">
      <t>ヘンコウ</t>
    </rPh>
    <rPh sb="17" eb="18">
      <t>サイ</t>
    </rPh>
    <rPh sb="22" eb="24">
      <t>シュツリョク</t>
    </rPh>
    <rPh sb="35" eb="37">
      <t>テイギ</t>
    </rPh>
    <rPh sb="42" eb="44">
      <t>バアイ</t>
    </rPh>
    <rPh sb="52" eb="54">
      <t>ジョウタイ</t>
    </rPh>
    <rPh sb="55" eb="56">
      <t>カ</t>
    </rPh>
    <rPh sb="59" eb="60">
      <t>トキ</t>
    </rPh>
    <rPh sb="64" eb="66">
      <t>シュツリョク</t>
    </rPh>
    <phoneticPr fontId="2"/>
  </si>
  <si>
    <t>共通ライブラリから提供しているMDC用のFilterを使用した場合、
ログに追加情報を設定できることの確認</t>
    <rPh sb="0" eb="2">
      <t>キョウツウ</t>
    </rPh>
    <rPh sb="9" eb="11">
      <t>テイキョウ</t>
    </rPh>
    <rPh sb="18" eb="19">
      <t>ヨウ</t>
    </rPh>
    <rPh sb="27" eb="29">
      <t>シヨウ</t>
    </rPh>
    <rPh sb="31" eb="33">
      <t>バアイ</t>
    </rPh>
    <rPh sb="38" eb="40">
      <t>ツイカ</t>
    </rPh>
    <rPh sb="40" eb="42">
      <t>ジョウホウ</t>
    </rPh>
    <rPh sb="43" eb="45">
      <t>セッテイ</t>
    </rPh>
    <phoneticPr fontId="2"/>
  </si>
  <si>
    <t>例外発生時用のロガーを使用した場合、ログが出力されることを確認</t>
    <rPh sb="0" eb="2">
      <t>レイガイ</t>
    </rPh>
    <rPh sb="2" eb="4">
      <t>ハッセイ</t>
    </rPh>
    <rPh sb="4" eb="6">
      <t>ジヨウ</t>
    </rPh>
    <rPh sb="11" eb="13">
      <t>シヨウ</t>
    </rPh>
    <rPh sb="15" eb="17">
      <t>バアイ</t>
    </rPh>
    <rPh sb="21" eb="23">
      <t>シュツリョク</t>
    </rPh>
    <rPh sb="29" eb="31">
      <t>カクニン</t>
    </rPh>
    <phoneticPr fontId="2"/>
  </si>
  <si>
    <t>共通ライブラリの試験で実施済み</t>
    <rPh sb="0" eb="2">
      <t>キョウツウ</t>
    </rPh>
    <rPh sb="8" eb="10">
      <t>シケン</t>
    </rPh>
    <rPh sb="11" eb="13">
      <t>ジッシ</t>
    </rPh>
    <rPh sb="13" eb="14">
      <t>ズ</t>
    </rPh>
    <phoneticPr fontId="2"/>
  </si>
  <si>
    <t>共通ライブラリの試験で項目は上がっている、試験自体は未実施</t>
    <rPh sb="0" eb="2">
      <t>キョウツウ</t>
    </rPh>
    <rPh sb="8" eb="10">
      <t>シケン</t>
    </rPh>
    <rPh sb="11" eb="13">
      <t>コウモク</t>
    </rPh>
    <rPh sb="14" eb="15">
      <t>ア</t>
    </rPh>
    <rPh sb="21" eb="23">
      <t>シケン</t>
    </rPh>
    <rPh sb="23" eb="25">
      <t>ジタイ</t>
    </rPh>
    <rPh sb="26" eb="29">
      <t>ミジッシ</t>
    </rPh>
    <phoneticPr fontId="2"/>
  </si>
  <si>
    <t>ログ出力用ライブラリの基本設定による動作を確認する。</t>
    <rPh sb="2" eb="4">
      <t>シュツリョク</t>
    </rPh>
    <rPh sb="4" eb="5">
      <t>ヨウ</t>
    </rPh>
    <rPh sb="11" eb="13">
      <t>キホン</t>
    </rPh>
    <rPh sb="13" eb="15">
      <t>セッテイ</t>
    </rPh>
    <rPh sb="18" eb="20">
      <t>ドウサ</t>
    </rPh>
    <rPh sb="21" eb="23">
      <t>カクニン</t>
    </rPh>
    <phoneticPr fontId="2"/>
  </si>
  <si>
    <t>LGGN01</t>
  </si>
  <si>
    <t>SLF4JのAPI呼び出しによる基本的なログ出力</t>
    <phoneticPr fontId="2"/>
  </si>
  <si>
    <t>SLF4JのAPI呼び出しによる基本的なログ出力</t>
    <phoneticPr fontId="2"/>
  </si>
  <si>
    <t>荒木　智</t>
    <rPh sb="0" eb="2">
      <t>アラキ</t>
    </rPh>
    <rPh sb="3" eb="4">
      <t>サトシ</t>
    </rPh>
    <phoneticPr fontId="2"/>
  </si>
  <si>
    <t>LGGN0101</t>
  </si>
  <si>
    <t>LGGN0102</t>
  </si>
  <si>
    <t>正常</t>
  </si>
  <si>
    <t>ログ出力用ライブラリの設定ファイルの変更による動作の確認をする。</t>
    <rPh sb="2" eb="4">
      <t>シュツリョク</t>
    </rPh>
    <rPh sb="4" eb="5">
      <t>ヨウ</t>
    </rPh>
    <rPh sb="11" eb="13">
      <t>セッテイ</t>
    </rPh>
    <rPh sb="18" eb="20">
      <t>ヘンコウ</t>
    </rPh>
    <rPh sb="23" eb="25">
      <t>ドウサ</t>
    </rPh>
    <rPh sb="26" eb="28">
      <t>カクニン</t>
    </rPh>
    <phoneticPr fontId="2"/>
  </si>
  <si>
    <t>ログ出力用ライブラリの設定ファイルを定義した場合、ログの出力が可能なことを確認する。</t>
    <rPh sb="11" eb="13">
      <t>セッテイ</t>
    </rPh>
    <rPh sb="18" eb="20">
      <t>テイギ</t>
    </rPh>
    <rPh sb="22" eb="24">
      <t>バアイ</t>
    </rPh>
    <rPh sb="28" eb="30">
      <t>シュツリョク</t>
    </rPh>
    <rPh sb="31" eb="33">
      <t>カノウ</t>
    </rPh>
    <rPh sb="37" eb="39">
      <t>カクニン</t>
    </rPh>
    <phoneticPr fontId="2"/>
  </si>
  <si>
    <t>logback.xmlに、全レベルのログを出力するロガーを定義する。</t>
    <rPh sb="13" eb="14">
      <t>ゼン</t>
    </rPh>
    <rPh sb="21" eb="23">
      <t>シュツリョク</t>
    </rPh>
    <rPh sb="29" eb="31">
      <t>テイギ</t>
    </rPh>
    <phoneticPr fontId="2"/>
  </si>
  <si>
    <t xml:space="preserve">rg.slf4j.LoggerFactoryからLoggerを生成し、
以下を定義する。
・logger.trace("trace log.");
・logger.debug("debug log.");
・logger.info("info log.");
・logger.warn("warn log.");
・logger.error("error log.");
</t>
    <rPh sb="36" eb="38">
      <t>イカ</t>
    </rPh>
    <rPh sb="39" eb="41">
      <t>テイギ</t>
    </rPh>
    <phoneticPr fontId="2"/>
  </si>
  <si>
    <t xml:space="preserve">以下のログが出力されていることを確認する
ログレベル:Trace  出力内容:trace log
ログレベル:Debug  出力内容:debug log
ログレベル:Info  出力内容:info log
ログレベル:Warn  出力内容:warn log
ログレベル:Error  出力内容:error log
</t>
    <rPh sb="0" eb="2">
      <t>イカ</t>
    </rPh>
    <rPh sb="6" eb="8">
      <t>シュツリョク</t>
    </rPh>
    <rPh sb="16" eb="18">
      <t>カクニン</t>
    </rPh>
    <rPh sb="34" eb="36">
      <t>シュツリョク</t>
    </rPh>
    <rPh sb="36" eb="38">
      <t>ナイヨウ</t>
    </rPh>
    <phoneticPr fontId="2"/>
  </si>
  <si>
    <t>logback.xmlに、INFOログ以上を出力するロガーを定義する。</t>
    <rPh sb="19" eb="21">
      <t>イジョウ</t>
    </rPh>
    <rPh sb="22" eb="24">
      <t>シュツリョク</t>
    </rPh>
    <rPh sb="30" eb="32">
      <t>テイギ</t>
    </rPh>
    <phoneticPr fontId="2"/>
  </si>
  <si>
    <t xml:space="preserve">以下のログが出力されていることを確認する
ログレベル:Info  出力内容:info log
ログレベル:Warn  出力内容:warn log
ログレベル:Error  出力内容:error log
</t>
    <rPh sb="0" eb="2">
      <t>イカ</t>
    </rPh>
    <rPh sb="6" eb="8">
      <t>シュツリョク</t>
    </rPh>
    <rPh sb="16" eb="18">
      <t>カクニン</t>
    </rPh>
    <phoneticPr fontId="2"/>
  </si>
  <si>
    <t>特に明記されていないものは、ブランクプロジェクトで提供されているlogback.xmlに設定を追記している。</t>
    <rPh sb="0" eb="1">
      <t>トク</t>
    </rPh>
    <rPh sb="2" eb="4">
      <t>メイキ</t>
    </rPh>
    <rPh sb="25" eb="27">
      <t>テイキョウ</t>
    </rPh>
    <rPh sb="44" eb="46">
      <t>セッテイ</t>
    </rPh>
    <rPh sb="47" eb="49">
      <t>ツイキ</t>
    </rPh>
    <phoneticPr fontId="2"/>
  </si>
  <si>
    <t>ロガーに出力するレベルを定義し、INFOログ以上を出力するロガーを使用すること</t>
    <rPh sb="4" eb="6">
      <t>シュツリョク</t>
    </rPh>
    <rPh sb="12" eb="14">
      <t>テイギ</t>
    </rPh>
    <rPh sb="33" eb="35">
      <t>シヨウ</t>
    </rPh>
    <phoneticPr fontId="2"/>
  </si>
  <si>
    <t>logbackの設定ファイルを定義し、全レベルのログを出力するロガーを使用すること</t>
    <rPh sb="8" eb="10">
      <t>セッテイ</t>
    </rPh>
    <rPh sb="15" eb="17">
      <t>テイギ</t>
    </rPh>
    <rPh sb="35" eb="37">
      <t>シヨウ</t>
    </rPh>
    <phoneticPr fontId="2"/>
  </si>
  <si>
    <t>出力可能なレベルを制限した場合、制限値以上のログのみを出力することができることを確認する。</t>
    <rPh sb="0" eb="2">
      <t>シュツリョク</t>
    </rPh>
    <rPh sb="2" eb="4">
      <t>カノウ</t>
    </rPh>
    <rPh sb="9" eb="11">
      <t>セイゲン</t>
    </rPh>
    <rPh sb="13" eb="15">
      <t>バアイ</t>
    </rPh>
    <rPh sb="16" eb="18">
      <t>セイゲン</t>
    </rPh>
    <rPh sb="18" eb="19">
      <t>チ</t>
    </rPh>
    <rPh sb="19" eb="21">
      <t>イジョウ</t>
    </rPh>
    <rPh sb="27" eb="29">
      <t>シュツリョク</t>
    </rPh>
    <rPh sb="40" eb="42">
      <t>カクニン</t>
    </rPh>
    <phoneticPr fontId="2"/>
  </si>
  <si>
    <t>logbackの設定ファイルに定義されていないロガーを使用する。</t>
    <rPh sb="15" eb="17">
      <t>テイギ</t>
    </rPh>
    <rPh sb="27" eb="29">
      <t>シヨウ</t>
    </rPh>
    <phoneticPr fontId="2"/>
  </si>
  <si>
    <t>logback.xmlに、定義されていないロガーをorg.slf4j.LoggerFactoryから生成する。</t>
    <rPh sb="13" eb="15">
      <t>テイギ</t>
    </rPh>
    <rPh sb="50" eb="52">
      <t>セイセイ</t>
    </rPh>
    <phoneticPr fontId="2"/>
  </si>
  <si>
    <t xml:space="preserve">以下を定義する。
・logger.trace("trace log.");
・logger.debug("debug log.");
・logger.info("info log.");
・logger.warn("warn log.");
・logger.error("error log.");
</t>
    <phoneticPr fontId="2"/>
  </si>
  <si>
    <t>以下のログが出力されていることを確認する
ログレベル:Warn  出力内容:warn log
ログレベル:Error  出力内容:error log</t>
    <phoneticPr fontId="2"/>
  </si>
  <si>
    <t>アプリケーション全体に有効になる共通設定のロガーを定義した場合、ロガーの定義がない場合でもログの出力が可能なことを確認する。</t>
    <rPh sb="8" eb="10">
      <t>ゼンタイ</t>
    </rPh>
    <rPh sb="11" eb="13">
      <t>ユウコウ</t>
    </rPh>
    <rPh sb="16" eb="18">
      <t>キョウツウ</t>
    </rPh>
    <rPh sb="18" eb="20">
      <t>セッテイ</t>
    </rPh>
    <rPh sb="25" eb="27">
      <t>テイギ</t>
    </rPh>
    <rPh sb="29" eb="31">
      <t>バアイ</t>
    </rPh>
    <rPh sb="36" eb="38">
      <t>テイギ</t>
    </rPh>
    <rPh sb="41" eb="43">
      <t>バアイ</t>
    </rPh>
    <rPh sb="48" eb="50">
      <t>シュツリョク</t>
    </rPh>
    <rPh sb="51" eb="53">
      <t>カノウ</t>
    </rPh>
    <rPh sb="57" eb="59">
      <t>カクニン</t>
    </rPh>
    <phoneticPr fontId="2"/>
  </si>
  <si>
    <t>ログメッセージのプレースホルダーに引数を埋め込むこと。</t>
    <phoneticPr fontId="2"/>
  </si>
  <si>
    <t>出力ログにプレースホルダーを定義した場合、引数を埋め込むことができることを確認する。</t>
    <rPh sb="0" eb="2">
      <t>シュツリョク</t>
    </rPh>
    <rPh sb="14" eb="16">
      <t>テイギ</t>
    </rPh>
    <rPh sb="18" eb="20">
      <t>バアイ</t>
    </rPh>
    <rPh sb="21" eb="23">
      <t>ヒキスウ</t>
    </rPh>
    <rPh sb="24" eb="25">
      <t>ウ</t>
    </rPh>
    <rPh sb="26" eb="27">
      <t>コ</t>
    </rPh>
    <rPh sb="37" eb="39">
      <t>カクニン</t>
    </rPh>
    <phoneticPr fontId="2"/>
  </si>
  <si>
    <t>logback.xmlに、全レベルのログを出力するロガーを定義する。</t>
    <phoneticPr fontId="2"/>
  </si>
  <si>
    <t>rg.slf4j.LoggerFactoryからLoggerを生成し、
以下を定義する。
・logger.trace("5 + 5 = {}", 10);
・logger.debug("{}", "Spring Test");
・logger.info("{}, 2 - 1 = {}", "Calc Result:", 1);</t>
    <rPh sb="36" eb="38">
      <t>イカ</t>
    </rPh>
    <rPh sb="39" eb="41">
      <t>テイギ</t>
    </rPh>
    <phoneticPr fontId="2"/>
  </si>
  <si>
    <t xml:space="preserve">以下のログが出力されていることを確認する
ログレベル:Trace  出力内容:5 + 5 = 10
ログレベル:Debug  出力内容:Spring Test
ログレベル:Info  出力内容:Calc Result: 2 - 1 = 1
</t>
    <rPh sb="0" eb="2">
      <t>イカ</t>
    </rPh>
    <rPh sb="6" eb="8">
      <t>シュツリョク</t>
    </rPh>
    <rPh sb="16" eb="18">
      <t>カクニン</t>
    </rPh>
    <rPh sb="34" eb="36">
      <t>シュツリョク</t>
    </rPh>
    <rPh sb="36" eb="38">
      <t>ナイヨウ</t>
    </rPh>
    <phoneticPr fontId="2"/>
  </si>
  <si>
    <t xml:space="preserve">rg.slf4j.LoggerFactoryからLoggerを生成し、
以下を定義する。
・logger.trace("スプリング　テスト");
</t>
    <rPh sb="36" eb="38">
      <t>イカ</t>
    </rPh>
    <rPh sb="39" eb="41">
      <t>テイギ</t>
    </rPh>
    <phoneticPr fontId="2"/>
  </si>
  <si>
    <t xml:space="preserve">以下のログが出力されていることを確認する
ログレベル:Trace  出力内容:スプリング　テスト
</t>
    <rPh sb="0" eb="2">
      <t>イカ</t>
    </rPh>
    <rPh sb="6" eb="8">
      <t>シュツリョク</t>
    </rPh>
    <rPh sb="16" eb="18">
      <t>カクニン</t>
    </rPh>
    <rPh sb="34" eb="36">
      <t>シュツリョク</t>
    </rPh>
    <rPh sb="36" eb="38">
      <t>ナイヨウ</t>
    </rPh>
    <phoneticPr fontId="2"/>
  </si>
  <si>
    <t>マルチバイト文字でログの内容を出力すること</t>
    <rPh sb="6" eb="8">
      <t>モジ</t>
    </rPh>
    <rPh sb="12" eb="14">
      <t>ナイヨウ</t>
    </rPh>
    <rPh sb="15" eb="17">
      <t>シュツリョク</t>
    </rPh>
    <phoneticPr fontId="2"/>
  </si>
  <si>
    <t>ファイル名をマルチバイト文字で出力すること。</t>
    <rPh sb="4" eb="5">
      <t>メイ</t>
    </rPh>
    <rPh sb="12" eb="14">
      <t>モジ</t>
    </rPh>
    <rPh sb="15" eb="17">
      <t>シュツリョク</t>
    </rPh>
    <phoneticPr fontId="2"/>
  </si>
  <si>
    <t xml:space="preserve">logback.xmlに、ファイル名をマルチバイトで出力するアペンダーを定義する。
・RollingFileAppenderのfileNamePatternに以下を指定
&lt;file&gt;log/アプリケーション.log&lt;/file&gt; 
</t>
    <rPh sb="17" eb="18">
      <t>メイ</t>
    </rPh>
    <rPh sb="26" eb="28">
      <t>シュツリョク</t>
    </rPh>
    <rPh sb="36" eb="38">
      <t>テイギ</t>
    </rPh>
    <rPh sb="79" eb="81">
      <t>イカ</t>
    </rPh>
    <rPh sb="82" eb="84">
      <t>シテイ</t>
    </rPh>
    <phoneticPr fontId="2"/>
  </si>
  <si>
    <t xml:space="preserve">以下の形式でログファイルが出力されていることを確認する
・アプリケーション.log
</t>
    <rPh sb="0" eb="2">
      <t>イカ</t>
    </rPh>
    <rPh sb="3" eb="5">
      <t>ケイシキ</t>
    </rPh>
    <rPh sb="13" eb="15">
      <t>シュツリョク</t>
    </rPh>
    <rPh sb="23" eb="25">
      <t>カクニン</t>
    </rPh>
    <phoneticPr fontId="2"/>
  </si>
  <si>
    <t>ログの出力内容にマルチバイト文字が含まれている場合、ログが出力されることを確認する。</t>
    <rPh sb="3" eb="5">
      <t>シュツリョク</t>
    </rPh>
    <rPh sb="5" eb="7">
      <t>ナイヨウ</t>
    </rPh>
    <rPh sb="14" eb="16">
      <t>モジ</t>
    </rPh>
    <rPh sb="17" eb="18">
      <t>フク</t>
    </rPh>
    <rPh sb="23" eb="25">
      <t>バアイ</t>
    </rPh>
    <rPh sb="29" eb="31">
      <t>シュツリョク</t>
    </rPh>
    <rPh sb="37" eb="39">
      <t>カクニン</t>
    </rPh>
    <phoneticPr fontId="2"/>
  </si>
  <si>
    <t>ファイル名がマルチバイト文字が含まれる場合、ログが出力されることを確認する。</t>
    <rPh sb="4" eb="5">
      <t>メイ</t>
    </rPh>
    <rPh sb="12" eb="14">
      <t>モジ</t>
    </rPh>
    <rPh sb="15" eb="16">
      <t>フク</t>
    </rPh>
    <rPh sb="19" eb="21">
      <t>バアイ</t>
    </rPh>
    <rPh sb="25" eb="27">
      <t>シュツリョク</t>
    </rPh>
    <rPh sb="33" eb="35">
      <t>カクニン</t>
    </rPh>
    <phoneticPr fontId="2"/>
  </si>
  <si>
    <t>非同期で出力する設定が定義されている場合、ログが出力されることを確認する。</t>
    <rPh sb="0" eb="3">
      <t>ヒドウキ</t>
    </rPh>
    <rPh sb="4" eb="6">
      <t>シュツリョク</t>
    </rPh>
    <rPh sb="8" eb="10">
      <t>セッテイ</t>
    </rPh>
    <rPh sb="11" eb="13">
      <t>テイギ</t>
    </rPh>
    <rPh sb="18" eb="20">
      <t>バアイ</t>
    </rPh>
    <rPh sb="24" eb="26">
      <t>シュツリョク</t>
    </rPh>
    <rPh sb="32" eb="34">
      <t>カクニン</t>
    </rPh>
    <phoneticPr fontId="2"/>
  </si>
  <si>
    <t>非同期出力するアペンダーを定義する。</t>
    <rPh sb="0" eb="3">
      <t>ヒドウキ</t>
    </rPh>
    <rPh sb="3" eb="5">
      <t>シュツリョク</t>
    </rPh>
    <rPh sb="13" eb="15">
      <t>テイギ</t>
    </rPh>
    <phoneticPr fontId="2"/>
  </si>
  <si>
    <t>logback.xmlに、AsyncAppender　を定義する。
出力は別のアペンダーに依存させる。</t>
    <rPh sb="28" eb="30">
      <t>テイギ</t>
    </rPh>
    <rPh sb="34" eb="36">
      <t>シュツリョク</t>
    </rPh>
    <rPh sb="37" eb="38">
      <t>ベツ</t>
    </rPh>
    <rPh sb="45" eb="47">
      <t>イゾン</t>
    </rPh>
    <phoneticPr fontId="2"/>
  </si>
  <si>
    <t>rg.slf4j.LoggerFactoryからLoggerを生成し、
以下を定義する。
・logger.error("Async log");</t>
    <phoneticPr fontId="2"/>
  </si>
  <si>
    <t xml:space="preserve">以下のログが出力されていることを確認する
ログレベル:Error  出力内容:Async log
</t>
    <rPh sb="0" eb="2">
      <t>イカ</t>
    </rPh>
    <rPh sb="6" eb="8">
      <t>シュツリョク</t>
    </rPh>
    <rPh sb="16" eb="18">
      <t>カクニン</t>
    </rPh>
    <rPh sb="34" eb="36">
      <t>シュツリョク</t>
    </rPh>
    <rPh sb="36" eb="38">
      <t>ナイヨウ</t>
    </rPh>
    <phoneticPr fontId="2"/>
  </si>
  <si>
    <t>総件数</t>
    <rPh sb="0" eb="3">
      <t>ソウケンスウ</t>
    </rPh>
    <phoneticPr fontId="2"/>
  </si>
  <si>
    <t>ログ出力の拡張機能</t>
    <rPh sb="2" eb="4">
      <t>シュツリョク</t>
    </rPh>
    <rPh sb="5" eb="7">
      <t>カクチョウ</t>
    </rPh>
    <rPh sb="7" eb="9">
      <t>キノウ</t>
    </rPh>
    <phoneticPr fontId="2"/>
  </si>
  <si>
    <t>プロパティファイルからログメッセージを取得する場合の、ログにメッセージIDを含める方法を確認する</t>
    <rPh sb="44" eb="46">
      <t>カクニン</t>
    </rPh>
    <phoneticPr fontId="2"/>
  </si>
  <si>
    <t>業務エラーログやシステムエラーログのフォーマットのみを変更する方法を確認する。</t>
    <rPh sb="34" eb="36">
      <t>カクニン</t>
    </rPh>
    <phoneticPr fontId="2"/>
  </si>
  <si>
    <t>LGGN04</t>
    <phoneticPr fontId="2"/>
  </si>
  <si>
    <t>宮下　哲</t>
    <rPh sb="0" eb="2">
      <t>ミヤシタ</t>
    </rPh>
    <rPh sb="3" eb="4">
      <t>サトシ</t>
    </rPh>
    <phoneticPr fontId="2"/>
  </si>
  <si>
    <t>ログ出力の拡張機能</t>
    <phoneticPr fontId="2"/>
  </si>
  <si>
    <t>未定義IDをしていた場合、エラーとならないことを確認する</t>
    <rPh sb="0" eb="3">
      <t>ミテイギ</t>
    </rPh>
    <rPh sb="10" eb="12">
      <t>バアイ</t>
    </rPh>
    <rPh sb="24" eb="26">
      <t>カクニン</t>
    </rPh>
    <phoneticPr fontId="2"/>
  </si>
  <si>
    <t>[DEBUG]IDなしのログが出力されることを確認する。</t>
    <rPh sb="15" eb="17">
      <t>シュツリョク</t>
    </rPh>
    <rPh sb="23" eb="25">
      <t>カクニン</t>
    </rPh>
    <phoneticPr fontId="2"/>
  </si>
  <si>
    <t>[INFO]IDつきのログが出力されることを確認する。</t>
    <rPh sb="14" eb="16">
      <t>シュツリョク</t>
    </rPh>
    <rPh sb="22" eb="24">
      <t>カクニン</t>
    </rPh>
    <phoneticPr fontId="2"/>
  </si>
  <si>
    <t>[WARM]IDつきのログが出力されることを確認する。</t>
    <rPh sb="14" eb="16">
      <t>シュツリョク</t>
    </rPh>
    <rPh sb="22" eb="24">
      <t>カクニン</t>
    </rPh>
    <phoneticPr fontId="2"/>
  </si>
  <si>
    <t>[ERROR]IDつきのログが出力されることを確認する。</t>
    <rPh sb="15" eb="17">
      <t>シュツリョク</t>
    </rPh>
    <rPh sb="23" eb="25">
      <t>カクニン</t>
    </rPh>
    <phoneticPr fontId="2"/>
  </si>
  <si>
    <t>Selenium:○</t>
  </si>
  <si>
    <t>LGGN0401</t>
    <phoneticPr fontId="2"/>
  </si>
  <si>
    <t>LGGN0402</t>
    <phoneticPr fontId="2"/>
  </si>
  <si>
    <t>リクエストする。</t>
    <phoneticPr fontId="2"/>
  </si>
  <si>
    <t xml:space="preserve">controllerクラスにdebugレベルでログを出力するコードを埋め込んでおく。
org.slf4j.Loggerクラスをラッピングしたログクラスを使用する。
</t>
    <rPh sb="26" eb="28">
      <t>シュツリョク</t>
    </rPh>
    <rPh sb="34" eb="35">
      <t>ウ</t>
    </rPh>
    <rPh sb="36" eb="37">
      <t>コ</t>
    </rPh>
    <rPh sb="76" eb="78">
      <t>シヨウ</t>
    </rPh>
    <phoneticPr fontId="2"/>
  </si>
  <si>
    <t xml:space="preserve">controllerクラスにinfoレベルでログを出力するコードを埋め込んでおく。
出力するログのメッセージはロードするプロパティファイルに記載しておく。
org.slf4j.Loggerクラスをラッピングしたログクラスを使用する。
</t>
    <rPh sb="25" eb="27">
      <t>シュツリョク</t>
    </rPh>
    <rPh sb="33" eb="34">
      <t>ウ</t>
    </rPh>
    <rPh sb="35" eb="36">
      <t>コ</t>
    </rPh>
    <rPh sb="42" eb="44">
      <t>シュツリョク</t>
    </rPh>
    <rPh sb="70" eb="72">
      <t>キサイ</t>
    </rPh>
    <phoneticPr fontId="2"/>
  </si>
  <si>
    <t xml:space="preserve">controllerクラスにwarnレベルでログを出力するコードを埋め込んでおく。
出力するログのメッセージはロードするプロパティファイルに記載しておく。
org.slf4j.Loggerクラスをラッピングしたログクラスを使用する。
</t>
    <rPh sb="25" eb="27">
      <t>シュツリョク</t>
    </rPh>
    <rPh sb="33" eb="34">
      <t>ウ</t>
    </rPh>
    <rPh sb="35" eb="36">
      <t>コ</t>
    </rPh>
    <rPh sb="42" eb="44">
      <t>シュツリョク</t>
    </rPh>
    <rPh sb="70" eb="72">
      <t>キサイ</t>
    </rPh>
    <phoneticPr fontId="2"/>
  </si>
  <si>
    <t xml:space="preserve">controllerクラスにierrorレベルでログを出力するコードを埋め込んでおく。
出力するログはのメッセージロードするプロパティファイルに記載しておく。
org.slf4j.Loggerクラスをラッピングしたログクラスを使用する。
</t>
    <rPh sb="27" eb="29">
      <t>シュツリョク</t>
    </rPh>
    <rPh sb="35" eb="36">
      <t>ウ</t>
    </rPh>
    <rPh sb="37" eb="38">
      <t>コ</t>
    </rPh>
    <rPh sb="44" eb="46">
      <t>シュツリョク</t>
    </rPh>
    <rPh sb="72" eb="74">
      <t>キサイ</t>
    </rPh>
    <phoneticPr fontId="2"/>
  </si>
  <si>
    <t xml:space="preserve">controllerクラスにinfoレベルでログを出力するコードを埋め込んでおく。
出力するログのメッセージはロードするプロパティファイルに未記載にしておく。
org.slf4j.Loggerクラスをラッピングしたログクラスを使用する。
</t>
    <rPh sb="25" eb="27">
      <t>シュツリョク</t>
    </rPh>
    <rPh sb="33" eb="34">
      <t>ウ</t>
    </rPh>
    <rPh sb="35" eb="36">
      <t>コ</t>
    </rPh>
    <rPh sb="42" eb="44">
      <t>シュツリョク</t>
    </rPh>
    <rPh sb="70" eb="71">
      <t>ミ</t>
    </rPh>
    <rPh sb="71" eb="73">
      <t>キサイ</t>
    </rPh>
    <phoneticPr fontId="2"/>
  </si>
  <si>
    <t xml:space="preserve">ログ処理を呼び出すリクエスト処理メソッドにマッピングされたパスでリクエストを送信する。
</t>
    <phoneticPr fontId="2"/>
  </si>
  <si>
    <t>[DEBUG]IDなしのログが出力されること</t>
    <phoneticPr fontId="2"/>
  </si>
  <si>
    <t>[INFO]IDつきのログが出力されること</t>
    <phoneticPr fontId="2"/>
  </si>
  <si>
    <t>[WARM]IDつきのログが出力されること</t>
    <phoneticPr fontId="2"/>
  </si>
  <si>
    <t>[ERROR]IDつきのログが出力されること</t>
    <phoneticPr fontId="2"/>
  </si>
  <si>
    <t>出力フォーマットが変更されることを確認する。</t>
    <rPh sb="0" eb="2">
      <t>シュツリョク</t>
    </rPh>
    <rPh sb="9" eb="11">
      <t>ヘンコウ</t>
    </rPh>
    <rPh sb="17" eb="19">
      <t>カクニン</t>
    </rPh>
    <phoneticPr fontId="2"/>
  </si>
  <si>
    <t xml:space="preserve">システムエラー処理を呼び出すリクエスト処理メソッドにマッピングされたパスでリクエストを送信する。
</t>
    <phoneticPr fontId="2"/>
  </si>
  <si>
    <t>controllerクラスにSystemExceptionをスローするコードを埋め込んでおく。
applicationContext.xml に以下を設定する。
&lt;!-- Exception Logger. --&gt;
&lt;bean id="exceptionLogger"
    class="org.terasoluna.gfw.common.exception.ExceptionLogger"&gt;
    &lt;property name="exceptionCodeResolver" ref="exceptionCodeResolver" /&gt;
&lt;/bean&gt;</t>
    <rPh sb="73" eb="75">
      <t>イカ</t>
    </rPh>
    <rPh sb="76" eb="78">
      <t>セッテイ</t>
    </rPh>
    <phoneticPr fontId="2"/>
  </si>
  <si>
    <t xml:space="preserve">"(message-id),(message)"のログが出力されること
</t>
    <phoneticPr fontId="2"/>
  </si>
  <si>
    <t>出力フォーマットが変更されないことを確認する。</t>
    <rPh sb="0" eb="2">
      <t>シュツリョク</t>
    </rPh>
    <rPh sb="9" eb="11">
      <t>ヘンコウ</t>
    </rPh>
    <rPh sb="18" eb="20">
      <t>カクニン</t>
    </rPh>
    <phoneticPr fontId="2"/>
  </si>
  <si>
    <t>[TRACE]IDつきのログが出力されることを確認する。</t>
    <rPh sb="15" eb="17">
      <t>シュツリョク</t>
    </rPh>
    <rPh sb="23" eb="25">
      <t>カクニン</t>
    </rPh>
    <phoneticPr fontId="2"/>
  </si>
  <si>
    <t xml:space="preserve">controllerクラスにitraceレベルでログを出力するコードを埋め込んでおく。
出力するログはのメッセージロードするプロパティファイルに記載しておく。
org.slf5j.Loggerクラスをラッピングしたログクラスを使用する。
</t>
    <rPh sb="27" eb="29">
      <t>シュツリョク</t>
    </rPh>
    <rPh sb="35" eb="36">
      <t>ウ</t>
    </rPh>
    <rPh sb="37" eb="38">
      <t>コ</t>
    </rPh>
    <rPh sb="44" eb="46">
      <t>シュツリョク</t>
    </rPh>
    <rPh sb="72" eb="74">
      <t>キサイ</t>
    </rPh>
    <phoneticPr fontId="2"/>
  </si>
  <si>
    <t>小林　隆介</t>
    <rPh sb="0" eb="2">
      <t>コバヤシ</t>
    </rPh>
    <rPh sb="3" eb="5">
      <t>リュウスケ</t>
    </rPh>
    <phoneticPr fontId="2"/>
  </si>
  <si>
    <t>[TRACE]ID無しのログが出力されることを確認する。</t>
    <rPh sb="9" eb="10">
      <t>ナ</t>
    </rPh>
    <rPh sb="15" eb="17">
      <t>シュツリョク</t>
    </rPh>
    <rPh sb="23" eb="25">
      <t>カクニン</t>
    </rPh>
    <phoneticPr fontId="2"/>
  </si>
  <si>
    <t xml:space="preserve">"This message is Trace-Level. replace_value_7"と出力されること
</t>
    <rPh sb="47" eb="49">
      <t>シュツリョク</t>
    </rPh>
    <phoneticPr fontId="2"/>
  </si>
  <si>
    <t xml:space="preserve">controllerクラスにtraceレベル(idなし)でログを出力するコードを埋め込んでおく。
出力するログのメッセージはロードするプロパティファイルに未記載にしておく。
org.slf4j.Loggerクラスをラッピングしたログクラスを使用する。
</t>
    <rPh sb="32" eb="34">
      <t>シュツリョク</t>
    </rPh>
    <rPh sb="40" eb="41">
      <t>ウ</t>
    </rPh>
    <rPh sb="42" eb="43">
      <t>コ</t>
    </rPh>
    <rPh sb="49" eb="51">
      <t>シュツリョク</t>
    </rPh>
    <rPh sb="77" eb="78">
      <t>ミ</t>
    </rPh>
    <rPh sb="78" eb="80">
      <t>キサイ</t>
    </rPh>
    <phoneticPr fontId="2"/>
  </si>
  <si>
    <t>[TRACE]IDつきのログが出力されること</t>
    <phoneticPr fontId="2"/>
  </si>
  <si>
    <t xml:space="preserve">"[(message-id)] (message)"のログが出力されること
</t>
    <phoneticPr fontId="2"/>
  </si>
  <si>
    <t xml:space="preserve">[i.ab.cd.1002] UNDEFINED-MESSAGE"と出力されること
</t>
    <rPh sb="34" eb="36">
      <t>シュツリョク</t>
    </rPh>
    <phoneticPr fontId="2"/>
  </si>
  <si>
    <t>controllerクラスにSystemExceptionをスローするコードを埋め込んでおく。
applicationContext.xml に以下を設定する。
&lt;!-- Exception Logger. --&gt;
&lt;bean id="exceptionLogger"
    class="org.terasoluna.gfw.common.exception.ExceptionLogger"&gt;
    &lt;property name="exceptionCodeResolver" ref="exceptionCodeResolver" /&gt;
    &lt;property name="logMessageFormat" value="{0}, {1}" /&gt; 
&lt;/bean&gt;</t>
    <rPh sb="73" eb="75">
      <t>イカ</t>
    </rPh>
    <rPh sb="76" eb="78">
      <t>セッテイ</t>
    </rPh>
    <phoneticPr fontId="2"/>
  </si>
  <si>
    <t>[WARM]ExceptionとIDつきのログが出力されることを確認する。</t>
    <rPh sb="24" eb="26">
      <t>シュツリョク</t>
    </rPh>
    <rPh sb="32" eb="34">
      <t>カクニン</t>
    </rPh>
    <phoneticPr fontId="2"/>
  </si>
  <si>
    <t>[ERROR]ExceptionとIDつきのログが出力されることを確認する。</t>
    <rPh sb="25" eb="27">
      <t>シュツリョク</t>
    </rPh>
    <rPh sb="33" eb="35">
      <t>カクニン</t>
    </rPh>
    <phoneticPr fontId="2"/>
  </si>
  <si>
    <t>[WARM]ExceptionとIDつきのログが出力されること</t>
    <phoneticPr fontId="2"/>
  </si>
  <si>
    <t>[ERROR]ExceptionとIDつきのログが出力されること</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</si>
</sst>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lt;=999]000;[&lt;=9999]000\-00;000\-0000"/>
  </numFmts>
  <fonts count="9" x14ac:knownFonts="1">
    <font>
      <sz val="11"/>
      <color theme="1"/>
      <name val="ＭＳ Ｐゴシック"/>
      <family val="2"/>
      <charset val="128"/>
      <scheme val="minor"/>
    </font>
    <font>
      <b/>
      <sz val="11"/>
      <name val="ＭＳ Ｐゴシック"/>
      <family val="2"/>
      <charset val="128"/>
      <scheme val="minor"/>
    </font>
    <font>
      <sz val="6"/>
      <name val="ＭＳ Ｐゴシック"/>
      <family val="2"/>
      <charset val="128"/>
      <scheme val="minor"/>
    </font>
    <font>
      <b/>
      <sz val="11"/>
      <name val="ＭＳ Ｐゴシック"/>
      <family val="3"/>
      <charset val="128"/>
      <scheme val="minor"/>
    </font>
    <font>
      <b/>
      <sz val="11"/>
      <color theme="1"/>
      <name val="ＭＳ Ｐゴシック"/>
      <family val="3"/>
      <charset val="128"/>
      <scheme val="minor"/>
    </font>
    <font>
      <u/>
      <sz val="11"/>
      <color theme="10"/>
      <name val="ＭＳ Ｐゴシック"/>
      <family val="3"/>
      <charset val="128"/>
    </font>
    <font>
      <sz val="11"/>
      <name val="ＭＳ Ｐゴシック"/>
      <family val="3"/>
      <charset val="128"/>
    </font>
    <font>
      <b/>
      <sz val="11"/>
      <name val="ＭＳ Ｐゴシック"/>
      <family val="3"/>
      <charset val="128"/>
    </font>
    <font>
      <sz val="6"/>
      <name val="ＭＳ Ｐゴシック"/>
      <family val="3"/>
      <charset val="128"/>
    </font>
  </fonts>
  <fills count="5">
    <fill>
      <patternFill patternType="none"/>
    </fill>
    <fill>
      <patternFill patternType="gray125"/>
    </fill>
    <fill>
      <patternFill patternType="solid">
        <fgColor theme="0" tint="-0.249977111117893"/>
        <bgColor indexed="64"/>
      </patternFill>
    </fill>
    <fill>
      <patternFill patternType="solid">
        <fgColor indexed="22"/>
        <bgColor indexed="64"/>
      </patternFill>
    </fill>
    <fill>
      <patternFill patternType="solid">
        <fgColor rgb="FFFFFFC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6" fillId="0" borderId="0">
      <alignment vertical="center"/>
    </xf>
  </cellStyleXfs>
  <cellXfs count="56">
    <xf numFmtId="0" fontId="0" fillId="0" borderId="0" xfId="0">
      <alignment vertical="center"/>
    </xf>
    <xf numFmtId="0" fontId="1" fillId="2" borderId="1" xfId="0" applyFont="1" applyFill="1" applyBorder="1" applyAlignment="1">
      <alignment horizontal="center" vertical="center"/>
    </xf>
    <xf numFmtId="0" fontId="0" fillId="0" borderId="1" xfId="0" applyBorder="1">
      <alignmen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left" vertical="top" wrapText="1"/>
    </xf>
    <xf numFmtId="0" fontId="7" fillId="3" borderId="1" xfId="2" applyFont="1" applyFill="1" applyBorder="1" applyAlignment="1">
      <alignment horizontal="center" vertical="center"/>
    </xf>
    <xf numFmtId="0" fontId="7" fillId="3" borderId="1" xfId="2" applyFont="1" applyFill="1" applyBorder="1" applyAlignment="1">
      <alignment horizontal="center" vertical="center" wrapText="1"/>
    </xf>
    <xf numFmtId="0" fontId="6" fillId="0" borderId="1" xfId="2" applyBorder="1" applyAlignment="1">
      <alignment horizontal="center" vertical="center"/>
    </xf>
    <xf numFmtId="14" fontId="6" fillId="0" borderId="1" xfId="2" applyNumberFormat="1" applyBorder="1" applyAlignment="1">
      <alignment horizontal="center" vertical="center"/>
    </xf>
    <xf numFmtId="0" fontId="6" fillId="0" borderId="0" xfId="2" applyAlignment="1">
      <alignment vertical="center"/>
    </xf>
    <xf numFmtId="0" fontId="6" fillId="0" borderId="0" xfId="2">
      <alignment vertical="center"/>
    </xf>
    <xf numFmtId="176" fontId="6" fillId="0" borderId="2" xfId="2" applyNumberFormat="1" applyBorder="1" applyAlignment="1">
      <alignment horizontal="center" vertical="top" wrapText="1"/>
    </xf>
    <xf numFmtId="0" fontId="6" fillId="0" borderId="1" xfId="2" applyBorder="1" applyAlignment="1">
      <alignment horizontal="left" vertical="top" wrapText="1"/>
    </xf>
    <xf numFmtId="49" fontId="6" fillId="0" borderId="1" xfId="2" applyNumberFormat="1" applyBorder="1" applyAlignment="1">
      <alignment horizontal="left" vertical="top" wrapText="1"/>
    </xf>
    <xf numFmtId="14" fontId="6" fillId="0" borderId="1" xfId="2" applyNumberFormat="1" applyBorder="1" applyAlignment="1">
      <alignment horizontal="center" vertical="top" wrapText="1"/>
    </xf>
    <xf numFmtId="176" fontId="6" fillId="0" borderId="3" xfId="2" applyNumberFormat="1" applyFill="1" applyBorder="1" applyAlignment="1">
      <alignment horizontal="center" vertical="top" wrapText="1"/>
    </xf>
    <xf numFmtId="49" fontId="6" fillId="0" borderId="1" xfId="2" applyNumberFormat="1" applyFill="1" applyBorder="1" applyAlignment="1">
      <alignment horizontal="left" vertical="top" wrapText="1"/>
    </xf>
    <xf numFmtId="176" fontId="6" fillId="0" borderId="4" xfId="2" applyNumberFormat="1" applyFill="1" applyBorder="1" applyAlignment="1">
      <alignment horizontal="center" vertical="top" wrapText="1"/>
    </xf>
    <xf numFmtId="0" fontId="6" fillId="0" borderId="1" xfId="2" applyNumberFormat="1" applyBorder="1" applyAlignment="1">
      <alignment horizontal="center" vertical="center"/>
    </xf>
    <xf numFmtId="176" fontId="6" fillId="4" borderId="2" xfId="2" applyNumberFormat="1" applyFill="1" applyBorder="1" applyAlignment="1">
      <alignment horizontal="center" vertical="top" wrapText="1"/>
    </xf>
    <xf numFmtId="0" fontId="6" fillId="4" borderId="1" xfId="2" applyNumberFormat="1" applyFill="1" applyBorder="1" applyAlignment="1">
      <alignment horizontal="center" vertical="center"/>
    </xf>
    <xf numFmtId="176" fontId="6" fillId="4" borderId="1" xfId="2" applyNumberFormat="1" applyFill="1" applyBorder="1" applyAlignment="1">
      <alignment horizontal="center" vertical="top" wrapText="1"/>
    </xf>
    <xf numFmtId="0" fontId="0" fillId="0" borderId="2" xfId="0" applyNumberFormat="1" applyBorder="1" applyAlignment="1">
      <alignment horizontal="left" vertical="top" wrapText="1"/>
    </xf>
    <xf numFmtId="0" fontId="0" fillId="0" borderId="3" xfId="0" applyNumberFormat="1" applyBorder="1" applyAlignment="1">
      <alignment horizontal="left" vertical="top" wrapText="1"/>
    </xf>
    <xf numFmtId="0" fontId="0" fillId="4" borderId="0" xfId="0" applyFill="1" applyAlignment="1">
      <alignment horizontal="center" vertical="top"/>
    </xf>
    <xf numFmtId="0" fontId="0" fillId="4" borderId="3" xfId="0" applyFill="1" applyBorder="1" applyAlignment="1">
      <alignment horizontal="center" vertical="top"/>
    </xf>
    <xf numFmtId="0" fontId="0" fillId="4" borderId="1" xfId="0" applyFill="1" applyBorder="1" applyAlignment="1">
      <alignment horizontal="center" vertical="top"/>
    </xf>
    <xf numFmtId="0" fontId="0" fillId="2" borderId="3" xfId="0" applyFill="1" applyBorder="1" applyAlignment="1">
      <alignment horizontal="center" vertical="top"/>
    </xf>
    <xf numFmtId="0" fontId="0" fillId="2" borderId="3" xfId="0" applyNumberFormat="1" applyFill="1" applyBorder="1" applyAlignment="1">
      <alignment horizontal="left" vertical="top" wrapText="1"/>
    </xf>
    <xf numFmtId="0" fontId="0" fillId="2" borderId="1" xfId="0" applyFill="1" applyBorder="1" applyAlignment="1">
      <alignment horizontal="center" vertical="top"/>
    </xf>
    <xf numFmtId="0" fontId="0" fillId="2" borderId="1" xfId="0" applyFill="1" applyBorder="1" applyAlignment="1">
      <alignment horizontal="left" vertical="top" wrapText="1"/>
    </xf>
    <xf numFmtId="0" fontId="0" fillId="2" borderId="0" xfId="0" applyFill="1" applyBorder="1" applyAlignment="1">
      <alignment horizontal="center" vertical="top"/>
    </xf>
    <xf numFmtId="0" fontId="0" fillId="2" borderId="4" xfId="0" applyFill="1" applyBorder="1" applyAlignment="1">
      <alignment horizontal="center" vertical="top"/>
    </xf>
    <xf numFmtId="0" fontId="0" fillId="2" borderId="4" xfId="0" applyNumberFormat="1" applyFill="1" applyBorder="1" applyAlignment="1">
      <alignment horizontal="left" vertical="top" wrapText="1"/>
    </xf>
    <xf numFmtId="0" fontId="0" fillId="2" borderId="1" xfId="0" applyFill="1" applyBorder="1" applyAlignment="1">
      <alignment horizontal="center" vertical="center"/>
    </xf>
    <xf numFmtId="0" fontId="0" fillId="0" borderId="12" xfId="0" applyBorder="1">
      <alignment vertical="center"/>
    </xf>
    <xf numFmtId="0" fontId="0" fillId="0" borderId="13" xfId="0" applyBorder="1">
      <alignment vertical="center"/>
    </xf>
    <xf numFmtId="0" fontId="0" fillId="0" borderId="1" xfId="0" applyFill="1" applyBorder="1" applyAlignment="1">
      <alignment horizontal="center" vertical="top"/>
    </xf>
    <xf numFmtId="0" fontId="0" fillId="0" borderId="4" xfId="0" applyFill="1" applyBorder="1" applyAlignment="1">
      <alignment horizontal="center" vertical="top"/>
    </xf>
    <xf numFmtId="0" fontId="0" fillId="0" borderId="1" xfId="0" applyFill="1" applyBorder="1" applyAlignment="1">
      <alignment horizontal="left" vertical="top" wrapText="1"/>
    </xf>
    <xf numFmtId="0" fontId="0" fillId="0" borderId="1" xfId="0" applyBorder="1" applyAlignment="1">
      <alignment vertical="center" wrapText="1"/>
    </xf>
    <xf numFmtId="0" fontId="7" fillId="3" borderId="6" xfId="2" applyFont="1" applyFill="1" applyBorder="1" applyAlignment="1">
      <alignment horizontal="center" vertical="center" wrapText="1"/>
    </xf>
    <xf numFmtId="0" fontId="7" fillId="3" borderId="8" xfId="2" applyFont="1" applyFill="1" applyBorder="1" applyAlignment="1">
      <alignment horizontal="center" vertical="center" wrapText="1"/>
    </xf>
    <xf numFmtId="0" fontId="5" fillId="4" borderId="5" xfId="1" applyFill="1" applyBorder="1" applyAlignment="1" applyProtection="1">
      <alignment horizontal="center" vertical="center"/>
    </xf>
    <xf numFmtId="0" fontId="5" fillId="4" borderId="9" xfId="1" applyFill="1" applyBorder="1" applyAlignment="1" applyProtection="1">
      <alignment horizontal="center" vertical="center"/>
    </xf>
    <xf numFmtId="0" fontId="5" fillId="4" borderId="10" xfId="1" applyFill="1" applyBorder="1" applyAlignment="1" applyProtection="1">
      <alignment horizontal="center" vertical="center"/>
    </xf>
    <xf numFmtId="0" fontId="5" fillId="4" borderId="11" xfId="1" applyFill="1" applyBorder="1" applyAlignment="1" applyProtection="1">
      <alignment horizontal="center" vertical="center"/>
    </xf>
    <xf numFmtId="0" fontId="6" fillId="4" borderId="2" xfId="2" applyFill="1" applyBorder="1" applyAlignment="1">
      <alignment horizontal="center" vertical="center"/>
    </xf>
    <xf numFmtId="0" fontId="6" fillId="4" borderId="4" xfId="2" applyFill="1" applyBorder="1" applyAlignment="1">
      <alignment horizontal="center" vertical="center"/>
    </xf>
    <xf numFmtId="0" fontId="7" fillId="3" borderId="6" xfId="2" applyFont="1" applyFill="1" applyBorder="1" applyAlignment="1">
      <alignment horizontal="left" vertical="center"/>
    </xf>
    <xf numFmtId="0" fontId="7" fillId="3" borderId="7" xfId="2" applyFont="1" applyFill="1" applyBorder="1" applyAlignment="1">
      <alignment horizontal="left" vertical="center"/>
    </xf>
    <xf numFmtId="0" fontId="7" fillId="3" borderId="8" xfId="2" applyFont="1" applyFill="1" applyBorder="1" applyAlignment="1">
      <alignment horizontal="left" vertical="center"/>
    </xf>
    <xf numFmtId="49" fontId="6" fillId="0" borderId="6" xfId="2" applyNumberFormat="1" applyBorder="1" applyAlignment="1">
      <alignment horizontal="left" vertical="top"/>
    </xf>
    <xf numFmtId="49" fontId="6" fillId="0" borderId="7" xfId="2" applyNumberFormat="1" applyBorder="1" applyAlignment="1">
      <alignment horizontal="left" vertical="top"/>
    </xf>
    <xf numFmtId="49" fontId="6" fillId="0" borderId="8" xfId="2" applyNumberFormat="1" applyBorder="1" applyAlignment="1">
      <alignment horizontal="left" vertical="top"/>
    </xf>
  </cellXfs>
  <cellStyles count="3">
    <cellStyle name="ハイパーリンク" xfId="1" builtinId="8"/>
    <cellStyle name="標準" xfId="0" builtinId="0"/>
    <cellStyle name="標準 2" xfId="2"/>
  </cellStyles>
  <dxfs count="14">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
      <border>
        <left style="thin">
          <color auto="1"/>
        </left>
        <right style="thin">
          <color auto="1"/>
        </right>
        <top style="thin">
          <color auto="1"/>
        </top>
        <vertical/>
        <horizontal/>
      </border>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2"/>
  <sheetViews>
    <sheetView zoomScale="80" zoomScaleNormal="80" workbookViewId="0">
      <pane ySplit="4" topLeftCell="A5" activePane="bottomLeft" state="frozen"/>
      <selection pane="bottomLeft" activeCell="D22" sqref="D22"/>
    </sheetView>
  </sheetViews>
  <sheetFormatPr defaultRowHeight="13.5" x14ac:dyDescent="0.15"/>
  <cols>
    <col min="1" max="1" width="9.75" bestFit="1" customWidth="1"/>
    <col min="2" max="2" width="41.25" customWidth="1"/>
    <col min="3" max="3" width="13.625" customWidth="1"/>
    <col min="4" max="4" width="91.375" bestFit="1" customWidth="1"/>
  </cols>
  <sheetData>
    <row r="1" spans="1:5" x14ac:dyDescent="0.15">
      <c r="A1" s="1" t="s">
        <v>0</v>
      </c>
      <c r="B1" s="2" t="s">
        <v>23</v>
      </c>
      <c r="C1" s="35" t="s">
        <v>75</v>
      </c>
    </row>
    <row r="2" spans="1:5" x14ac:dyDescent="0.15">
      <c r="A2" s="3" t="s">
        <v>1</v>
      </c>
      <c r="B2" s="2" t="s">
        <v>24</v>
      </c>
      <c r="C2" s="2">
        <f>LGGN01!C2</f>
        <v>7</v>
      </c>
    </row>
    <row r="4" spans="1:5" x14ac:dyDescent="0.15">
      <c r="A4" s="4" t="s">
        <v>2</v>
      </c>
      <c r="B4" s="4" t="s">
        <v>3</v>
      </c>
      <c r="C4" s="4" t="s">
        <v>4</v>
      </c>
      <c r="D4" s="4" t="s">
        <v>5</v>
      </c>
    </row>
    <row r="5" spans="1:5" x14ac:dyDescent="0.15">
      <c r="A5" s="25" t="str">
        <f>IF(B5="","",($B$1&amp;TEXT(IF(B5="","",COUNTA($B$5:B5)),"00")))</f>
        <v>LGGN01</v>
      </c>
      <c r="B5" s="23" t="s">
        <v>35</v>
      </c>
      <c r="C5" s="27" t="str">
        <f>IF(B5="",($B$1&amp;TEXT(IF(B5="",COUNTA($B$5:B5),1),"00")),A5)&amp;IF(B5&lt;&gt;"",TEXT(1,"00"),TEXT(IF(A5&lt;&gt;"",1,RIGHT(C4,2)+1),"00"))</f>
        <v>LGGN0101</v>
      </c>
      <c r="D5" s="5" t="s">
        <v>33</v>
      </c>
    </row>
    <row r="6" spans="1:5" x14ac:dyDescent="0.15">
      <c r="A6" s="26" t="str">
        <f>IF(B6="","",($B$1&amp;TEXT(IF(B6="","",COUNTA($B$5:B6)),"00")))</f>
        <v/>
      </c>
      <c r="B6" s="24"/>
      <c r="C6" s="27" t="str">
        <f>IF(B6="",($B$1&amp;TEXT(IF(B6="",COUNTA($B$5:B6),1),"00")),A6)&amp;IF(B6&lt;&gt;"",TEXT(1,"00"),TEXT(IF(A6&lt;&gt;"",1,RIGHT(C5,2)+1),"00"))</f>
        <v>LGGN0102</v>
      </c>
      <c r="D6" s="5" t="s">
        <v>41</v>
      </c>
    </row>
    <row r="7" spans="1:5" ht="27" x14ac:dyDescent="0.15">
      <c r="A7" s="28" t="str">
        <f>IF(B7="","",($B$1&amp;TEXT(IF(B7="","",COUNTA($B$5:B7)),"00")))</f>
        <v>LGGN02</v>
      </c>
      <c r="B7" s="29" t="s">
        <v>25</v>
      </c>
      <c r="C7" s="30" t="str">
        <f>IF(B7="",($B$1&amp;TEXT(IF(B7="",COUNTA($B$5:B7),1),"00")),A7)&amp;IF(B7&lt;&gt;"",TEXT(1,"00"),TEXT(IF(A7&lt;&gt;"",1,RIGHT(C6,2)+1),"00"))</f>
        <v>LGGN0201</v>
      </c>
      <c r="D7" s="31" t="s">
        <v>29</v>
      </c>
      <c r="E7" t="s">
        <v>31</v>
      </c>
    </row>
    <row r="8" spans="1:5" ht="27" x14ac:dyDescent="0.15">
      <c r="A8" s="28" t="str">
        <f>IF(B8="","",($B$1&amp;TEXT(IF(B8="","",COUNTA($B$5:B8)),"00")))</f>
        <v>LGGN03</v>
      </c>
      <c r="B8" s="29" t="s">
        <v>26</v>
      </c>
      <c r="C8" s="30" t="str">
        <f>IF(B8="",($B$1&amp;TEXT(IF(B8="",COUNTA($B$5:B8),1),"00")),A8)&amp;IF(B8&lt;&gt;"",TEXT(1,"00"),TEXT(IF(A8&lt;&gt;"",1,RIGHT(C7,2)+1),"00"))</f>
        <v>LGGN0301</v>
      </c>
      <c r="D8" s="31" t="s">
        <v>28</v>
      </c>
      <c r="E8" t="s">
        <v>32</v>
      </c>
    </row>
    <row r="9" spans="1:5" ht="27" x14ac:dyDescent="0.15">
      <c r="A9" s="32" t="str">
        <f>IF(B9="","",($B$1&amp;TEXT(IF(B9="","",COUNTA($B$5:B9)),"00")))</f>
        <v/>
      </c>
      <c r="B9" s="29"/>
      <c r="C9" s="30" t="str">
        <f>IF(B9="",($B$1&amp;TEXT(IF(B9="",COUNTA($B$5:B9),1),"00")),A9)&amp;IF(B9&lt;&gt;"",TEXT(1,"00"),TEXT(IF(A9&lt;&gt;"",1,RIGHT(C8,2)+1),"00"))</f>
        <v>LGGN0302</v>
      </c>
      <c r="D9" s="31" t="s">
        <v>27</v>
      </c>
      <c r="E9" t="s">
        <v>31</v>
      </c>
    </row>
    <row r="10" spans="1:5" x14ac:dyDescent="0.15">
      <c r="A10" s="33" t="str">
        <f>IF(B10="","",($B$1&amp;TEXT(IF(B10="","",COUNTA($B$5:B10)),"00")))</f>
        <v/>
      </c>
      <c r="B10" s="34"/>
      <c r="C10" s="30" t="str">
        <f>IF(B10="",($B$1&amp;TEXT(IF(B10="",COUNTA($B$5:B10),1),"00")),A10)&amp;IF(B10&lt;&gt;"",TEXT(1,"00"),TEXT(IF(A10&lt;&gt;"",1,RIGHT(C9,2)+1),"00"))</f>
        <v>LGGN0303</v>
      </c>
      <c r="D10" s="31" t="s">
        <v>30</v>
      </c>
      <c r="E10" t="s">
        <v>31</v>
      </c>
    </row>
    <row r="11" spans="1:5" x14ac:dyDescent="0.15">
      <c r="A11" s="38" t="str">
        <f>IF(B11="","",($B$1&amp;TEXT(IF(B11="","",COUNTA($B$5:B11)),"00")))</f>
        <v>LGGN04</v>
      </c>
      <c r="B11" s="36" t="s">
        <v>76</v>
      </c>
      <c r="C11" s="38" t="str">
        <f>IF(B11="",($B$1&amp;TEXT(IF(B11="",COUNTA($B$5:B11),1),"00")),A11)&amp;IF(B11&lt;&gt;"",TEXT(1,"00"),TEXT(IF(A11&lt;&gt;"",1,RIGHT(C10,2)+1),"00"))</f>
        <v>LGGN0401</v>
      </c>
      <c r="D11" s="40" t="s">
        <v>77</v>
      </c>
    </row>
    <row r="12" spans="1:5" x14ac:dyDescent="0.15">
      <c r="A12" s="39" t="str">
        <f>IF(B12="","",($B$1&amp;TEXT(IF(B12="","",COUNTA($B$5:B12)),"00")))</f>
        <v/>
      </c>
      <c r="B12" s="37"/>
      <c r="C12" s="38" t="str">
        <f>IF(B12="",($B$1&amp;TEXT(IF(B12="",COUNTA($B$5:B12),1),"00")),A12)&amp;IF(B12&lt;&gt;"",TEXT(1,"00"),TEXT(IF(A12&lt;&gt;"",1,RIGHT(C11,2)+1),"00"))</f>
        <v>LGGN0402</v>
      </c>
      <c r="D12" s="41" t="s">
        <v>78</v>
      </c>
    </row>
  </sheetData>
  <phoneticPr fontId="2"/>
  <conditionalFormatting sqref="A5:B10">
    <cfRule type="expression" dxfId="12" priority="73">
      <formula>A5&lt;&gt;""</formula>
    </cfRule>
  </conditionalFormatting>
  <conditionalFormatting sqref="A11">
    <cfRule type="expression" dxfId="11" priority="3">
      <formula>A11&lt;&gt;""</formula>
    </cfRule>
  </conditionalFormatting>
  <conditionalFormatting sqref="A12">
    <cfRule type="expression" dxfId="10" priority="2">
      <formula>A12&lt;&gt;""</formula>
    </cfRule>
  </conditionalFormatting>
  <pageMargins left="0.39370078740157483" right="0.39370078740157483" top="0.59055118110236227" bottom="0.59055118110236227" header="0.31496062992125984" footer="0.31496062992125984"/>
  <pageSetup paperSize="9" fitToHeight="0" orientation="landscape" r:id="rId1"/>
  <headerFoot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
  <sheetViews>
    <sheetView zoomScale="70" zoomScaleNormal="70" workbookViewId="0">
      <pane ySplit="8" topLeftCell="A9" activePane="bottomLeft" state="frozen"/>
      <selection pane="bottomLeft" activeCell="E1" sqref="E1"/>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2" t="s">
        <v>6</v>
      </c>
      <c r="B1" s="43"/>
      <c r="C1" s="6" t="s">
        <v>7</v>
      </c>
      <c r="D1" s="6" t="s">
        <v>8</v>
      </c>
      <c r="E1" s="6" t="s">
        <v>9</v>
      </c>
      <c r="F1" s="6" t="s">
        <v>10</v>
      </c>
      <c r="G1" s="6" t="s">
        <v>11</v>
      </c>
      <c r="H1" s="7" t="s">
        <v>12</v>
      </c>
    </row>
    <row r="2" spans="1:9" x14ac:dyDescent="0.15">
      <c r="A2" s="44" t="s">
        <v>19</v>
      </c>
      <c r="B2" s="45"/>
      <c r="C2" s="48">
        <f>COUNTA($D$9:$D$65501)</f>
        <v>7</v>
      </c>
      <c r="D2" s="21" t="str">
        <f>大中項目!B1</f>
        <v>LGGN</v>
      </c>
      <c r="E2" s="19" t="s">
        <v>34</v>
      </c>
      <c r="F2" s="9" t="s">
        <v>37</v>
      </c>
      <c r="G2" s="9"/>
      <c r="H2" s="8"/>
    </row>
    <row r="3" spans="1:9" x14ac:dyDescent="0.15">
      <c r="A3" s="46"/>
      <c r="B3" s="47"/>
      <c r="C3" s="49"/>
      <c r="D3" s="21" t="str">
        <f>大中項目!B2</f>
        <v>ロギング</v>
      </c>
      <c r="E3" s="19" t="s">
        <v>36</v>
      </c>
      <c r="F3" s="9">
        <v>41598</v>
      </c>
      <c r="G3" s="9"/>
      <c r="H3" s="9"/>
    </row>
    <row r="4" spans="1:9" x14ac:dyDescent="0.15">
      <c r="A4" s="10"/>
      <c r="B4" s="10"/>
      <c r="C4" s="10"/>
      <c r="D4" s="10"/>
      <c r="E4" s="10"/>
      <c r="F4" s="10"/>
      <c r="G4" s="10"/>
      <c r="H4" s="10"/>
      <c r="I4" s="10"/>
    </row>
    <row r="5" spans="1:9" x14ac:dyDescent="0.15">
      <c r="A5" s="50" t="s">
        <v>13</v>
      </c>
      <c r="B5" s="51"/>
      <c r="C5" s="51"/>
      <c r="D5" s="51"/>
      <c r="E5" s="51"/>
      <c r="F5" s="51"/>
      <c r="G5" s="51"/>
      <c r="H5" s="51"/>
      <c r="I5" s="52"/>
    </row>
    <row r="6" spans="1:9" ht="66.75" customHeight="1" x14ac:dyDescent="0.15">
      <c r="A6" s="53" t="s">
        <v>48</v>
      </c>
      <c r="B6" s="54"/>
      <c r="C6" s="54"/>
      <c r="D6" s="54"/>
      <c r="E6" s="54"/>
      <c r="F6" s="54"/>
      <c r="G6" s="54"/>
      <c r="H6" s="54"/>
      <c r="I6" s="5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117.75" customHeight="1" x14ac:dyDescent="0.15">
      <c r="A9" s="12" t="s">
        <v>38</v>
      </c>
      <c r="B9" s="20">
        <f t="shared" ref="B9:B15" ca="1" si="0">IF(A9&lt;&gt;"",1,INDIRECT(ADDRESS(ROW(B9)-1,COLUMN(B9),4))+1)</f>
        <v>1</v>
      </c>
      <c r="C9" s="13" t="s">
        <v>40</v>
      </c>
      <c r="D9" s="14" t="s">
        <v>42</v>
      </c>
      <c r="E9" s="14" t="s">
        <v>50</v>
      </c>
      <c r="F9" s="14" t="s">
        <v>43</v>
      </c>
      <c r="G9" s="14" t="s">
        <v>44</v>
      </c>
      <c r="H9" s="14" t="s">
        <v>45</v>
      </c>
      <c r="I9" s="15"/>
    </row>
    <row r="10" spans="1:9" ht="121.5" customHeight="1" x14ac:dyDescent="0.15">
      <c r="A10" s="16"/>
      <c r="B10" s="20">
        <f t="shared" ca="1" si="0"/>
        <v>2</v>
      </c>
      <c r="C10" s="13" t="s">
        <v>40</v>
      </c>
      <c r="D10" s="14" t="s">
        <v>51</v>
      </c>
      <c r="E10" s="14" t="s">
        <v>49</v>
      </c>
      <c r="F10" s="14" t="s">
        <v>46</v>
      </c>
      <c r="G10" s="14" t="s">
        <v>44</v>
      </c>
      <c r="H10" s="14" t="s">
        <v>47</v>
      </c>
      <c r="I10" s="15"/>
    </row>
    <row r="11" spans="1:9" ht="109.5" customHeight="1" x14ac:dyDescent="0.15">
      <c r="A11" s="16"/>
      <c r="B11" s="20">
        <f t="shared" ref="B11:B14" ca="1" si="1">IF(A11&lt;&gt;"",1,INDIRECT(ADDRESS(ROW(B11)-1,COLUMN(B11),4))+1)</f>
        <v>3</v>
      </c>
      <c r="C11" s="13" t="s">
        <v>40</v>
      </c>
      <c r="D11" s="17" t="s">
        <v>56</v>
      </c>
      <c r="E11" s="17" t="s">
        <v>52</v>
      </c>
      <c r="F11" s="17" t="s">
        <v>53</v>
      </c>
      <c r="G11" s="17" t="s">
        <v>54</v>
      </c>
      <c r="H11" s="17" t="s">
        <v>55</v>
      </c>
      <c r="I11" s="15"/>
    </row>
    <row r="12" spans="1:9" ht="93.75" customHeight="1" x14ac:dyDescent="0.15">
      <c r="A12" s="16"/>
      <c r="B12" s="20">
        <f t="shared" ca="1" si="1"/>
        <v>4</v>
      </c>
      <c r="C12" s="13" t="s">
        <v>40</v>
      </c>
      <c r="D12" s="17" t="s">
        <v>58</v>
      </c>
      <c r="E12" s="17" t="s">
        <v>57</v>
      </c>
      <c r="F12" s="17" t="s">
        <v>59</v>
      </c>
      <c r="G12" s="14" t="s">
        <v>60</v>
      </c>
      <c r="H12" s="14" t="s">
        <v>61</v>
      </c>
      <c r="I12" s="15"/>
    </row>
    <row r="13" spans="1:9" ht="89.25" customHeight="1" x14ac:dyDescent="0.15">
      <c r="A13" s="16"/>
      <c r="B13" s="20">
        <f t="shared" ca="1" si="1"/>
        <v>5</v>
      </c>
      <c r="C13" s="13" t="s">
        <v>40</v>
      </c>
      <c r="D13" s="17" t="s">
        <v>69</v>
      </c>
      <c r="E13" s="17" t="s">
        <v>65</v>
      </c>
      <c r="F13" s="17" t="s">
        <v>66</v>
      </c>
      <c r="G13" s="17"/>
      <c r="H13" s="14" t="s">
        <v>67</v>
      </c>
      <c r="I13" s="15"/>
    </row>
    <row r="14" spans="1:9" ht="54.75" customHeight="1" x14ac:dyDescent="0.15">
      <c r="A14" s="16"/>
      <c r="B14" s="20">
        <f t="shared" ca="1" si="1"/>
        <v>6</v>
      </c>
      <c r="C14" s="13" t="s">
        <v>40</v>
      </c>
      <c r="D14" s="17" t="s">
        <v>68</v>
      </c>
      <c r="E14" s="17" t="s">
        <v>64</v>
      </c>
      <c r="F14" s="14" t="s">
        <v>43</v>
      </c>
      <c r="G14" s="14" t="s">
        <v>62</v>
      </c>
      <c r="H14" s="14" t="s">
        <v>63</v>
      </c>
      <c r="I14" s="15"/>
    </row>
    <row r="15" spans="1:9" ht="67.5" customHeight="1" x14ac:dyDescent="0.15">
      <c r="A15" s="18" t="s">
        <v>39</v>
      </c>
      <c r="B15" s="22">
        <f t="shared" ca="1" si="0"/>
        <v>1</v>
      </c>
      <c r="C15" s="13" t="s">
        <v>40</v>
      </c>
      <c r="D15" s="17" t="s">
        <v>70</v>
      </c>
      <c r="E15" s="14" t="s">
        <v>71</v>
      </c>
      <c r="F15" s="17" t="s">
        <v>72</v>
      </c>
      <c r="G15" s="17" t="s">
        <v>73</v>
      </c>
      <c r="H15" s="14" t="s">
        <v>74</v>
      </c>
      <c r="I15" s="15"/>
    </row>
  </sheetData>
  <mergeCells count="5">
    <mergeCell ref="A1:B1"/>
    <mergeCell ref="A2:B3"/>
    <mergeCell ref="C2:C3"/>
    <mergeCell ref="A5:I5"/>
    <mergeCell ref="A6:I6"/>
  </mergeCells>
  <phoneticPr fontId="2"/>
  <conditionalFormatting sqref="A10:B15 B9:B15">
    <cfRule type="expression" dxfId="9" priority="130">
      <formula>A9&lt;&gt;""</formula>
    </cfRule>
  </conditionalFormatting>
  <dataValidations count="2">
    <dataValidation type="list" allowBlank="1" showInputMessage="1" showErrorMessage="1" sqref="I9:I15">
      <formula1>"Selenium:○,Seleniumu:△,Selenium:×,JUnit:○,JUnit:△,Junit:×,手動実行,机上"</formula1>
    </dataValidation>
    <dataValidation type="list" allowBlank="1" showInputMessage="1" showErrorMessage="1" sqref="C9:C15">
      <formula1>"正常,クライアントエラー,サーバーエラー"</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tabSelected="1" topLeftCell="C1" zoomScale="70" zoomScaleNormal="70" workbookViewId="0">
      <pane ySplit="8" topLeftCell="A16" activePane="bottomLeft" state="frozen"/>
      <selection pane="bottomLeft" activeCell="A6" sqref="A6:I6"/>
    </sheetView>
  </sheetViews>
  <sheetFormatPr defaultRowHeight="13.5" x14ac:dyDescent="0.15"/>
  <cols>
    <col min="1" max="1" width="11.25" customWidth="1"/>
    <col min="2" max="2" width="8.625" customWidth="1"/>
    <col min="3" max="3" width="10.375" customWidth="1"/>
    <col min="4" max="4" width="25.125" customWidth="1"/>
    <col min="5" max="5" width="42.75" customWidth="1"/>
    <col min="6" max="7" width="41.75" customWidth="1"/>
    <col min="8" max="8" width="42" customWidth="1"/>
    <col min="9" max="9" width="16.75" customWidth="1"/>
  </cols>
  <sheetData>
    <row r="1" spans="1:9" ht="27" x14ac:dyDescent="0.15">
      <c r="A1" s="42" t="s">
        <v>6</v>
      </c>
      <c r="B1" s="43"/>
      <c r="C1" s="6" t="s">
        <v>7</v>
      </c>
      <c r="D1" s="6" t="s">
        <v>8</v>
      </c>
      <c r="E1" s="6" t="s">
        <v>9</v>
      </c>
      <c r="F1" s="6" t="s">
        <v>10</v>
      </c>
      <c r="G1" s="6" t="s">
        <v>11</v>
      </c>
      <c r="H1" s="7" t="s">
        <v>12</v>
      </c>
    </row>
    <row r="2" spans="1:9" x14ac:dyDescent="0.15">
      <c r="A2" s="44" t="s">
        <v>19</v>
      </c>
      <c r="B2" s="45"/>
      <c r="C2" s="48">
        <f>COUNTA($D$9:$D$65505)</f>
        <v>11</v>
      </c>
      <c r="D2" s="21" t="str">
        <f>大中項目!B1</f>
        <v>LGGN</v>
      </c>
      <c r="E2" s="19" t="s">
        <v>79</v>
      </c>
      <c r="F2" s="9" t="s">
        <v>80</v>
      </c>
      <c r="G2" s="9" t="s">
        <v>108</v>
      </c>
      <c r="H2" s="8"/>
    </row>
    <row r="3" spans="1:9" x14ac:dyDescent="0.15">
      <c r="A3" s="46"/>
      <c r="B3" s="47"/>
      <c r="C3" s="49"/>
      <c r="D3" s="21" t="str">
        <f>大中項目!B2</f>
        <v>ロギング</v>
      </c>
      <c r="E3" s="19" t="s">
        <v>81</v>
      </c>
      <c r="F3" s="9">
        <v>42487</v>
      </c>
      <c r="G3" s="9">
        <v>42521</v>
      </c>
      <c r="H3" s="9"/>
    </row>
    <row r="4" spans="1:9" x14ac:dyDescent="0.15">
      <c r="A4" s="10"/>
      <c r="B4" s="10"/>
      <c r="C4" s="10"/>
      <c r="D4" s="10"/>
      <c r="E4" s="10"/>
      <c r="F4" s="10"/>
      <c r="G4" s="10"/>
      <c r="H4" s="10"/>
      <c r="I4" s="10"/>
    </row>
    <row r="5" spans="1:9" x14ac:dyDescent="0.15">
      <c r="A5" s="50" t="s">
        <v>13</v>
      </c>
      <c r="B5" s="51"/>
      <c r="C5" s="51"/>
      <c r="D5" s="51"/>
      <c r="E5" s="51"/>
      <c r="F5" s="51"/>
      <c r="G5" s="51"/>
      <c r="H5" s="51"/>
      <c r="I5" s="52"/>
    </row>
    <row r="6" spans="1:9" ht="66.75" customHeight="1" x14ac:dyDescent="0.15">
      <c r="A6" s="53" t="s">
        <v>48</v>
      </c>
      <c r="B6" s="54"/>
      <c r="C6" s="54"/>
      <c r="D6" s="54"/>
      <c r="E6" s="54"/>
      <c r="F6" s="54"/>
      <c r="G6" s="54"/>
      <c r="H6" s="54"/>
      <c r="I6" s="55"/>
    </row>
    <row r="7" spans="1:9" x14ac:dyDescent="0.15">
      <c r="A7" s="11"/>
      <c r="B7" s="11"/>
      <c r="C7" s="11"/>
      <c r="D7" s="11"/>
      <c r="E7" s="11"/>
      <c r="F7" s="11"/>
      <c r="G7" s="11"/>
      <c r="H7" s="11"/>
      <c r="I7" s="11"/>
    </row>
    <row r="8" spans="1:9" ht="27" x14ac:dyDescent="0.15">
      <c r="A8" s="6" t="s">
        <v>4</v>
      </c>
      <c r="B8" s="7" t="s">
        <v>20</v>
      </c>
      <c r="C8" s="6" t="s">
        <v>14</v>
      </c>
      <c r="D8" s="6" t="s">
        <v>15</v>
      </c>
      <c r="E8" s="6" t="s">
        <v>16</v>
      </c>
      <c r="F8" s="7" t="s">
        <v>21</v>
      </c>
      <c r="G8" s="7" t="s">
        <v>22</v>
      </c>
      <c r="H8" s="6" t="s">
        <v>17</v>
      </c>
      <c r="I8" s="6" t="s">
        <v>18</v>
      </c>
    </row>
    <row r="9" spans="1:9" ht="98.25" customHeight="1" x14ac:dyDescent="0.15">
      <c r="A9" s="12" t="s">
        <v>88</v>
      </c>
      <c r="B9" s="20">
        <f t="shared" ref="B9:B19" ca="1" si="0">IF(A9&lt;&gt;"",1,INDIRECT(ADDRESS(ROW(B9)-1,COLUMN(B9),4))+1)</f>
        <v>1</v>
      </c>
      <c r="C9" s="13" t="s">
        <v>40</v>
      </c>
      <c r="D9" s="14" t="s">
        <v>83</v>
      </c>
      <c r="E9" s="14" t="s">
        <v>90</v>
      </c>
      <c r="F9" s="14" t="s">
        <v>91</v>
      </c>
      <c r="G9" s="14" t="s">
        <v>96</v>
      </c>
      <c r="H9" s="14" t="s">
        <v>97</v>
      </c>
      <c r="I9" s="15" t="s">
        <v>87</v>
      </c>
    </row>
    <row r="10" spans="1:9" ht="106.5" customHeight="1" x14ac:dyDescent="0.15">
      <c r="A10" s="16"/>
      <c r="B10" s="20">
        <f t="shared" ca="1" si="0"/>
        <v>2</v>
      </c>
      <c r="C10" s="13" t="s">
        <v>40</v>
      </c>
      <c r="D10" s="14" t="s">
        <v>84</v>
      </c>
      <c r="E10" s="14" t="s">
        <v>90</v>
      </c>
      <c r="F10" s="14" t="s">
        <v>92</v>
      </c>
      <c r="G10" s="14" t="s">
        <v>96</v>
      </c>
      <c r="H10" s="14" t="s">
        <v>98</v>
      </c>
      <c r="I10" s="15" t="s">
        <v>87</v>
      </c>
    </row>
    <row r="11" spans="1:9" ht="104.25" customHeight="1" x14ac:dyDescent="0.15">
      <c r="A11" s="16"/>
      <c r="B11" s="20">
        <f t="shared" ca="1" si="0"/>
        <v>3</v>
      </c>
      <c r="C11" s="13" t="s">
        <v>40</v>
      </c>
      <c r="D11" s="14" t="s">
        <v>85</v>
      </c>
      <c r="E11" s="14" t="s">
        <v>90</v>
      </c>
      <c r="F11" s="14" t="s">
        <v>93</v>
      </c>
      <c r="G11" s="14" t="s">
        <v>96</v>
      </c>
      <c r="H11" s="14" t="s">
        <v>99</v>
      </c>
      <c r="I11" s="15" t="s">
        <v>87</v>
      </c>
    </row>
    <row r="12" spans="1:9" ht="103.5" customHeight="1" x14ac:dyDescent="0.15">
      <c r="A12" s="16"/>
      <c r="B12" s="20">
        <f ca="1">IF(A12&lt;&gt;"",1,INDIRECT(ADDRESS(ROW(B12)-1,COLUMN(B12),4))+1)</f>
        <v>4</v>
      </c>
      <c r="C12" s="13" t="s">
        <v>40</v>
      </c>
      <c r="D12" s="14" t="s">
        <v>86</v>
      </c>
      <c r="E12" s="14" t="s">
        <v>90</v>
      </c>
      <c r="F12" s="14" t="s">
        <v>94</v>
      </c>
      <c r="G12" s="14" t="s">
        <v>96</v>
      </c>
      <c r="H12" s="14" t="s">
        <v>100</v>
      </c>
      <c r="I12" s="15" t="s">
        <v>87</v>
      </c>
    </row>
    <row r="13" spans="1:9" ht="102" customHeight="1" x14ac:dyDescent="0.15">
      <c r="A13" s="16"/>
      <c r="B13" s="20">
        <f ca="1">IF(A13&lt;&gt;"",1,INDIRECT(ADDRESS(ROW(B13)-1,COLUMN(B13),4))+1)</f>
        <v>5</v>
      </c>
      <c r="C13" s="13" t="s">
        <v>40</v>
      </c>
      <c r="D13" s="14" t="s">
        <v>106</v>
      </c>
      <c r="E13" s="14" t="s">
        <v>90</v>
      </c>
      <c r="F13" s="14" t="s">
        <v>107</v>
      </c>
      <c r="G13" s="14" t="s">
        <v>96</v>
      </c>
      <c r="H13" s="14" t="s">
        <v>112</v>
      </c>
      <c r="I13" s="15" t="s">
        <v>87</v>
      </c>
    </row>
    <row r="14" spans="1:9" ht="99.75" customHeight="1" x14ac:dyDescent="0.15">
      <c r="A14" s="16"/>
      <c r="B14" s="20">
        <f t="shared" ref="B14:B16" ca="1" si="1">IF(A14&lt;&gt;"",1,INDIRECT(ADDRESS(ROW(B14)-1,COLUMN(B14),4))+1)</f>
        <v>6</v>
      </c>
      <c r="C14" s="13" t="s">
        <v>40</v>
      </c>
      <c r="D14" s="14" t="s">
        <v>82</v>
      </c>
      <c r="E14" s="14" t="s">
        <v>90</v>
      </c>
      <c r="F14" s="14" t="s">
        <v>95</v>
      </c>
      <c r="G14" s="14" t="s">
        <v>96</v>
      </c>
      <c r="H14" s="14" t="s">
        <v>114</v>
      </c>
      <c r="I14" s="15" t="s">
        <v>87</v>
      </c>
    </row>
    <row r="15" spans="1:9" ht="99.75" customHeight="1" x14ac:dyDescent="0.15">
      <c r="A15" s="16"/>
      <c r="B15" s="20">
        <f t="shared" ref="B15" ca="1" si="2">IF(A15&lt;&gt;"",1,INDIRECT(ADDRESS(ROW(B15)-1,COLUMN(B15),4))+1)</f>
        <v>7</v>
      </c>
      <c r="C15" s="13" t="s">
        <v>40</v>
      </c>
      <c r="D15" s="14" t="s">
        <v>109</v>
      </c>
      <c r="E15" s="14" t="s">
        <v>90</v>
      </c>
      <c r="F15" s="14" t="s">
        <v>111</v>
      </c>
      <c r="G15" s="14" t="s">
        <v>96</v>
      </c>
      <c r="H15" s="14" t="s">
        <v>110</v>
      </c>
      <c r="I15" s="15" t="s">
        <v>87</v>
      </c>
    </row>
    <row r="16" spans="1:9" ht="99.75" customHeight="1" x14ac:dyDescent="0.15">
      <c r="A16" s="16"/>
      <c r="B16" s="20">
        <f t="shared" ca="1" si="1"/>
        <v>8</v>
      </c>
      <c r="C16" s="13" t="s">
        <v>40</v>
      </c>
      <c r="D16" s="14" t="s">
        <v>116</v>
      </c>
      <c r="E16" s="14" t="s">
        <v>90</v>
      </c>
      <c r="F16" s="14" t="s">
        <v>93</v>
      </c>
      <c r="G16" s="14" t="s">
        <v>96</v>
      </c>
      <c r="H16" s="14" t="s">
        <v>118</v>
      </c>
      <c r="I16" s="15" t="s">
        <v>87</v>
      </c>
    </row>
    <row r="17" spans="1:9" ht="99.75" customHeight="1" x14ac:dyDescent="0.15">
      <c r="A17" s="16"/>
      <c r="B17" s="20">
        <f t="shared" ca="1" si="0"/>
        <v>9</v>
      </c>
      <c r="C17" s="13" t="s">
        <v>40</v>
      </c>
      <c r="D17" s="14" t="s">
        <v>117</v>
      </c>
      <c r="E17" s="14" t="s">
        <v>90</v>
      </c>
      <c r="F17" s="14" t="s">
        <v>94</v>
      </c>
      <c r="G17" s="14" t="s">
        <v>96</v>
      </c>
      <c r="H17" s="14" t="s">
        <v>119</v>
      </c>
      <c r="I17" s="15" t="s">
        <v>87</v>
      </c>
    </row>
    <row r="18" spans="1:9" ht="198" customHeight="1" x14ac:dyDescent="0.15">
      <c r="A18" s="16" t="s">
        <v>89</v>
      </c>
      <c r="B18" s="20">
        <f t="shared" ref="B18" ca="1" si="3">IF(A18&lt;&gt;"",1,INDIRECT(ADDRESS(ROW(B18)-1,COLUMN(B18),4))+1)</f>
        <v>1</v>
      </c>
      <c r="C18" s="13" t="s">
        <v>40</v>
      </c>
      <c r="D18" s="17" t="s">
        <v>101</v>
      </c>
      <c r="E18" s="14" t="s">
        <v>90</v>
      </c>
      <c r="F18" s="17" t="s">
        <v>115</v>
      </c>
      <c r="G18" s="14" t="s">
        <v>102</v>
      </c>
      <c r="H18" s="14" t="s">
        <v>104</v>
      </c>
      <c r="I18" s="15" t="s">
        <v>87</v>
      </c>
    </row>
    <row r="19" spans="1:9" ht="173.25" customHeight="1" x14ac:dyDescent="0.15">
      <c r="A19" s="18"/>
      <c r="B19" s="22">
        <f t="shared" ca="1" si="0"/>
        <v>2</v>
      </c>
      <c r="C19" s="13" t="s">
        <v>40</v>
      </c>
      <c r="D19" s="17" t="s">
        <v>105</v>
      </c>
      <c r="E19" s="14" t="s">
        <v>90</v>
      </c>
      <c r="F19" s="17" t="s">
        <v>103</v>
      </c>
      <c r="G19" s="14" t="s">
        <v>102</v>
      </c>
      <c r="H19" s="14" t="s">
        <v>113</v>
      </c>
      <c r="I19" s="15" t="s">
        <v>87</v>
      </c>
    </row>
  </sheetData>
  <mergeCells count="5">
    <mergeCell ref="A1:B1"/>
    <mergeCell ref="A2:B3"/>
    <mergeCell ref="C2:C3"/>
    <mergeCell ref="A5:I5"/>
    <mergeCell ref="A6:I6"/>
  </mergeCells>
  <phoneticPr fontId="2"/>
  <conditionalFormatting sqref="B9 A17:B17 A19:B19">
    <cfRule type="expression" dxfId="8" priority="8">
      <formula>A9&lt;&gt;""</formula>
    </cfRule>
  </conditionalFormatting>
  <conditionalFormatting sqref="A12:B13">
    <cfRule type="expression" dxfId="7" priority="7">
      <formula>A12&lt;&gt;""</formula>
    </cfRule>
  </conditionalFormatting>
  <conditionalFormatting sqref="A10:B10">
    <cfRule type="expression" dxfId="6" priority="6">
      <formula>A10&lt;&gt;""</formula>
    </cfRule>
  </conditionalFormatting>
  <conditionalFormatting sqref="A11:B11">
    <cfRule type="expression" dxfId="5" priority="5">
      <formula>A11&lt;&gt;""</formula>
    </cfRule>
  </conditionalFormatting>
  <conditionalFormatting sqref="A18:B18">
    <cfRule type="expression" dxfId="4" priority="4">
      <formula>A18&lt;&gt;""</formula>
    </cfRule>
  </conditionalFormatting>
  <conditionalFormatting sqref="A14:B14">
    <cfRule type="expression" dxfId="3" priority="3">
      <formula>A14&lt;&gt;""</formula>
    </cfRule>
  </conditionalFormatting>
  <conditionalFormatting sqref="A16:B16">
    <cfRule type="expression" dxfId="2" priority="2">
      <formula>A16&lt;&gt;""</formula>
    </cfRule>
  </conditionalFormatting>
  <conditionalFormatting sqref="A15:B15">
    <cfRule type="expression" dxfId="1" priority="1">
      <formula>A15&lt;&gt;""</formula>
    </cfRule>
  </conditionalFormatting>
  <dataValidations count="2">
    <dataValidation type="list" allowBlank="1" showInputMessage="1" showErrorMessage="1" sqref="C9:C19">
      <formula1>"正常,クライアントエラー,サーバーエラー"</formula1>
    </dataValidation>
    <dataValidation type="list" allowBlank="1" showInputMessage="1" showErrorMessage="1" sqref="I9:I19">
      <formula1>"Selenium:○,Seleniumu:△,Selenium:×,JUnit:○,JUnit:△,Junit:×,手動実行,机上"</formula1>
    </dataValidation>
  </dataValidations>
  <hyperlinks>
    <hyperlink ref="A2" location="大中項目!A1" display="目次へ"/>
  </hyperlinks>
  <pageMargins left="0.39370078740157483" right="0.39370078740157483" top="0.59055118110236227" bottom="0.59055118110236227" header="0.31496062992125984" footer="0.31496062992125984"/>
  <pageSetup paperSize="9" scale="59" fitToHeight="0" orientation="landscape" r:id="rId1"/>
  <headerFoot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大中項目</vt:lpstr>
      <vt:lpstr>LGGN01</vt:lpstr>
      <vt:lpstr>LGGN04</vt:lpstr>
      <vt:lpstr>LGGN01!Print_Titles</vt:lpstr>
      <vt:lpstr>LGGN04!Print_Titles</vt:lpstr>
      <vt:lpstr>大中項目!Print_Titles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btishiwatasns</dc:creator>
  <cp:lastModifiedBy>MIYASHITA Satoshi / 宮下 哲</cp:lastModifiedBy>
  <cp:lastPrinted>2013-11-12T01:02:24Z</cp:lastPrinted>
  <dcterms:created xsi:type="dcterms:W3CDTF">2013-11-07T11:05:46Z</dcterms:created>
  <dcterms:modified xsi:type="dcterms:W3CDTF">2016-07-07T07:11:40Z</dcterms:modified>
</cp:coreProperties>
</file>