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kamuranom\Documents\Git\TERA_Server_5.x\spring-functionaltest\docs\02_機能毎のテスト\"/>
    </mc:Choice>
  </mc:AlternateContent>
  <bookViews>
    <workbookView xWindow="9024" yWindow="3468" windowWidth="25020" windowHeight="8340" activeTab="4"/>
  </bookViews>
  <sheets>
    <sheet name="大中項目" sheetId="1" r:id="rId1"/>
    <sheet name="PGNT01" sheetId="6" r:id="rId2"/>
    <sheet name="PGNT02" sheetId="7" r:id="rId3"/>
    <sheet name="PGNT05" sheetId="8" r:id="rId4"/>
    <sheet name="PGNT06" sheetId="9" r:id="rId5"/>
  </sheets>
  <definedNames>
    <definedName name="_xlnm.Print_Titles" localSheetId="1">PGNT01!$1:$8</definedName>
    <definedName name="_xlnm.Print_Titles" localSheetId="2">PGNT02!$1:$8</definedName>
    <definedName name="_xlnm.Print_Titles" localSheetId="3">PGNT05!$1:$8</definedName>
    <definedName name="_xlnm.Print_Titles" localSheetId="4">PGNT06!$1:$8</definedName>
    <definedName name="_xlnm.Print_Titles" localSheetId="0">大中項目!$1:$4</definedName>
  </definedNames>
  <calcPr calcId="152511"/>
</workbook>
</file>

<file path=xl/calcChain.xml><?xml version="1.0" encoding="utf-8"?>
<calcChain xmlns="http://schemas.openxmlformats.org/spreadsheetml/2006/main">
  <c r="C2" i="9" l="1"/>
  <c r="B9" i="9"/>
  <c r="D3" i="9"/>
  <c r="D2" i="9"/>
  <c r="D3" i="8"/>
  <c r="D2" i="8"/>
  <c r="C2" i="8"/>
  <c r="B9" i="7"/>
  <c r="D3" i="7"/>
  <c r="D2" i="7"/>
  <c r="C2" i="7"/>
  <c r="A13" i="1"/>
  <c r="A12" i="1"/>
  <c r="A11" i="1"/>
  <c r="A10" i="1"/>
  <c r="A9" i="1"/>
  <c r="A8" i="1"/>
  <c r="A7" i="1"/>
  <c r="A20" i="1"/>
  <c r="A19" i="1"/>
  <c r="A18" i="1"/>
  <c r="A17" i="1"/>
  <c r="A16" i="1"/>
  <c r="A15" i="1"/>
  <c r="A14" i="1"/>
  <c r="A6" i="1"/>
  <c r="B10" i="9"/>
  <c r="B20" i="9" l="1"/>
  <c r="D3" i="6"/>
  <c r="D2" i="6"/>
  <c r="A27" i="1"/>
  <c r="A26" i="1"/>
  <c r="A24" i="1"/>
  <c r="A22" i="1"/>
  <c r="A28" i="1"/>
  <c r="A25" i="1"/>
  <c r="A23" i="1"/>
  <c r="A21" i="1"/>
  <c r="A5" i="1"/>
  <c r="B9" i="6"/>
  <c r="B21" i="9"/>
  <c r="B11" i="9"/>
  <c r="C5" i="1" l="1"/>
  <c r="C6" i="1" s="1"/>
  <c r="C7" i="1" s="1"/>
  <c r="C8" i="1" s="1"/>
  <c r="C9" i="1" s="1"/>
  <c r="C10" i="1" s="1"/>
  <c r="C11" i="1" s="1"/>
  <c r="C12" i="1" s="1"/>
  <c r="C13" i="1" s="1"/>
  <c r="C14" i="1" s="1"/>
  <c r="C15" i="1" s="1"/>
  <c r="B12" i="6"/>
  <c r="B10" i="7"/>
  <c r="B12" i="9"/>
  <c r="B10" i="6"/>
  <c r="C16" i="1" l="1"/>
  <c r="C17" i="1" s="1"/>
  <c r="C18" i="1" s="1"/>
  <c r="C19" i="1" s="1"/>
  <c r="C20" i="1" s="1"/>
  <c r="C21" i="1" s="1"/>
  <c r="C22" i="1" s="1"/>
  <c r="C23" i="1" s="1"/>
  <c r="C24" i="1" s="1"/>
  <c r="C25" i="1" s="1"/>
  <c r="C26" i="1" s="1"/>
  <c r="C27" i="1" s="1"/>
  <c r="C28" i="1" s="1"/>
  <c r="C2" i="6"/>
  <c r="C2" i="1" s="1"/>
  <c r="B9" i="8"/>
  <c r="B10" i="8"/>
  <c r="B11" i="8"/>
  <c r="B13" i="6"/>
  <c r="B11" i="7"/>
  <c r="B12" i="7" s="1"/>
  <c r="B13" i="9"/>
  <c r="B14" i="9" s="1"/>
  <c r="B15" i="9"/>
  <c r="B13" i="7"/>
  <c r="B11" i="6"/>
  <c r="B16" i="9" l="1"/>
  <c r="B17" i="9" s="1"/>
  <c r="B18" i="9" s="1"/>
  <c r="B19" i="9" l="1"/>
</calcChain>
</file>

<file path=xl/sharedStrings.xml><?xml version="1.0" encoding="utf-8"?>
<sst xmlns="http://schemas.openxmlformats.org/spreadsheetml/2006/main" count="347" uniqueCount="200">
  <si>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</si>
  <si>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</si>
  <si>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</si>
  <si>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</si>
  <si>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</si>
  <si>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</si>
  <si>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</si>
  <si>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</si>
  <si>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</si>
  <si>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</si>
  <si>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</si>
  <si>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</si>
  <si>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</si>
  <si>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</si>
  <si>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</si>
  <si>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</si>
  <si>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</si>
  <si>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</si>
  <si>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</si>
  <si>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</si>
  <si>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</si>
  <si>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</si>
  <si>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</si>
  <si>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</si>
  <si>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PGNT</t>
    <phoneticPr fontId="2"/>
  </si>
  <si>
    <t>ページネーション</t>
    <phoneticPr fontId="2"/>
  </si>
  <si>
    <t>アプリケーションの設定</t>
    <phoneticPr fontId="2"/>
  </si>
  <si>
    <t>ページ検索の実装</t>
    <phoneticPr fontId="2"/>
  </si>
  <si>
    <t>ドメイン層の実装(JPA)</t>
    <phoneticPr fontId="2"/>
  </si>
  <si>
    <t>Serviceの実装(Mybatis2編)</t>
    <phoneticPr fontId="2"/>
  </si>
  <si>
    <t>Serviceの実装(Mybatis3編)</t>
    <phoneticPr fontId="2"/>
  </si>
  <si>
    <t>共通ライブラリのページネーションタグ のパラメータ</t>
    <phoneticPr fontId="2"/>
  </si>
  <si>
    <t>Spring Dataのページネーション機能で、Controllerの引数にページネーション情報を保持するオブジェクトが設定されることを確認</t>
    <rPh sb="20" eb="22">
      <t>キノウ</t>
    </rPh>
    <rPh sb="35" eb="37">
      <t>ヒキスウ</t>
    </rPh>
    <rPh sb="46" eb="48">
      <t>ジョウホウ</t>
    </rPh>
    <rPh sb="49" eb="51">
      <t>ホジ</t>
    </rPh>
    <rPh sb="60" eb="62">
      <t>セッテイ</t>
    </rPh>
    <rPh sb="68" eb="70">
      <t>カクニン</t>
    </rPh>
    <phoneticPr fontId="2"/>
  </si>
  <si>
    <t>Spring Dataのページネーション機能の設定を変更した場合の動作を確認</t>
    <rPh sb="20" eb="22">
      <t>キノウ</t>
    </rPh>
    <rPh sb="23" eb="25">
      <t>セッテイ</t>
    </rPh>
    <rPh sb="26" eb="28">
      <t>ヘンコウ</t>
    </rPh>
    <rPh sb="30" eb="32">
      <t>バアイ</t>
    </rPh>
    <rPh sb="33" eb="35">
      <t>ドウサ</t>
    </rPh>
    <rPh sb="36" eb="38">
      <t>カクニン</t>
    </rPh>
    <phoneticPr fontId="2"/>
  </si>
  <si>
    <t>AppendixのPageableHandlerMethodArgumentResolver プロパティへの値設定や、SortHandlerMethodArgumentResolver の設定</t>
    <rPh sb="54" eb="55">
      <t>アタイ</t>
    </rPh>
    <rPh sb="55" eb="57">
      <t>セッテイ</t>
    </rPh>
    <rPh sb="94" eb="96">
      <t>セッテイ</t>
    </rPh>
    <phoneticPr fontId="2"/>
  </si>
  <si>
    <t>リクエストパラメータに指定した値がページネーション情報を保持するオブジェクトとして、Controllerの引数に設定されることの確認</t>
    <phoneticPr fontId="2"/>
  </si>
  <si>
    <t>PGNT01系で併せて確認</t>
    <rPh sb="6" eb="7">
      <t>ケイ</t>
    </rPh>
    <rPh sb="8" eb="9">
      <t>アワ</t>
    </rPh>
    <rPh sb="11" eb="13">
      <t>カクニン</t>
    </rPh>
    <phoneticPr fontId="2"/>
  </si>
  <si>
    <t>アノテーションを使用して、ページネーション情報を保持するオブジェクトに値を設定できることの確認</t>
    <rPh sb="8" eb="10">
      <t>シヨウ</t>
    </rPh>
    <rPh sb="35" eb="36">
      <t>アタイ</t>
    </rPh>
    <rPh sb="37" eb="39">
      <t>セッテイ</t>
    </rPh>
    <rPh sb="45" eb="47">
      <t>カクニン</t>
    </rPh>
    <phoneticPr fontId="2"/>
  </si>
  <si>
    <t>JPQLで、 ページネーション情報を保持するオブジェクトの状態に該当するデータを抽出して結果情報を返却することを確認</t>
    <rPh sb="44" eb="46">
      <t>ケッカ</t>
    </rPh>
    <rPh sb="46" eb="48">
      <t>ジョウホウ</t>
    </rPh>
    <phoneticPr fontId="2"/>
  </si>
  <si>
    <t>O/RMapper はMyBatis3 のため今回は対象外</t>
    <phoneticPr fontId="2"/>
  </si>
  <si>
    <t>条件に一致するEntityの中から指定ページに該当するEntityを取得するメソッドを実装し(カスタムリポジトリ)、 ページネーション情報を保持するオブジェクトの状態に該当するデータを抽出して結果情報を返却することを確認</t>
    <phoneticPr fontId="2"/>
  </si>
  <si>
    <t>DAOを使用して、ページネーション情報を保持するオブジェクトの状態に該当するデータを抽出して、結果情報を返却することを確認</t>
    <phoneticPr fontId="2"/>
  </si>
  <si>
    <t>ページネーション情報を保持するオブジェクトの状態に該当するデータを抽出して、結果情報を返却することを確認</t>
    <phoneticPr fontId="2"/>
  </si>
  <si>
    <t>結果情報を用いて、ページネーションに関連する情報(合計件数、合計ページ数、表示ページ数など)を表示することの確認</t>
    <phoneticPr fontId="2"/>
  </si>
  <si>
    <t>共通ライブラリのページネーションタグを使用したページネーションで、検索条件をページ遷移時のリクエストに引き継ぐ方法の確認</t>
    <phoneticPr fontId="2"/>
  </si>
  <si>
    <t>共通ライブラリ側で試験を実施する</t>
    <rPh sb="7" eb="8">
      <t>ガワ</t>
    </rPh>
    <rPh sb="9" eb="11">
      <t>シケン</t>
    </rPh>
    <rPh sb="12" eb="14">
      <t>ジッシ</t>
    </rPh>
    <phoneticPr fontId="2"/>
  </si>
  <si>
    <t>共通ライブラリのページネーションタグを使用したページネーションで、マルチバイト文字を検索条件にした場合、ページ遷移時のリクエストにURLエンコーディングされ引き継がれることの確認</t>
    <phoneticPr fontId="2"/>
  </si>
  <si>
    <t>共通ライブラリのページネーションタグを使用したページネーションで、ソート条件をページ遷移時のリクエストに引き継ぐ方法の確認</t>
    <phoneticPr fontId="2"/>
  </si>
  <si>
    <t>共通ライブラリのページネーションタグを使用したページネーションで、先頭ページと、最終ページに移動するリンクを削除する方法の確認</t>
    <rPh sb="58" eb="60">
      <t>ホウホウ</t>
    </rPh>
    <rPh sb="61" eb="63">
      <t>カクニン</t>
    </rPh>
    <phoneticPr fontId="2"/>
  </si>
  <si>
    <t>共通ライブラリの試験で実施済み</t>
  </si>
  <si>
    <t>共通ライブラリのページネーションタグを使用したページネーションで、前ページと次ページに移動するリンクを削除する方法の確認</t>
    <phoneticPr fontId="2"/>
  </si>
  <si>
    <t>共通ライブラリのページネーションタグを使用したページネーションで、disabled状態のリンクを削除する方法の確認</t>
    <rPh sb="52" eb="54">
      <t>ホウホウ</t>
    </rPh>
    <phoneticPr fontId="2"/>
  </si>
  <si>
    <t>共通ライブラリのページネーションタグを使用したページネーションで、指定ページへ移動するリンクの最大表示数を変更する方法の確認</t>
    <rPh sb="53" eb="55">
      <t>ヘンコウ</t>
    </rPh>
    <rPh sb="57" eb="59">
      <t>ホウホウ</t>
    </rPh>
    <rPh sb="60" eb="62">
      <t>カクニン</t>
    </rPh>
    <phoneticPr fontId="2"/>
  </si>
  <si>
    <t>共通ライブラリのページネーションタグを使用したページネーションで、指定ページへ移動するリンクを削除する方法の確認</t>
    <phoneticPr fontId="2"/>
  </si>
  <si>
    <t>ソート条件をリクエストパラメータに指定することで、取得結果がソートされていることを確認</t>
    <rPh sb="41" eb="43">
      <t>カクニン</t>
    </rPh>
    <phoneticPr fontId="2"/>
  </si>
  <si>
    <t>PGNT02系で併せて確認</t>
    <rPh sb="6" eb="7">
      <t>ケイ</t>
    </rPh>
    <rPh sb="8" eb="9">
      <t>アワ</t>
    </rPh>
    <rPh sb="11" eb="13">
      <t>カクニン</t>
    </rPh>
    <phoneticPr fontId="2"/>
  </si>
  <si>
    <t>共通ライブラリのページネーションタグ のレイアウトを制御するためのパラメータを変更した場合の挙動の確認</t>
    <rPh sb="39" eb="41">
      <t>ヘンコウ</t>
    </rPh>
    <rPh sb="43" eb="45">
      <t>バアイ</t>
    </rPh>
    <rPh sb="46" eb="48">
      <t>キョドウ</t>
    </rPh>
    <rPh sb="49" eb="51">
      <t>カクニン</t>
    </rPh>
    <phoneticPr fontId="2"/>
  </si>
  <si>
    <t>共通ライブラリのページネーションタグ の動作を制御するためのパラメータを変更した場合の挙動の確認</t>
    <phoneticPr fontId="2"/>
  </si>
  <si>
    <t>正常</t>
  </si>
  <si>
    <t>リクエストパラメータに検索対象のページネーション構成情報を指定した場合、コントローラの引数に設定されることの確認</t>
    <rPh sb="13" eb="15">
      <t>タイショウ</t>
    </rPh>
    <rPh sb="24" eb="26">
      <t>コウセイ</t>
    </rPh>
    <rPh sb="26" eb="28">
      <t>ジョウホウ</t>
    </rPh>
    <rPh sb="29" eb="31">
      <t>シテイ</t>
    </rPh>
    <rPh sb="33" eb="35">
      <t>バアイ</t>
    </rPh>
    <rPh sb="43" eb="45">
      <t>ヒキスウ</t>
    </rPh>
    <rPh sb="46" eb="48">
      <t>セッテイ</t>
    </rPh>
    <rPh sb="54" eb="56">
      <t>カクニン</t>
    </rPh>
    <phoneticPr fontId="2"/>
  </si>
  <si>
    <t>リクエストパラメータに、ページ情報、取得件数、ソート条件を指定する。</t>
    <rPh sb="15" eb="17">
      <t>ジョウホウ</t>
    </rPh>
    <rPh sb="18" eb="20">
      <t>シュトク</t>
    </rPh>
    <rPh sb="20" eb="22">
      <t>ケンスウ</t>
    </rPh>
    <rPh sb="26" eb="28">
      <t>ジョウケン</t>
    </rPh>
    <rPh sb="29" eb="31">
      <t>シテイ</t>
    </rPh>
    <phoneticPr fontId="2"/>
  </si>
  <si>
    <t>リクエストパラメータに検索対象のページネーション構成情報を指定しない場合、コントローラの引数にデフォルト値のページネーション構成情報オブジェクトが設定されることの確認</t>
    <rPh sb="13" eb="15">
      <t>タイショウ</t>
    </rPh>
    <rPh sb="24" eb="26">
      <t>コウセイ</t>
    </rPh>
    <rPh sb="26" eb="28">
      <t>ジョウホウ</t>
    </rPh>
    <rPh sb="29" eb="31">
      <t>シテイ</t>
    </rPh>
    <rPh sb="34" eb="36">
      <t>バアイ</t>
    </rPh>
    <rPh sb="44" eb="46">
      <t>ヒキスウ</t>
    </rPh>
    <rPh sb="52" eb="53">
      <t>チ</t>
    </rPh>
    <rPh sb="73" eb="75">
      <t>セッテイ</t>
    </rPh>
    <rPh sb="81" eb="83">
      <t>カクニン</t>
    </rPh>
    <phoneticPr fontId="2"/>
  </si>
  <si>
    <t>リクエストパラメータに、ページ情報、取得件数、ソート条件を指定しない。</t>
    <rPh sb="15" eb="17">
      <t>ジョウホウ</t>
    </rPh>
    <rPh sb="18" eb="20">
      <t>シュトク</t>
    </rPh>
    <rPh sb="20" eb="22">
      <t>ケンスウ</t>
    </rPh>
    <rPh sb="26" eb="28">
      <t>ジョウケン</t>
    </rPh>
    <rPh sb="29" eb="31">
      <t>シテイ</t>
    </rPh>
    <phoneticPr fontId="2"/>
  </si>
  <si>
    <t>取得件数として許可する最大値を超過した件数をリクエストパラメータに指定した場合、デフォルト値の取得件数に変更されることの確認</t>
    <rPh sb="0" eb="2">
      <t>シュトク</t>
    </rPh>
    <rPh sb="15" eb="17">
      <t>チョウカ</t>
    </rPh>
    <rPh sb="19" eb="21">
      <t>ケンスウ</t>
    </rPh>
    <rPh sb="33" eb="35">
      <t>シテイ</t>
    </rPh>
    <rPh sb="37" eb="39">
      <t>バアイ</t>
    </rPh>
    <rPh sb="45" eb="46">
      <t>チ</t>
    </rPh>
    <rPh sb="47" eb="49">
      <t>シュトク</t>
    </rPh>
    <rPh sb="49" eb="50">
      <t>ケン</t>
    </rPh>
    <rPh sb="50" eb="51">
      <t>スウ</t>
    </rPh>
    <rPh sb="52" eb="54">
      <t>ヘンコウ</t>
    </rPh>
    <rPh sb="60" eb="62">
      <t>カクニン</t>
    </rPh>
    <phoneticPr fontId="2"/>
  </si>
  <si>
    <t>取得件数として許可する最大値を変更した場合、指定した最大値に設定されることを確認</t>
    <rPh sb="0" eb="2">
      <t>シュトク</t>
    </rPh>
    <rPh sb="13" eb="14">
      <t>チ</t>
    </rPh>
    <rPh sb="15" eb="17">
      <t>ヘンコウ</t>
    </rPh>
    <rPh sb="19" eb="21">
      <t>バアイ</t>
    </rPh>
    <rPh sb="22" eb="24">
      <t>シテイ</t>
    </rPh>
    <rPh sb="26" eb="29">
      <t>サイダイチ</t>
    </rPh>
    <rPh sb="30" eb="32">
      <t>セッテイ</t>
    </rPh>
    <rPh sb="38" eb="40">
      <t>カクニン</t>
    </rPh>
    <phoneticPr fontId="2"/>
  </si>
  <si>
    <t>アプリケーション全体のページ位置、取得件数、ソート条件のデフォルト値を指定した場合、デフォルト値が設定した値になることを確認</t>
    <rPh sb="39" eb="41">
      <t>バアイ</t>
    </rPh>
    <rPh sb="47" eb="48">
      <t>チ</t>
    </rPh>
    <rPh sb="49" eb="51">
      <t>セッテイ</t>
    </rPh>
    <rPh sb="53" eb="54">
      <t>アタイ</t>
    </rPh>
    <rPh sb="60" eb="62">
      <t>カクニン</t>
    </rPh>
    <phoneticPr fontId="2"/>
  </si>
  <si>
    <t>ページネーションを構成する情報のデフォルト値をBean定義ファイルに設定し、リクエストパラメータに、ページ情報、取得件数、ソート条件を指定しない。</t>
    <rPh sb="9" eb="11">
      <t>コウセイ</t>
    </rPh>
    <rPh sb="13" eb="15">
      <t>ジョウホウ</t>
    </rPh>
    <rPh sb="21" eb="22">
      <t>チ</t>
    </rPh>
    <rPh sb="27" eb="29">
      <t>テイギ</t>
    </rPh>
    <rPh sb="34" eb="36">
      <t>セッテイ</t>
    </rPh>
    <rPh sb="53" eb="55">
      <t>ジョウホウ</t>
    </rPh>
    <rPh sb="56" eb="58">
      <t>シュトク</t>
    </rPh>
    <rPh sb="58" eb="60">
      <t>ケンスウ</t>
    </rPh>
    <rPh sb="64" eb="66">
      <t>ジョウケン</t>
    </rPh>
    <rPh sb="67" eb="69">
      <t>シテイ</t>
    </rPh>
    <phoneticPr fontId="2"/>
  </si>
  <si>
    <t xml:space="preserve">&lt;mvc:argument-resolvers&gt; に org.springframework.data.web.PageableHandlerMethodArgumentResolver を指定する。
コントローラの引数に、Pageableを指定する。
</t>
    <rPh sb="109" eb="111">
      <t>ヒキスウ</t>
    </rPh>
    <rPh sb="122" eb="124">
      <t>シテイ</t>
    </rPh>
    <phoneticPr fontId="2"/>
  </si>
  <si>
    <t xml:space="preserve">&lt;mvc:argument-resolvers&gt; に org.springframework.data.web.PageableHandlerMethodArgumentResolver を指定する。
コントローラの引数に、Pageableを指定する。
</t>
    <rPh sb="109" eb="111">
      <t>ヒキスウ</t>
    </rPh>
    <rPh sb="122" eb="124">
      <t>シテイ</t>
    </rPh>
    <phoneticPr fontId="2"/>
  </si>
  <si>
    <t>1. リクエストパラメータに以下を指定して、リクエストする
・size=2000
2 .リクエストパラメータに以下を指定して、リクエストする。
・size=2001</t>
    <phoneticPr fontId="2"/>
  </si>
  <si>
    <t xml:space="preserve">&lt;mvc:argument-resolvers&gt; に org.springframework.data.web.PageableHandlerMethodArgumentResolver を指定する。
PageableHandlerMethodArgumentResolverのfallbackPageableプロパティにorg.springframework.data.domain.PageRequestをbean定義し、コンストラクタの第1引数に 開始位置 0 を設定、第2引数に、取得件数 10 を指定する
PageableHandlerMethodArgumentResolverのコンストラクタの引数にSortHandlerMethodArgumentResolverを指定し、fallbackSortプロパティにSortオブジェクトを設定する
Sortオブジェクトは第1引数に DESC、第2引数に ID を設定する
コントローラの引数に、Pageableを指定する。
</t>
    <rPh sb="210" eb="212">
      <t>テイギ</t>
    </rPh>
    <rPh sb="222" eb="223">
      <t>ダイ</t>
    </rPh>
    <rPh sb="224" eb="226">
      <t>ヒキスウ</t>
    </rPh>
    <rPh sb="228" eb="230">
      <t>カイシ</t>
    </rPh>
    <rPh sb="230" eb="232">
      <t>イチ</t>
    </rPh>
    <rPh sb="236" eb="238">
      <t>セッテイ</t>
    </rPh>
    <rPh sb="239" eb="240">
      <t>ダイ</t>
    </rPh>
    <rPh sb="241" eb="243">
      <t>ヒキスウ</t>
    </rPh>
    <rPh sb="245" eb="247">
      <t>シュトク</t>
    </rPh>
    <rPh sb="247" eb="248">
      <t>ケン</t>
    </rPh>
    <rPh sb="248" eb="249">
      <t>スウ</t>
    </rPh>
    <rPh sb="254" eb="256">
      <t>シテイ</t>
    </rPh>
    <rPh sb="306" eb="308">
      <t>ヒキスウ</t>
    </rPh>
    <rPh sb="343" eb="345">
      <t>シテイ</t>
    </rPh>
    <rPh sb="376" eb="378">
      <t>セッテイ</t>
    </rPh>
    <rPh sb="392" eb="393">
      <t>ダイ</t>
    </rPh>
    <rPh sb="394" eb="396">
      <t>ヒキスウ</t>
    </rPh>
    <rPh sb="426" eb="428">
      <t>ヒキスウ</t>
    </rPh>
    <rPh sb="439" eb="441">
      <t>シテイ</t>
    </rPh>
    <phoneticPr fontId="2"/>
  </si>
  <si>
    <t>Selenium:○</t>
  </si>
  <si>
    <t>荒木　智</t>
    <rPh sb="0" eb="2">
      <t>アラキ</t>
    </rPh>
    <rPh sb="3" eb="4">
      <t>サトシ</t>
    </rPh>
    <phoneticPr fontId="2"/>
  </si>
  <si>
    <t>アノテーションを使用してページネーション構成情報の設定値を指定する。</t>
    <rPh sb="25" eb="27">
      <t>セッテイ</t>
    </rPh>
    <phoneticPr fontId="2"/>
  </si>
  <si>
    <t>ページネーション構成情報を設定するアノテーションに取得件数のみを設定した場合、アノテーションの設定値でページネーション情報が設定されることを確認</t>
    <rPh sb="13" eb="15">
      <t>セッテイ</t>
    </rPh>
    <rPh sb="25" eb="27">
      <t>シュトク</t>
    </rPh>
    <rPh sb="27" eb="29">
      <t>ケンスウ</t>
    </rPh>
    <rPh sb="32" eb="34">
      <t>セッテイ</t>
    </rPh>
    <rPh sb="36" eb="38">
      <t>バアイ</t>
    </rPh>
    <rPh sb="47" eb="49">
      <t>セッテイ</t>
    </rPh>
    <rPh sb="49" eb="50">
      <t>チ</t>
    </rPh>
    <rPh sb="59" eb="61">
      <t>ジョウホウ</t>
    </rPh>
    <rPh sb="62" eb="64">
      <t>セッテイ</t>
    </rPh>
    <rPh sb="70" eb="72">
      <t>カクニン</t>
    </rPh>
    <phoneticPr fontId="2"/>
  </si>
  <si>
    <t>ソート情報を設定するアノテーションを利用する場合、ページネーション情報を構成するオブジェクトにソート値が設定されることを確認</t>
    <rPh sb="3" eb="5">
      <t>ジョウホウ</t>
    </rPh>
    <rPh sb="6" eb="8">
      <t>セッテイ</t>
    </rPh>
    <rPh sb="18" eb="20">
      <t>リヨウ</t>
    </rPh>
    <rPh sb="22" eb="24">
      <t>バアイ</t>
    </rPh>
    <rPh sb="33" eb="35">
      <t>ジョウホウ</t>
    </rPh>
    <rPh sb="36" eb="38">
      <t>コウセイ</t>
    </rPh>
    <rPh sb="50" eb="51">
      <t>チ</t>
    </rPh>
    <rPh sb="52" eb="54">
      <t>セッテイ</t>
    </rPh>
    <rPh sb="60" eb="62">
      <t>カクニン</t>
    </rPh>
    <phoneticPr fontId="2"/>
  </si>
  <si>
    <t>ソート項目のデフォルト値のみ指定する場合、ページネーション情報を構成するオブジェクトにソート値が設定されることを確認</t>
    <rPh sb="3" eb="5">
      <t>コウモク</t>
    </rPh>
    <rPh sb="11" eb="12">
      <t>チ</t>
    </rPh>
    <rPh sb="14" eb="16">
      <t>シテイ</t>
    </rPh>
    <rPh sb="18" eb="20">
      <t>バアイ</t>
    </rPh>
    <rPh sb="29" eb="31">
      <t>ジョウホウ</t>
    </rPh>
    <rPh sb="32" eb="34">
      <t>コウセイ</t>
    </rPh>
    <rPh sb="46" eb="47">
      <t>チ</t>
    </rPh>
    <rPh sb="48" eb="50">
      <t>セッテイ</t>
    </rPh>
    <rPh sb="56" eb="58">
      <t>カクニン</t>
    </rPh>
    <phoneticPr fontId="2"/>
  </si>
  <si>
    <t>結果情報から、合計ページ、表示ページ、合計件数を出力する。</t>
    <rPh sb="0" eb="2">
      <t>ケッカ</t>
    </rPh>
    <rPh sb="2" eb="4">
      <t>ジョウホウ</t>
    </rPh>
    <rPh sb="24" eb="26">
      <t>シュツリョク</t>
    </rPh>
    <phoneticPr fontId="2"/>
  </si>
  <si>
    <t>結果情報が0件の場合、合計ページ、表示ページ、合計件数を出力することが可能なことを確認する</t>
    <rPh sb="0" eb="2">
      <t>ケッカ</t>
    </rPh>
    <rPh sb="2" eb="4">
      <t>ジョウホウ</t>
    </rPh>
    <rPh sb="6" eb="7">
      <t>ケン</t>
    </rPh>
    <rPh sb="8" eb="10">
      <t>バアイ</t>
    </rPh>
    <rPh sb="11" eb="13">
      <t>ゴウケイ</t>
    </rPh>
    <rPh sb="17" eb="19">
      <t>ヒョウジ</t>
    </rPh>
    <rPh sb="23" eb="25">
      <t>ゴウケイ</t>
    </rPh>
    <rPh sb="25" eb="27">
      <t>ケンスウ</t>
    </rPh>
    <rPh sb="28" eb="30">
      <t>シュツリョク</t>
    </rPh>
    <rPh sb="35" eb="37">
      <t>カノウ</t>
    </rPh>
    <rPh sb="41" eb="43">
      <t>カクニン</t>
    </rPh>
    <phoneticPr fontId="2"/>
  </si>
  <si>
    <t>PGNT06</t>
  </si>
  <si>
    <t>JSPの実装(基本編)</t>
  </si>
  <si>
    <t>取得結果0件を返却するよう、リクエストする。</t>
    <phoneticPr fontId="2"/>
  </si>
  <si>
    <t>PGNT01</t>
  </si>
  <si>
    <t>アプリケーションの設定</t>
  </si>
  <si>
    <t>PGNT0101</t>
  </si>
  <si>
    <t>PGNT0102</t>
  </si>
  <si>
    <t>PGNT02</t>
  </si>
  <si>
    <t>ページ検索の実装</t>
  </si>
  <si>
    <t>PGNT0202</t>
  </si>
  <si>
    <t>PGNT05</t>
  </si>
  <si>
    <t>Serviceの実装(Mybatis3編)</t>
  </si>
  <si>
    <t>PGNT0603</t>
  </si>
  <si>
    <t>PGNT0502</t>
  </si>
  <si>
    <t>Mybatis3のDAO(mapper)インタフェースを用いて、0件データを返却する。</t>
    <rPh sb="28" eb="29">
      <t>モチ</t>
    </rPh>
    <rPh sb="33" eb="34">
      <t>ケン</t>
    </rPh>
    <rPh sb="38" eb="40">
      <t>ヘンキャク</t>
    </rPh>
    <phoneticPr fontId="2"/>
  </si>
  <si>
    <t>取得件数が0件になるようにリクエストする</t>
    <rPh sb="0" eb="2">
      <t>シュトク</t>
    </rPh>
    <rPh sb="2" eb="4">
      <t>ケンスウ</t>
    </rPh>
    <rPh sb="6" eb="7">
      <t>ケン</t>
    </rPh>
    <phoneticPr fontId="2"/>
  </si>
  <si>
    <t>Mybatis3のDAO(mapper)インタフェースを用いて、10件データを返却する。</t>
    <rPh sb="28" eb="29">
      <t>モチ</t>
    </rPh>
    <rPh sb="34" eb="35">
      <t>ケン</t>
    </rPh>
    <rPh sb="39" eb="41">
      <t>ヘンキャク</t>
    </rPh>
    <phoneticPr fontId="2"/>
  </si>
  <si>
    <t xml:space="preserve">&lt;mvc:argument-resolvers&gt; に org.springframework.data.web.PageableHandlerMethodArgumentResolver を指定する。
コントローラの引数に、@PageableDefault Pageableを指定する。
DAOインタフェースを作成し、ページネーション取得用 メソッドを定義する。
上記で作成したインタフェースを紐づける、定義ファイルを作成し、取得用SQLを設定する。
取得結果を &lt;c:forEach&gt;タグ、&lt;t:pagination&gt;タグを使用し表示する。
</t>
    <rPh sb="157" eb="159">
      <t>サクセイ</t>
    </rPh>
    <rPh sb="169" eb="171">
      <t>シュトク</t>
    </rPh>
    <rPh sb="171" eb="172">
      <t>ヨウ</t>
    </rPh>
    <rPh sb="178" eb="180">
      <t>テイギ</t>
    </rPh>
    <rPh sb="185" eb="187">
      <t>ジョウキ</t>
    </rPh>
    <rPh sb="188" eb="190">
      <t>サクセイ</t>
    </rPh>
    <rPh sb="200" eb="201">
      <t>ヒモ</t>
    </rPh>
    <rPh sb="205" eb="207">
      <t>テイギ</t>
    </rPh>
    <rPh sb="212" eb="214">
      <t>サクセイ</t>
    </rPh>
    <rPh sb="216" eb="218">
      <t>シュトク</t>
    </rPh>
    <rPh sb="218" eb="219">
      <t>ヨウ</t>
    </rPh>
    <rPh sb="223" eb="225">
      <t>セッテイ</t>
    </rPh>
    <phoneticPr fontId="2"/>
  </si>
  <si>
    <t>一覧表示されないこと
ページネーションが出力されていないこと</t>
    <rPh sb="0" eb="2">
      <t>イチラン</t>
    </rPh>
    <rPh sb="2" eb="4">
      <t>ヒョウジ</t>
    </rPh>
    <rPh sb="20" eb="22">
      <t>シュツリョク</t>
    </rPh>
    <phoneticPr fontId="2"/>
  </si>
  <si>
    <t>Mybatis3のDAO(mapper)インタフェースを用いて、30件データを返却する。</t>
    <rPh sb="28" eb="29">
      <t>モチ</t>
    </rPh>
    <rPh sb="34" eb="35">
      <t>ケン</t>
    </rPh>
    <rPh sb="39" eb="41">
      <t>ヘンキャク</t>
    </rPh>
    <phoneticPr fontId="2"/>
  </si>
  <si>
    <t>TerasolunaDaoを使用した時の話のため、Mybatis3編では対象外</t>
    <rPh sb="14" eb="16">
      <t>シヨウ</t>
    </rPh>
    <rPh sb="18" eb="19">
      <t>トキ</t>
    </rPh>
    <rPh sb="20" eb="21">
      <t>ハナシ</t>
    </rPh>
    <rPh sb="33" eb="34">
      <t>ヘン</t>
    </rPh>
    <rPh sb="36" eb="38">
      <t>タイショウ</t>
    </rPh>
    <rPh sb="38" eb="39">
      <t>ガイ</t>
    </rPh>
    <phoneticPr fontId="2"/>
  </si>
  <si>
    <t>PGNT05系で併せて確認</t>
    <rPh sb="6" eb="7">
      <t>ケイ</t>
    </rPh>
    <rPh sb="8" eb="9">
      <t>アワ</t>
    </rPh>
    <rPh sb="11" eb="13">
      <t>カクニン</t>
    </rPh>
    <phoneticPr fontId="2"/>
  </si>
  <si>
    <t xml:space="preserve">&lt;mvc:argument-resolvers&gt; に org.springframework.data.web.PageableHandlerMethodArgumentResolver を指定する。
コントローラの引数に、@PageableDefault Pageableを指定する。
JSPでPageオブジェクトから以下の情報を取得する。
・totalElements プロパティから合計件数
・numberプロパティから表示しているページのページ数(0始まりのため + 1を指定する)
・totalPages プロパティから検索条件に一致するデータの合計ページ数
</t>
    <rPh sb="162" eb="164">
      <t>イカ</t>
    </rPh>
    <rPh sb="165" eb="167">
      <t>ジョウホウ</t>
    </rPh>
    <rPh sb="168" eb="170">
      <t>シュトク</t>
    </rPh>
    <rPh sb="196" eb="198">
      <t>ゴウケイ</t>
    </rPh>
    <rPh sb="198" eb="199">
      <t>ケン</t>
    </rPh>
    <rPh sb="199" eb="200">
      <t>スウ</t>
    </rPh>
    <rPh sb="231" eb="232">
      <t>ハジ</t>
    </rPh>
    <rPh sb="242" eb="244">
      <t>シテイ</t>
    </rPh>
    <phoneticPr fontId="2"/>
  </si>
  <si>
    <t>結果情報を用いてページネーションに関連する情報出力する場合、合計ページ数、ページ数、合計件数を出力することが可能なことを確認する</t>
    <rPh sb="0" eb="2">
      <t>ケッカ</t>
    </rPh>
    <rPh sb="2" eb="4">
      <t>ジョウホウ</t>
    </rPh>
    <rPh sb="5" eb="6">
      <t>モチ</t>
    </rPh>
    <rPh sb="23" eb="25">
      <t>シュツリョク</t>
    </rPh>
    <rPh sb="27" eb="29">
      <t>バアイ</t>
    </rPh>
    <rPh sb="30" eb="32">
      <t>ゴウケイ</t>
    </rPh>
    <rPh sb="35" eb="36">
      <t>スウ</t>
    </rPh>
    <rPh sb="40" eb="41">
      <t>スウ</t>
    </rPh>
    <rPh sb="42" eb="44">
      <t>ゴウケイ</t>
    </rPh>
    <rPh sb="44" eb="46">
      <t>ケンスウ</t>
    </rPh>
    <rPh sb="47" eb="49">
      <t>シュツリョク</t>
    </rPh>
    <rPh sb="54" eb="56">
      <t>カノウ</t>
    </rPh>
    <rPh sb="60" eb="62">
      <t>カクニン</t>
    </rPh>
    <phoneticPr fontId="2"/>
  </si>
  <si>
    <t>JSTLのタグを使用して、取得データが一覧表示されることを確認</t>
    <phoneticPr fontId="2"/>
  </si>
  <si>
    <t>一覧が10件表示されていること
ページネーションリンクが3ページ保持している状態で表示されることを確認する。
    &lt;&lt; &lt; 1 2 3 &gt; &gt;&gt;</t>
    <rPh sb="0" eb="2">
      <t>イチラン</t>
    </rPh>
    <rPh sb="5" eb="6">
      <t>ケン</t>
    </rPh>
    <rPh sb="6" eb="8">
      <t>ヒョウジ</t>
    </rPh>
    <phoneticPr fontId="2"/>
  </si>
  <si>
    <t>ページネーション情報を保持するオブジェクトの状態に該当するデータを抽出して、結果情報を返却することを確認</t>
    <phoneticPr fontId="2"/>
  </si>
  <si>
    <t>Mybatis3のデータアクセス機能を利用した場合、JSTLのタグを使用して一覧に複数件表示でき、ページネーションが複数ページ分表示されることを確認する。</t>
    <rPh sb="16" eb="18">
      <t>キノウ</t>
    </rPh>
    <rPh sb="19" eb="21">
      <t>リヨウ</t>
    </rPh>
    <rPh sb="23" eb="25">
      <t>バアイ</t>
    </rPh>
    <phoneticPr fontId="2"/>
  </si>
  <si>
    <t>Mybatis3のデータアクセス機能を利用し、検索結果が0件となる場合、JSTLのタグを使用し、一覧もページネーションも表示されないことを確認する。</t>
    <rPh sb="23" eb="25">
      <t>ケンサク</t>
    </rPh>
    <rPh sb="25" eb="27">
      <t>ケッカ</t>
    </rPh>
    <rPh sb="29" eb="30">
      <t>ケン</t>
    </rPh>
    <rPh sb="33" eb="35">
      <t>バアイ</t>
    </rPh>
    <rPh sb="48" eb="50">
      <t>イチラン</t>
    </rPh>
    <phoneticPr fontId="2"/>
  </si>
  <si>
    <t xml:space="preserve">ページネーション構成情報を設定するアノテーションを利用し、リクエストパラメータにもページネーション情報がない場合、アノテーションのデフォルト値でページネーション情報が設定されることを確認
</t>
    <rPh sb="13" eb="15">
      <t>セッテイ</t>
    </rPh>
    <rPh sb="25" eb="27">
      <t>リヨウ</t>
    </rPh>
    <rPh sb="54" eb="56">
      <t>バアイ</t>
    </rPh>
    <rPh sb="70" eb="71">
      <t>チ</t>
    </rPh>
    <rPh sb="80" eb="82">
      <t>ジョウホウ</t>
    </rPh>
    <rPh sb="83" eb="85">
      <t>セッテイ</t>
    </rPh>
    <rPh sb="91" eb="93">
      <t>カクニン</t>
    </rPh>
    <phoneticPr fontId="2"/>
  </si>
  <si>
    <t xml:space="preserve">&lt;mvc:argument-resolvers&gt; に org.springframework.data.web.PageableHandlerMethodArgumentResolver を指定する。
コントローラの引数に、@PageableDefault Pageableを指定する。
@PageableDefaultに値を設定しない。
</t>
    <rPh sb="109" eb="111">
      <t>ヒキスウ</t>
    </rPh>
    <rPh sb="139" eb="141">
      <t>シテイ</t>
    </rPh>
    <rPh sb="163" eb="164">
      <t>アタイ</t>
    </rPh>
    <rPh sb="165" eb="167">
      <t>セッテイ</t>
    </rPh>
    <phoneticPr fontId="2"/>
  </si>
  <si>
    <t xml:space="preserve">ページネーション構成情報を設定するアノテーションを利用し、リクエストパラメータにもページネーション情報がない場合、アノテーションの設定値でページネーション情報が設定されることを確認
</t>
    <rPh sb="13" eb="15">
      <t>セッテイ</t>
    </rPh>
    <rPh sb="25" eb="27">
      <t>リヨウ</t>
    </rPh>
    <rPh sb="54" eb="56">
      <t>バアイ</t>
    </rPh>
    <rPh sb="65" eb="67">
      <t>セッテイ</t>
    </rPh>
    <rPh sb="67" eb="68">
      <t>チ</t>
    </rPh>
    <rPh sb="77" eb="79">
      <t>ジョウホウ</t>
    </rPh>
    <rPh sb="80" eb="82">
      <t>セッテイ</t>
    </rPh>
    <rPh sb="88" eb="90">
      <t>カクニン</t>
    </rPh>
    <phoneticPr fontId="2"/>
  </si>
  <si>
    <t>デフォルト値は2000である。
リクエストパラメータに、取得件数 2001 を指定しリクエストする。</t>
    <rPh sb="5" eb="6">
      <t>チ</t>
    </rPh>
    <rPh sb="28" eb="30">
      <t>シュトク</t>
    </rPh>
    <rPh sb="30" eb="31">
      <t>ケン</t>
    </rPh>
    <rPh sb="31" eb="32">
      <t>スウ</t>
    </rPh>
    <rPh sb="39" eb="41">
      <t>シテイ</t>
    </rPh>
    <phoneticPr fontId="2"/>
  </si>
  <si>
    <t>取得件数として許可する最大値を5に変更し、リクエストパラメータに、取得件数 6 を指定しリクエストする。</t>
    <rPh sb="17" eb="19">
      <t>ヘンコウ</t>
    </rPh>
    <rPh sb="33" eb="35">
      <t>シュトク</t>
    </rPh>
    <rPh sb="35" eb="36">
      <t>ケン</t>
    </rPh>
    <rPh sb="36" eb="37">
      <t>スウ</t>
    </rPh>
    <rPh sb="41" eb="43">
      <t>シテイ</t>
    </rPh>
    <phoneticPr fontId="2"/>
  </si>
  <si>
    <t xml:space="preserve">idの降順でソートされた、2ページ目が表示されることを確認する。
</t>
    <rPh sb="3" eb="5">
      <t>コウジュン</t>
    </rPh>
    <rPh sb="17" eb="18">
      <t>メ</t>
    </rPh>
    <rPh sb="19" eb="21">
      <t>ヒョウジ</t>
    </rPh>
    <rPh sb="27" eb="29">
      <t>カクニン</t>
    </rPh>
    <phoneticPr fontId="2"/>
  </si>
  <si>
    <t xml:space="preserve">1ページ目が20件で表示されることを確認する。
（ソートはされないため、内容は順不同）
</t>
    <rPh sb="4" eb="5">
      <t>メ</t>
    </rPh>
    <rPh sb="8" eb="9">
      <t>ケン</t>
    </rPh>
    <rPh sb="10" eb="12">
      <t>ヒョウジ</t>
    </rPh>
    <rPh sb="18" eb="20">
      <t>カクニン</t>
    </rPh>
    <rPh sb="36" eb="38">
      <t>ナイヨウ</t>
    </rPh>
    <rPh sb="39" eb="42">
      <t>ジュンフドウ</t>
    </rPh>
    <phoneticPr fontId="2"/>
  </si>
  <si>
    <t xml:space="preserve">【試験データ】
特記事項とは違う2010件あるデータを使用する。
&lt;mvc:argument-resolvers&gt; に org.springframework.data.web.PageableHandlerMethodArgumentResolver を指定する。
コントローラの引数に、Pageableを指定する。
</t>
    <rPh sb="8" eb="10">
      <t>トッキ</t>
    </rPh>
    <rPh sb="10" eb="12">
      <t>ジコウ</t>
    </rPh>
    <rPh sb="14" eb="15">
      <t>チガ</t>
    </rPh>
    <rPh sb="20" eb="21">
      <t>ケン</t>
    </rPh>
    <rPh sb="27" eb="29">
      <t>シヨウ</t>
    </rPh>
    <rPh sb="143" eb="145">
      <t>ヒキスウ</t>
    </rPh>
    <rPh sb="156" eb="158">
      <t>シテイ</t>
    </rPh>
    <phoneticPr fontId="2"/>
  </si>
  <si>
    <t xml:space="preserve">実施条件 1. 
1ページ目に2000件表示されることを確認する。
実施条件 2. 
1ページ目に2000件表示されることを確認する。
</t>
    <rPh sb="13" eb="14">
      <t>メ</t>
    </rPh>
    <rPh sb="19" eb="20">
      <t>ケン</t>
    </rPh>
    <rPh sb="20" eb="22">
      <t>ヒョウジ</t>
    </rPh>
    <rPh sb="28" eb="30">
      <t>カクニン</t>
    </rPh>
    <phoneticPr fontId="2"/>
  </si>
  <si>
    <t xml:space="preserve">&lt;mvc:argument-resolvers&gt; に org.springframework.data.web.PageableHandlerMethodArgumentResolver を指定する。
PageableHandlerMethodArgumentResolver に maxPageSize プロパティに取得件数として許可するsizeを5に設定する
コントローラの引数に、Pageableを指定する。
</t>
    <rPh sb="159" eb="161">
      <t>シュトク</t>
    </rPh>
    <rPh sb="161" eb="163">
      <t>ケンスウ</t>
    </rPh>
    <rPh sb="166" eb="168">
      <t>キョカ</t>
    </rPh>
    <rPh sb="177" eb="179">
      <t>セッテイ</t>
    </rPh>
    <rPh sb="190" eb="192">
      <t>ヒキスウ</t>
    </rPh>
    <rPh sb="203" eb="205">
      <t>シテイ</t>
    </rPh>
    <phoneticPr fontId="2"/>
  </si>
  <si>
    <t>1. リクエストパラメータに以下を指定して、リクエストする
・size=5
2 .リクエストパラメータに以下を指定して、リクエストする。
・size=6</t>
    <phoneticPr fontId="2"/>
  </si>
  <si>
    <t>実施条件 1. 
1ページ目が5件で表示されることを確認する。
（ソートはされないため、内容は順不同）
実施条件 2. 
1ページ目が5件で表示されることを確認する。
（ソートはされないため、内容は順不同）</t>
    <phoneticPr fontId="2"/>
  </si>
  <si>
    <t xml:space="preserve">基本的に試験データは以下を使用する。
【試験データ】
データ1 id:"1" name:"Z"
データ1 id:"2" name:"Y"
・・・
データ1 id:"25" name:"B"
データ1 id:"26" name:"A"
</t>
    <rPh sb="0" eb="3">
      <t>キホンテキ</t>
    </rPh>
    <rPh sb="4" eb="6">
      <t>シケン</t>
    </rPh>
    <rPh sb="10" eb="12">
      <t>イカ</t>
    </rPh>
    <rPh sb="13" eb="15">
      <t>シヨウ</t>
    </rPh>
    <phoneticPr fontId="2"/>
  </si>
  <si>
    <t>デフォルト値は、1ページ目、10件、ソート条件無しである。
アノテーションに値を設定せず使用して、リクエストパラメータにもページネーション構成情報を設定しない。</t>
    <rPh sb="5" eb="6">
      <t>チ</t>
    </rPh>
    <rPh sb="12" eb="13">
      <t>メ</t>
    </rPh>
    <rPh sb="16" eb="17">
      <t>ケン</t>
    </rPh>
    <rPh sb="21" eb="23">
      <t>ジョウケン</t>
    </rPh>
    <rPh sb="23" eb="24">
      <t>ナ</t>
    </rPh>
    <rPh sb="38" eb="39">
      <t>アタイ</t>
    </rPh>
    <rPh sb="40" eb="42">
      <t>セッテイ</t>
    </rPh>
    <rPh sb="69" eb="71">
      <t>コウセイ</t>
    </rPh>
    <rPh sb="71" eb="73">
      <t>ジョウホウ</t>
    </rPh>
    <rPh sb="74" eb="76">
      <t>セッテイ</t>
    </rPh>
    <phoneticPr fontId="2"/>
  </si>
  <si>
    <t xml:space="preserve">&lt;mvc:argument-resolvers&gt; に org.springframework.data.web.PageableHandlerMethodArgumentResolver を指定する。
コントローラの引数に、@PageableDefault Pageableを指定する。
@PageableDefault(11) を指定する。
</t>
    <rPh sb="109" eb="111">
      <t>ヒキスウ</t>
    </rPh>
    <rPh sb="139" eb="141">
      <t>シテイ</t>
    </rPh>
    <rPh sb="168" eb="170">
      <t>シテイ</t>
    </rPh>
    <phoneticPr fontId="2"/>
  </si>
  <si>
    <t>デフォルト値は、1ページ目、10件、ソート条件無しである。
アノテーションを使用してページネーション構成情報の取得件数のみを指定する。</t>
    <rPh sb="55" eb="57">
      <t>シュトク</t>
    </rPh>
    <rPh sb="57" eb="59">
      <t>ケンスウ</t>
    </rPh>
    <phoneticPr fontId="2"/>
  </si>
  <si>
    <t>デフォルト値は、1ページ目、10件、ソート条件無しである。
ソート情報を指定するアノテーションで、ページネーションを構成するオブジェクトにソート条件を指定する。</t>
    <rPh sb="33" eb="35">
      <t>ジョウホウ</t>
    </rPh>
    <rPh sb="36" eb="38">
      <t>シテイ</t>
    </rPh>
    <rPh sb="58" eb="60">
      <t>コウセイ</t>
    </rPh>
    <rPh sb="72" eb="74">
      <t>ジョウケン</t>
    </rPh>
    <rPh sb="75" eb="77">
      <t>シテイ</t>
    </rPh>
    <phoneticPr fontId="2"/>
  </si>
  <si>
    <t>デフォルト値は、1ページ目、10件、ソート条件無しである。ソートの昇順、降順を指定しない場合のデフォルト値は昇順である。
ソート情報を指定するアノテーションで、ページネーションを構成するオブジェクトにソート条件を指定する。</t>
    <rPh sb="33" eb="35">
      <t>ショウジュン</t>
    </rPh>
    <rPh sb="36" eb="38">
      <t>コウジュン</t>
    </rPh>
    <rPh sb="39" eb="41">
      <t>シテイ</t>
    </rPh>
    <rPh sb="44" eb="46">
      <t>バアイ</t>
    </rPh>
    <rPh sb="52" eb="53">
      <t>チ</t>
    </rPh>
    <rPh sb="54" eb="56">
      <t>ショウジュン</t>
    </rPh>
    <rPh sb="64" eb="66">
      <t>ジョウホウ</t>
    </rPh>
    <rPh sb="67" eb="69">
      <t>シテイ</t>
    </rPh>
    <rPh sb="89" eb="91">
      <t>コウセイ</t>
    </rPh>
    <rPh sb="103" eb="105">
      <t>ジョウケン</t>
    </rPh>
    <rPh sb="106" eb="108">
      <t>シテイ</t>
    </rPh>
    <phoneticPr fontId="2"/>
  </si>
  <si>
    <t>総件数</t>
    <rPh sb="0" eb="3">
      <t>ソウケンスウ</t>
    </rPh>
    <phoneticPr fontId="2"/>
  </si>
  <si>
    <t xml:space="preserve">リクエストパラメータに以下を指定して、リクエストする。
・page=1
・size=5
・sort=name_Id,DESC
</t>
    <phoneticPr fontId="2"/>
  </si>
  <si>
    <t xml:space="preserve">&lt;mvc:argument-resolvers&gt; に org.springframework.data.web.PageableHandlerMethodArgumentResolver を指定する。
DAOインタフェースを作成し、ページネーション取得用 メソッドを定義する。
上記で作成したインタフェースを紐づける、定義ファイルを作成し、取得用SQLを設定する。
取得結果を &lt;c:forEach&gt;タグ、&lt;t:pagination&gt;タグを使用し表示する。
</t>
    <rPh sb="113" eb="115">
      <t>サクセイ</t>
    </rPh>
    <rPh sb="125" eb="127">
      <t>シュトク</t>
    </rPh>
    <rPh sb="127" eb="128">
      <t>ヨウ</t>
    </rPh>
    <rPh sb="134" eb="136">
      <t>テイギ</t>
    </rPh>
    <rPh sb="141" eb="143">
      <t>ジョウキ</t>
    </rPh>
    <rPh sb="144" eb="146">
      <t>サクセイ</t>
    </rPh>
    <rPh sb="156" eb="157">
      <t>ヒモ</t>
    </rPh>
    <rPh sb="161" eb="163">
      <t>テイギ</t>
    </rPh>
    <rPh sb="168" eb="170">
      <t>サクセイ</t>
    </rPh>
    <rPh sb="172" eb="174">
      <t>シュトク</t>
    </rPh>
    <rPh sb="174" eb="175">
      <t>ヨウ</t>
    </rPh>
    <rPh sb="179" eb="181">
      <t>セッテイ</t>
    </rPh>
    <rPh sb="223" eb="225">
      <t>シヨウ</t>
    </rPh>
    <rPh sb="226" eb="228">
      <t>ヒョウジ</t>
    </rPh>
    <phoneticPr fontId="2"/>
  </si>
  <si>
    <t xml:space="preserve">&lt;mvc:argument-resolvers&gt; に org.springframework.data.web.PageableHandlerMethodArgumentResolver を指定する。
DAOインタフェースを作成し、ページネーション取得用 メソッドを定義する。
上記で作成したインタフェースを紐づける、定義ファイルを作成し、取得用SQLを設定する。
取得結果を &lt;c:forEach&gt;タグ、&lt;t:pagination&gt;タグを使用し表示する。
</t>
    <rPh sb="113" eb="115">
      <t>サクセイ</t>
    </rPh>
    <rPh sb="125" eb="127">
      <t>シュトク</t>
    </rPh>
    <rPh sb="127" eb="128">
      <t>ヨウ</t>
    </rPh>
    <rPh sb="134" eb="136">
      <t>テイギ</t>
    </rPh>
    <rPh sb="141" eb="143">
      <t>ジョウキ</t>
    </rPh>
    <rPh sb="144" eb="146">
      <t>サクセイ</t>
    </rPh>
    <rPh sb="156" eb="157">
      <t>ヒモ</t>
    </rPh>
    <rPh sb="161" eb="163">
      <t>テイギ</t>
    </rPh>
    <rPh sb="168" eb="170">
      <t>サクセイ</t>
    </rPh>
    <rPh sb="172" eb="174">
      <t>シュトク</t>
    </rPh>
    <rPh sb="174" eb="175">
      <t>ヨウ</t>
    </rPh>
    <rPh sb="179" eb="181">
      <t>セッテイ</t>
    </rPh>
    <rPh sb="223" eb="225">
      <t>シヨウ</t>
    </rPh>
    <rPh sb="226" eb="228">
      <t>ヒョウジ</t>
    </rPh>
    <phoneticPr fontId="2"/>
  </si>
  <si>
    <t>取得件数が26件になるようにリクエストする（リクエストパラメータにsize=26を指定する）</t>
    <rPh sb="0" eb="2">
      <t>シュトク</t>
    </rPh>
    <rPh sb="2" eb="4">
      <t>ケンスウ</t>
    </rPh>
    <rPh sb="7" eb="8">
      <t>ケン</t>
    </rPh>
    <rPh sb="41" eb="43">
      <t>シテイ</t>
    </rPh>
    <phoneticPr fontId="2"/>
  </si>
  <si>
    <t>一覧が26件表示されていること
ページネーションリンクが1ページ保持している状態で表示されることを確認する。
    &lt;&lt; &lt; 1 &gt; &gt;&gt;</t>
    <rPh sb="0" eb="2">
      <t>イチラン</t>
    </rPh>
    <rPh sb="5" eb="6">
      <t>ケン</t>
    </rPh>
    <rPh sb="6" eb="8">
      <t>ヒョウジ</t>
    </rPh>
    <phoneticPr fontId="2"/>
  </si>
  <si>
    <t>取得件数が26件になるようにリクエストする</t>
    <rPh sb="0" eb="2">
      <t>シュトク</t>
    </rPh>
    <rPh sb="2" eb="4">
      <t>ケンスウ</t>
    </rPh>
    <rPh sb="7" eb="8">
      <t>ケン</t>
    </rPh>
    <phoneticPr fontId="2"/>
  </si>
  <si>
    <t xml:space="preserve">1. 取得結果26件を返却するよう、リクエストする。
2. 2ページ目に遷移を行う。
</t>
    <phoneticPr fontId="2"/>
  </si>
  <si>
    <t>実施条件 1. 
Pageオブジェクトから取得した情報が出力されていること
・合計件数 26
・ページ数 1
・合計ページ数 3
実施条件 2.
Pageオブジェクトから取得した情報が出力されていること
・合計件数 26
・ページ数 2
・合計ページ数 3</t>
    <rPh sb="21" eb="23">
      <t>シュトク</t>
    </rPh>
    <rPh sb="25" eb="27">
      <t>ジョウホウ</t>
    </rPh>
    <rPh sb="28" eb="30">
      <t>シュツリョク</t>
    </rPh>
    <rPh sb="51" eb="52">
      <t>スウ</t>
    </rPh>
    <rPh sb="56" eb="58">
      <t>ゴウケイ</t>
    </rPh>
    <rPh sb="61" eb="62">
      <t>スウ</t>
    </rPh>
    <phoneticPr fontId="2"/>
  </si>
  <si>
    <t>リクエストパラメータに以下を指定せず、リクエストする。
・page
・size
・sort</t>
    <phoneticPr fontId="2"/>
  </si>
  <si>
    <t>1. リクエストパラメータに以下を指定して、リクエストする。
・page=1
・size=5
・sort=article_Id,ASC
2. リクエストパラメータに以下を指定せず、リクエストする。
・page
・size
・sort</t>
    <phoneticPr fontId="2"/>
  </si>
  <si>
    <t xml:space="preserve">実施条件 1. 
articleIdで昇順にソートされた2ページ目が5件で表示されることを確認する。
実施条件 2. 
article_idで降順にソートされた1ページ目が6件で表示されることを確認する。
</t>
    <rPh sb="19" eb="21">
      <t>ショウジュン</t>
    </rPh>
    <rPh sb="32" eb="33">
      <t>メ</t>
    </rPh>
    <rPh sb="35" eb="36">
      <t>ケン</t>
    </rPh>
    <rPh sb="37" eb="39">
      <t>ヒョウジ</t>
    </rPh>
    <rPh sb="45" eb="47">
      <t>カクニン</t>
    </rPh>
    <rPh sb="72" eb="74">
      <t>コウジュン</t>
    </rPh>
    <rPh sb="85" eb="86">
      <t>メ</t>
    </rPh>
    <rPh sb="88" eb="89">
      <t>ケン</t>
    </rPh>
    <rPh sb="90" eb="92">
      <t>ヒョウジ</t>
    </rPh>
    <rPh sb="98" eb="100">
      <t>カクニン</t>
    </rPh>
    <phoneticPr fontId="2"/>
  </si>
  <si>
    <t xml:space="preserve">&lt;mvc:argument-resolvers&gt; に org.springframework.data.web.PageableHandlerMethodArgumentResolver を指定する。
コントローラの引数に、@PageableDefault Pageableを指定する。
@PageableDefaultに以下を指定する。
・page = 0
・size = 6
・direction = Direction.DESC
・sort = "article_id"
</t>
    <rPh sb="109" eb="111">
      <t>ヒキスウ</t>
    </rPh>
    <rPh sb="139" eb="141">
      <t>シテイ</t>
    </rPh>
    <rPh sb="163" eb="165">
      <t>イカ</t>
    </rPh>
    <rPh sb="166" eb="168">
      <t>シテイ</t>
    </rPh>
    <phoneticPr fontId="2"/>
  </si>
  <si>
    <t xml:space="preserve">Pageオブジェクトから取得した情報が出力されていること
・合計件数 0
</t>
    <rPh sb="12" eb="14">
      <t>シュトク</t>
    </rPh>
    <rPh sb="16" eb="18">
      <t>ジョウホウ</t>
    </rPh>
    <rPh sb="19" eb="21">
      <t>シュツリョク</t>
    </rPh>
    <phoneticPr fontId="2"/>
  </si>
  <si>
    <t>Mybatis3のデータアクセス機能を利用した場合、JSTLのタグを使用して一覧に複数件表示でき、ページネーションが単数ページ表分示されることを確認する。</t>
    <phoneticPr fontId="2"/>
  </si>
  <si>
    <t xml:space="preserve">1. リクエストパラメータに以下を指定して、リクエストする。
・page=1
・size=5
・sort=title,ASC
2. リクエストパラメータに以下を指定せず、リクエストする。
・page
・size
・sort
</t>
    <phoneticPr fontId="2"/>
  </si>
  <si>
    <t xml:space="preserve">実施条件 1. 
タイトルで昇順にソートされた2ページ目が5件で表示されることを確認する。
実施条件 2
ソートされていない1ページ目が10件で表示されることを確認する。
</t>
    <rPh sb="67" eb="68">
      <t>メ</t>
    </rPh>
    <rPh sb="71" eb="72">
      <t>ケン</t>
    </rPh>
    <rPh sb="73" eb="75">
      <t>ヒョウジ</t>
    </rPh>
    <rPh sb="81" eb="83">
      <t>カクニン</t>
    </rPh>
    <phoneticPr fontId="2"/>
  </si>
  <si>
    <t xml:space="preserve">実施条件 1. 
タイトルで昇順にソートされた2ページ目が5件で表示されることを確認する。
実施条件 2. 
ソートされていない1ページ目が11件で表示されることを確認する。
</t>
    <phoneticPr fontId="2"/>
  </si>
  <si>
    <t xml:space="preserve">&lt;mvc:argument-resolvers&gt; に org.springframework.data.web.PageableHandlerMethodArgumentResolver を指定する。
コントローラの引数に、
@PageableDefault(12) 
@SortDefault(sort = "article_id",direction = Direction.DESC) 
Pageableを指定する。
</t>
    <rPh sb="109" eb="111">
      <t>ヒキスウ</t>
    </rPh>
    <rPh sb="207" eb="209">
      <t>シテイ</t>
    </rPh>
    <phoneticPr fontId="2"/>
  </si>
  <si>
    <t xml:space="preserve">実施条件 1. 
タイトルで昇順にソートされた2ページ目が5件で表示されることを確認する。
実施条件 2. 
article_idで降順にソートされた1ページ目が12件で表示されることを確認する。
</t>
    <rPh sb="67" eb="69">
      <t>コウジュン</t>
    </rPh>
    <rPh sb="80" eb="81">
      <t>メ</t>
    </rPh>
    <rPh sb="84" eb="85">
      <t>ケン</t>
    </rPh>
    <rPh sb="86" eb="88">
      <t>ヒョウジ</t>
    </rPh>
    <rPh sb="94" eb="96">
      <t>カクニン</t>
    </rPh>
    <phoneticPr fontId="2"/>
  </si>
  <si>
    <t xml:space="preserve">実施条件 1. 
タイトルで昇順にソートされた2ページ目が5件で表示されることを確認する。
実施条件 2. 
article_idで昇順にソートされた10件が表示されることを確認する。
</t>
    <rPh sb="67" eb="69">
      <t>ショウジュン</t>
    </rPh>
    <rPh sb="78" eb="79">
      <t>ケン</t>
    </rPh>
    <rPh sb="80" eb="82">
      <t>ヒョウジ</t>
    </rPh>
    <rPh sb="88" eb="90">
      <t>カクニン</t>
    </rPh>
    <phoneticPr fontId="2"/>
  </si>
  <si>
    <t xml:space="preserve">&lt;mvc:argument-resolvers&gt; に org.springframework.data.web.PageableHandlerMethodArgumentResolver を指定する。
コントローラの引数に、@PageableDefault(sort="article_id") Pageableを指定する。
</t>
    <rPh sb="109" eb="111">
      <t>ヒキスウ</t>
    </rPh>
    <rPh sb="158" eb="160">
      <t>シテイ</t>
    </rPh>
    <phoneticPr fontId="2"/>
  </si>
  <si>
    <t xml:space="preserve">実施条件 1. 
タイトルで昇順にソートされた5件が表示されることを確認する。
実施条件 2. 
article_idで降順にソートされた10件が表示されることを確認する。
</t>
    <rPh sb="14" eb="16">
      <t>ショウジュン</t>
    </rPh>
    <rPh sb="24" eb="25">
      <t>ケン</t>
    </rPh>
    <rPh sb="26" eb="28">
      <t>ヒョウジ</t>
    </rPh>
    <rPh sb="34" eb="36">
      <t>カクニン</t>
    </rPh>
    <rPh sb="61" eb="63">
      <t>コウジュン</t>
    </rPh>
    <rPh sb="72" eb="73">
      <t>ケン</t>
    </rPh>
    <rPh sb="74" eb="76">
      <t>ヒョウジ</t>
    </rPh>
    <rPh sb="82" eb="84">
      <t>カクニン</t>
    </rPh>
    <phoneticPr fontId="2"/>
  </si>
  <si>
    <t xml:space="preserve">1. リクエストパラメータに以下を指定し、リクエストする。
・page=1、size=5、sort=title,ASC
2. リクエストパラメータに以下を指定せず、リクエストする。
・page、size、sort
</t>
    <phoneticPr fontId="2"/>
  </si>
  <si>
    <t>View(JSP)の実装(レイアウト変更編)</t>
    <phoneticPr fontId="2"/>
  </si>
  <si>
    <t>View(JSP/Thymeleaf)の実装(動作編)</t>
    <phoneticPr fontId="2"/>
  </si>
  <si>
    <t>View(JSP/Thymeleaf)の実装(基本編)</t>
    <phoneticPr fontId="2"/>
  </si>
  <si>
    <t>ページ数がmaxDisplayCount(デフォルト=10)より小さい場合に全ページ用のページネーションが出力されることのテスト
デフォルトのHTMLタグ、クラス、クエリでページネーションが作成されることのテスト</t>
    <phoneticPr fontId="2"/>
  </si>
  <si>
    <t>・Pageオブジェクトのページ数が3
・currentPage=1</t>
    <rPh sb="15" eb="16">
      <t>スウ</t>
    </rPh>
    <phoneticPr fontId="2"/>
  </si>
  <si>
    <t xml:space="preserve">・1~3ページがすべて表示されていること
・currentPageへのリンクのクエリが「javascript:void(0)」となっていること
・ページネーションを構成する外側のHTMLタグが&lt;ul&gt;であること ※1
・ページネーションを構成する内側のHTMLタグが&lt;li&gt;であること ※1
・previousLinkが&amp;lt;になっていること ※1
・nextLinkが&amp;gt;になっていること ※1
・firstLinkが&amp;lt;&amp;lt;になっていること ※1
・lastLinkが&amp;gt;&amp;gt;になっていること ※1
・previousLinkの遷移先が、javascript:void(0) になっていること ※1
・currentPageに指定されたクラスが、“active”であること ※1
・firstLinkに指定されたクラスが、“disabled”であること ※1
・lastPageで3ページ目に移動できること
</t>
    <phoneticPr fontId="2"/>
  </si>
  <si>
    <t>JSP版は共通ライブラリの試験でも実施している</t>
    <rPh sb="3" eb="4">
      <t>バン</t>
    </rPh>
    <phoneticPr fontId="2"/>
  </si>
  <si>
    <t>ページ数=maxDisplayCountの場合に全ページ用のページネーションが出力されることのテスト</t>
    <phoneticPr fontId="2"/>
  </si>
  <si>
    <t>・Pageオブジェクトのページ数が10
・currentPage=1</t>
    <phoneticPr fontId="2"/>
  </si>
  <si>
    <t>・1~10ページが表示されていること
・lastPageで10ページ目に移動できること</t>
    <phoneticPr fontId="2"/>
  </si>
  <si>
    <t>ページ数がmaxDisplayCountより大きい場合に全ページ用のページネーションが出力されることのテスト</t>
    <phoneticPr fontId="2"/>
  </si>
  <si>
    <t>・Pageオブジェクトのページ数が20
・currentPage=1</t>
    <phoneticPr fontId="2"/>
  </si>
  <si>
    <t>・1~10ページが表示されていること
・currentPage=1の状態で、第11ページへのリンクが存在しないこと
・6ページのリンクを押下した場合、1-10ページが表示されていること
・7ページのリンクを押下した場合、2-11ページが表示されていること
・lastPageで20ページ目に移動できること</t>
    <phoneticPr fontId="2"/>
  </si>
  <si>
    <t>ページ数が0の場合にページネーションが出力されないことのテスト</t>
    <phoneticPr fontId="2"/>
  </si>
  <si>
    <t>・Pageオブジェクトのページ数が0
・currentPage=1</t>
    <phoneticPr fontId="2"/>
  </si>
  <si>
    <t>・ページネーションが表示されないこと</t>
    <phoneticPr fontId="2"/>
  </si>
  <si>
    <t>Pageオブジェクトがnullの場合にページネーションが出力されないことのテスト</t>
    <phoneticPr fontId="2"/>
  </si>
  <si>
    <t>・Pageオブジェクト=null
・currentPage=1</t>
    <phoneticPr fontId="2"/>
  </si>
  <si>
    <t>currentPage=firstPageの場合にジャンプリンクがactive/disabledになっているかのテスト</t>
    <phoneticPr fontId="2"/>
  </si>
  <si>
    <t>・Pageオブジェクトのページ数が3
・currentPage=1</t>
    <phoneticPr fontId="2"/>
  </si>
  <si>
    <t>・previousLinkがdisabledになっていること
・nextLinkがactiveになっていること
・firstLinkがdisabledになっていること
・lastLinkがactiveになっていること</t>
    <phoneticPr fontId="2"/>
  </si>
  <si>
    <t>firstPage &lt; currentPage &lt; lastPageの場合にジャンプリンクがactive/disabledになっているかのテスト</t>
    <phoneticPr fontId="2"/>
  </si>
  <si>
    <t>・Pageオブジェクトのページ数が3
・currentPage=2</t>
    <phoneticPr fontId="2"/>
  </si>
  <si>
    <t>・previousLinkがactiveになっていること
・nextLinkがactiveになっていること
・firstLinkがactiveになっていること
・lastLinkがactiveになっていること</t>
    <phoneticPr fontId="2"/>
  </si>
  <si>
    <t>currentPage = lastPageの場合にジャンプリンクがactive/disabledになっているかのテスト</t>
    <phoneticPr fontId="2"/>
  </si>
  <si>
    <t>・Pageオブジェクトのページ数が3
・currentPage=3</t>
    <phoneticPr fontId="2"/>
  </si>
  <si>
    <t>・previousLinkがactiveになっていること
・nextLinkがdisabledになっていること
・firstLinkがactiveになっていること
・lastLinkがdisabledになっていること</t>
    <phoneticPr fontId="2"/>
  </si>
  <si>
    <t>fistPage &lt; currentPage &lt; maxDisplayCount &lt; lastPageの場合にジャンプリンクがactive/disabledになっているかのテスト</t>
    <phoneticPr fontId="2"/>
  </si>
  <si>
    <t>・Pageオブジェクトのページ数が20
・currentPage=3</t>
    <phoneticPr fontId="2"/>
  </si>
  <si>
    <t>fistPage &lt; maxDisplayCount &lt; currentPage &lt; lastPageの場合にジャンプリンクがactive/disabledになっているかのテスト</t>
    <phoneticPr fontId="2"/>
  </si>
  <si>
    <t>Pageオブジェクトのページ数が20
currentPage=13</t>
    <phoneticPr fontId="2"/>
  </si>
  <si>
    <t>previousLinkがactiveになっていること
nextLinkがactiveになっていること
firstLinkがactiveになっていること
lastLinkがactiveになっていること</t>
    <phoneticPr fontId="2"/>
  </si>
  <si>
    <t>active/disabledのページリンクを押下しても、リクエストが送信されないこと。（デフォルト"javascript:void(0)"のため）</t>
    <phoneticPr fontId="2"/>
  </si>
  <si>
    <t xml:space="preserve">previousLinkをクリックしてもリクエストが送信されないこと。（フッターのX-Trackの値が変更されないこと）
firstLinkをクリックしてもリクエストが送信されないこと。（フッターのX-Trackの値が変更されないこと）
page=1をクリックしてもリクエストが送信されないこと。（フッターのX-Trackの値が変更されないこと）
nextLinkをクリックしたらリクエストが送信されること。（フッターのX-Trackの値が変更されること）
</t>
    <phoneticPr fontId="2"/>
  </si>
  <si>
    <t>仲村 直博</t>
    <rPh sb="0" eb="2">
      <t>ナカムラ</t>
    </rPh>
    <rPh sb="3" eb="5">
      <t>ナオヒロ</t>
    </rPh>
    <phoneticPr fontId="2"/>
  </si>
  <si>
    <t>共通ライブラリの試験でも実施(ガイドラインの記載確認のためspring-functionaltestでも実施)</t>
    <phoneticPr fontId="2"/>
  </si>
  <si>
    <t>取得ページ数が3ページになるようにリクエストする</t>
    <rPh sb="0" eb="2">
      <t>シュトク</t>
    </rPh>
    <rPh sb="5" eb="6">
      <t>スウ</t>
    </rPh>
    <phoneticPr fontId="2"/>
  </si>
  <si>
    <t>取得ページ数が10ページになるようにリクエストする</t>
    <rPh sb="0" eb="2">
      <t>シュトク</t>
    </rPh>
    <rPh sb="5" eb="6">
      <t>スウ</t>
    </rPh>
    <phoneticPr fontId="2"/>
  </si>
  <si>
    <t>取得ページ数が20ページになるようにリクエストする</t>
    <rPh sb="0" eb="2">
      <t>シュトク</t>
    </rPh>
    <rPh sb="5" eb="6">
      <t>スウ</t>
    </rPh>
    <phoneticPr fontId="2"/>
  </si>
  <si>
    <t>取得ページ数が0ページになるようにリクエストする</t>
    <rPh sb="0" eb="2">
      <t>シュトク</t>
    </rPh>
    <rPh sb="5" eb="6">
      <t>スウ</t>
    </rPh>
    <phoneticPr fontId="2"/>
  </si>
  <si>
    <t>Modelに格納するPageオブジェクトにnullを指定するする</t>
    <rPh sb="6" eb="8">
      <t>カクノウ</t>
    </rPh>
    <rPh sb="26" eb="28">
      <t>シテイ</t>
    </rPh>
    <phoneticPr fontId="2"/>
  </si>
  <si>
    <t>取得ページ数が3ページ、現在ページが2ページ目になるようにリクエストする</t>
    <rPh sb="0" eb="2">
      <t>シュトク</t>
    </rPh>
    <rPh sb="5" eb="6">
      <t>スウ</t>
    </rPh>
    <rPh sb="12" eb="14">
      <t>ゲンザイ</t>
    </rPh>
    <rPh sb="22" eb="23">
      <t>メ</t>
    </rPh>
    <phoneticPr fontId="2"/>
  </si>
  <si>
    <t>取得ページ数が3ページ、現在ページが３ページ目になるようにリクエストする</t>
    <rPh sb="0" eb="2">
      <t>シュトク</t>
    </rPh>
    <rPh sb="5" eb="6">
      <t>スウ</t>
    </rPh>
    <rPh sb="12" eb="14">
      <t>ゲンザイ</t>
    </rPh>
    <rPh sb="22" eb="23">
      <t>メ</t>
    </rPh>
    <phoneticPr fontId="2"/>
  </si>
  <si>
    <t>取得ページ数が20ページ、現在ページが３ページ目になるようにリクエストする</t>
    <rPh sb="0" eb="2">
      <t>シュトク</t>
    </rPh>
    <rPh sb="5" eb="6">
      <t>スウ</t>
    </rPh>
    <rPh sb="13" eb="15">
      <t>ゲンザイ</t>
    </rPh>
    <rPh sb="23" eb="24">
      <t>メ</t>
    </rPh>
    <phoneticPr fontId="2"/>
  </si>
  <si>
    <t>取得ページ数が20ページ、現在ページが1３ページ目になるようにリクエストする</t>
    <rPh sb="0" eb="2">
      <t>シュトク</t>
    </rPh>
    <rPh sb="5" eb="6">
      <t>スウ</t>
    </rPh>
    <rPh sb="13" eb="15">
      <t>ゲンザイ</t>
    </rPh>
    <rPh sb="24" eb="25">
      <t>メ</t>
    </rPh>
    <phoneticPr fontId="2"/>
  </si>
  <si>
    <t>取得ページ数が20ページ、現在ページが1ページ目になるようにリクエストする</t>
    <rPh sb="0" eb="2">
      <t>シュトク</t>
    </rPh>
    <rPh sb="5" eb="6">
      <t>スウ</t>
    </rPh>
    <rPh sb="13" eb="15">
      <t>ゲンザイ</t>
    </rPh>
    <rPh sb="23" eb="24">
      <t>メ</t>
    </rPh>
    <phoneticPr fontId="2"/>
  </si>
  <si>
    <t xml:space="preserve">JSPでは、共通ライブラリのページネーションタグを使用し、ページネーションリンクが表示されることの確認
Thymeleafでは、カスタムダイアレクト、フラグメントを使用することでページネーションリンクが表示されることの確認
</t>
    <rPh sb="101" eb="103">
      <t>ヒョウジ</t>
    </rPh>
    <rPh sb="109" eb="111">
      <t>カクニン</t>
    </rPh>
    <phoneticPr fontId="2"/>
  </si>
  <si>
    <t>PGNT0602</t>
    <phoneticPr fontId="2"/>
  </si>
  <si>
    <t>PGNT0602では、JSPとThymeleafでページネーションリンク、取得結果等の出力方法が以下のように異なる。試験項目表ではJSP用の記載をするためThymeleafでは適宜読み替えを行うこと。
・JSPでは、共通ライブラリのページネーションタグ(&lt;c:forEach&gt;タグ、&lt;t:pagination&gt;タグ)を使用し、ページネーションリンク、取得結果等を表示する
・Thymeleafでは、カスタムダイアレクト、フラグメントを使用することでページネーションリンク、取得結果等を表示する</t>
    <rPh sb="37" eb="39">
      <t>シュトク</t>
    </rPh>
    <rPh sb="39" eb="41">
      <t>ケッカ</t>
    </rPh>
    <rPh sb="41" eb="42">
      <t>トウ</t>
    </rPh>
    <rPh sb="43" eb="45">
      <t>シュツリョク</t>
    </rPh>
    <rPh sb="45" eb="47">
      <t>ホウホウ</t>
    </rPh>
    <rPh sb="48" eb="50">
      <t>イカ</t>
    </rPh>
    <rPh sb="54" eb="55">
      <t>コト</t>
    </rPh>
    <rPh sb="58" eb="60">
      <t>シケン</t>
    </rPh>
    <rPh sb="60" eb="62">
      <t>コウモク</t>
    </rPh>
    <rPh sb="62" eb="63">
      <t>ヒョウ</t>
    </rPh>
    <rPh sb="68" eb="69">
      <t>ヨウ</t>
    </rPh>
    <rPh sb="70" eb="72">
      <t>キサイ</t>
    </rPh>
    <rPh sb="88" eb="90">
      <t>テキギ</t>
    </rPh>
    <rPh sb="90" eb="91">
      <t>ヨ</t>
    </rPh>
    <rPh sb="92" eb="93">
      <t>カ</t>
    </rPh>
    <rPh sb="95" eb="96">
      <t>オコナ</t>
    </rPh>
    <rPh sb="175" eb="177">
      <t>シュトク</t>
    </rPh>
    <rPh sb="177" eb="179">
      <t>ケッカ</t>
    </rPh>
    <rPh sb="179" eb="180">
      <t>トウ</t>
    </rPh>
    <rPh sb="181" eb="183">
      <t>ヒョウジ</t>
    </rPh>
    <rPh sb="242" eb="244">
      <t>ヒョウジ</t>
    </rPh>
    <phoneticPr fontId="2"/>
  </si>
  <si>
    <t xml:space="preserve">&lt;mvc:argument-resolvers&gt; に org.springframework.data.web.PageableHandlerMethodArgumentResolver を指定する。
コントローラの引数に、@PageableDefault Pageableを指定する。
DAOインタフェースを作成し、ページネーション取得用 メソッドを定義する。
上記で作成したインタフェースを紐づける、定義ファイルを作成し、取得用SQLを設定する。
取得結果を表示する。
</t>
    <rPh sb="157" eb="159">
      <t>サクセイ</t>
    </rPh>
    <rPh sb="169" eb="171">
      <t>シュトク</t>
    </rPh>
    <rPh sb="171" eb="172">
      <t>ヨウ</t>
    </rPh>
    <rPh sb="178" eb="180">
      <t>テイギ</t>
    </rPh>
    <rPh sb="185" eb="187">
      <t>ジョウキ</t>
    </rPh>
    <rPh sb="188" eb="190">
      <t>サクセイ</t>
    </rPh>
    <rPh sb="200" eb="201">
      <t>ヒモ</t>
    </rPh>
    <rPh sb="205" eb="207">
      <t>テイギ</t>
    </rPh>
    <rPh sb="212" eb="214">
      <t>サクセイ</t>
    </rPh>
    <rPh sb="216" eb="218">
      <t>シュトク</t>
    </rPh>
    <rPh sb="218" eb="219">
      <t>ヨウ</t>
    </rPh>
    <rPh sb="223" eb="225">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</si>
</sst>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9">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1" xfId="0" applyFill="1" applyBorder="1" applyAlignment="1">
      <alignment horizontal="center" vertical="top"/>
    </xf>
    <xf numFmtId="0" fontId="0" fillId="2" borderId="3" xfId="0" applyNumberFormat="1" applyFill="1" applyBorder="1" applyAlignment="1">
      <alignment horizontal="left" vertical="top" wrapText="1"/>
    </xf>
    <xf numFmtId="0" fontId="0" fillId="5" borderId="3" xfId="0" applyNumberFormat="1" applyFill="1" applyBorder="1" applyAlignment="1">
      <alignment horizontal="left" vertical="top" wrapText="1"/>
    </xf>
    <xf numFmtId="0" fontId="0" fillId="4" borderId="0" xfId="0" applyFill="1" applyAlignment="1">
      <alignment horizontal="center" vertical="center"/>
    </xf>
    <xf numFmtId="0" fontId="0" fillId="2" borderId="1" xfId="0" applyFill="1" applyBorder="1" applyAlignment="1">
      <alignment horizontal="left" vertical="top" wrapText="1"/>
    </xf>
    <xf numFmtId="0" fontId="0" fillId="5" borderId="1" xfId="0"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1" xfId="0" applyFill="1" applyBorder="1" applyAlignment="1">
      <alignment horizontal="center" vertical="top"/>
    </xf>
    <xf numFmtId="0" fontId="0" fillId="2" borderId="3" xfId="0" applyFill="1" applyBorder="1" applyAlignment="1">
      <alignment horizontal="center" vertical="top"/>
    </xf>
    <xf numFmtId="0" fontId="5" fillId="2" borderId="3" xfId="1" applyFill="1" applyBorder="1" applyAlignment="1" applyProtection="1">
      <alignment horizontal="center" vertical="top"/>
    </xf>
    <xf numFmtId="0" fontId="5" fillId="2" borderId="4" xfId="1" applyFill="1" applyBorder="1" applyAlignment="1" applyProtection="1">
      <alignment horizontal="center" vertical="top"/>
    </xf>
    <xf numFmtId="0" fontId="0" fillId="2" borderId="0" xfId="0" applyFill="1" applyAlignment="1">
      <alignment horizontal="center" vertical="top"/>
    </xf>
    <xf numFmtId="0" fontId="6" fillId="0" borderId="1" xfId="2" applyNumberFormat="1" applyFill="1" applyBorder="1" applyAlignment="1">
      <alignment horizontal="left" vertical="top" wrapText="1"/>
    </xf>
    <xf numFmtId="0" fontId="6" fillId="0" borderId="1" xfId="2" applyNumberFormat="1" applyBorder="1" applyAlignment="1">
      <alignment horizontal="left" vertical="top" wrapText="1"/>
    </xf>
    <xf numFmtId="0" fontId="0" fillId="2" borderId="1" xfId="0" applyFill="1" applyBorder="1" applyAlignment="1">
      <alignment horizontal="center" vertical="center"/>
    </xf>
    <xf numFmtId="49" fontId="6" fillId="0" borderId="3" xfId="2" applyNumberFormat="1" applyFill="1" applyBorder="1" applyAlignment="1">
      <alignment horizontal="left"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6" fillId="0" borderId="6" xfId="2" applyNumberFormat="1" applyBorder="1" applyAlignment="1">
      <alignment horizontal="left" vertical="top"/>
    </xf>
  </cellXfs>
  <cellStyles count="3">
    <cellStyle name="ハイパーリンク" xfId="1" builtinId="8"/>
    <cellStyle name="標準" xfId="0" builtinId="0"/>
    <cellStyle name="標準 2" xfId="2"/>
  </cellStyles>
  <dxfs count="1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zoomScale="80" zoomScaleNormal="80" workbookViewId="0">
      <pane ySplit="4" topLeftCell="A5" activePane="bottomLeft" state="frozen"/>
      <selection pane="bottomLeft" activeCell="A5" sqref="A5"/>
    </sheetView>
  </sheetViews>
  <sheetFormatPr defaultRowHeight="13.2" x14ac:dyDescent="0.2"/>
  <cols>
    <col min="1" max="1" width="9.77734375" bestFit="1" customWidth="1"/>
    <col min="2" max="2" width="41.21875" customWidth="1"/>
    <col min="3" max="3" width="13.6640625" customWidth="1"/>
    <col min="4" max="4" width="75" customWidth="1"/>
  </cols>
  <sheetData>
    <row r="1" spans="1:5" x14ac:dyDescent="0.2">
      <c r="A1" s="1" t="s">
        <v>0</v>
      </c>
      <c r="B1" s="2" t="s">
        <v>24</v>
      </c>
      <c r="C1" s="42" t="s">
        <v>126</v>
      </c>
    </row>
    <row r="2" spans="1:5" x14ac:dyDescent="0.2">
      <c r="A2" s="3" t="s">
        <v>1</v>
      </c>
      <c r="B2" s="2" t="s">
        <v>25</v>
      </c>
      <c r="C2" s="2">
        <f>PGNT01!C2+PGNT02!C2+PGNT05!C2+PGNT06!C2</f>
        <v>26</v>
      </c>
    </row>
    <row r="4" spans="1:5" x14ac:dyDescent="0.2">
      <c r="A4" s="4" t="s">
        <v>2</v>
      </c>
      <c r="B4" s="4" t="s">
        <v>3</v>
      </c>
      <c r="C4" s="4" t="s">
        <v>4</v>
      </c>
      <c r="D4" s="4" t="s">
        <v>5</v>
      </c>
    </row>
    <row r="5" spans="1:5" ht="26.4" x14ac:dyDescent="0.2">
      <c r="A5" s="25" t="str">
        <f>IF(B5="","",($B$1&amp;TEXT(IF(B5="","",COUNTA($B$5:B5)),"00")))</f>
        <v>PGNT01</v>
      </c>
      <c r="B5" s="23" t="s">
        <v>26</v>
      </c>
      <c r="C5" s="28" t="str">
        <f>IF(B5="",($B$1&amp;TEXT(IF(B5="",COUNTA($B$5:B5),1),"00")),A5)&amp;IF(B5&lt;&gt;"",TEXT(1,"00"),TEXT(IF(A5&lt;&gt;"",1,RIGHT(C4,2)+1),"00"))</f>
        <v>PGNT0101</v>
      </c>
      <c r="D5" s="5" t="s">
        <v>32</v>
      </c>
    </row>
    <row r="6" spans="1:5" x14ac:dyDescent="0.2">
      <c r="A6" s="26" t="str">
        <f>IF(B6="","",($B$1&amp;TEXT(IF(B6="","",COUNTA($B$5:B6)),"00")))</f>
        <v/>
      </c>
      <c r="B6" s="24"/>
      <c r="C6" s="28" t="str">
        <f>IF(B6="",($B$1&amp;TEXT(IF(B6="",COUNTA($B$5:B6),1),"00")),A6)&amp;IF(B6&lt;&gt;"",TEXT(1,"00"),TEXT(IF(A6&lt;&gt;"",1,RIGHT(C5,2)+1),"00"))</f>
        <v>PGNT0102</v>
      </c>
      <c r="D6" s="5" t="s">
        <v>33</v>
      </c>
      <c r="E6" t="s">
        <v>34</v>
      </c>
    </row>
    <row r="7" spans="1:5" ht="26.4" x14ac:dyDescent="0.2">
      <c r="A7" s="26" t="str">
        <f>IF(B7="","",($B$1&amp;TEXT(IF(B7="","",COUNTA($B$5:B7)),"00")))</f>
        <v>PGNT02</v>
      </c>
      <c r="B7" s="24" t="s">
        <v>27</v>
      </c>
      <c r="C7" s="28" t="str">
        <f>IF(B7="",($B$1&amp;TEXT(IF(B7="",COUNTA($B$5:B7),1),"00")),A7)&amp;IF(B7&lt;&gt;"",TEXT(1,"00"),TEXT(IF(A7&lt;&gt;"",1,RIGHT(C6,2)+1),"00"))</f>
        <v>PGNT0201</v>
      </c>
      <c r="D7" s="5" t="s">
        <v>35</v>
      </c>
      <c r="E7" t="s">
        <v>36</v>
      </c>
    </row>
    <row r="8" spans="1:5" ht="26.4" x14ac:dyDescent="0.2">
      <c r="A8" s="25" t="str">
        <f>IF(B8="","",($B$1&amp;TEXT(IF(B8="","",COUNTA($B$5:B8)),"00")))</f>
        <v/>
      </c>
      <c r="B8" s="24"/>
      <c r="C8" s="28" t="str">
        <f>IF(B8="",($B$1&amp;TEXT(IF(B8="",COUNTA($B$5:B8),1),"00")),A8)&amp;IF(B8&lt;&gt;"",TEXT(1,"00"),TEXT(IF(A8&lt;&gt;"",1,RIGHT(C7,2)+1),"00"))</f>
        <v>PGNT0202</v>
      </c>
      <c r="D8" s="5" t="s">
        <v>37</v>
      </c>
    </row>
    <row r="9" spans="1:5" ht="26.4" x14ac:dyDescent="0.2">
      <c r="A9" s="36" t="str">
        <f>IF(B9="","",($B$1&amp;TEXT(IF(B9="","",COUNTA($B$5:B9)),"00")))</f>
        <v>PGNT03</v>
      </c>
      <c r="B9" s="29" t="s">
        <v>28</v>
      </c>
      <c r="C9" s="35" t="str">
        <f>IF(B9="",($B$1&amp;TEXT(IF(B9="",COUNTA($B$5:B9),1),"00")),A9)&amp;IF(B9&lt;&gt;"",TEXT(1,"00"),TEXT(IF(A9&lt;&gt;"",1,RIGHT(C8,2)+1),"00"))</f>
        <v>PGNT0301</v>
      </c>
      <c r="D9" s="32" t="s">
        <v>38</v>
      </c>
      <c r="E9" t="s">
        <v>39</v>
      </c>
    </row>
    <row r="10" spans="1:5" ht="39.6" x14ac:dyDescent="0.2">
      <c r="A10" s="37" t="str">
        <f>IF(B10="","",($B$1&amp;TEXT(IF(B10="","",COUNTA($B$5:B10)),"00")))</f>
        <v/>
      </c>
      <c r="B10" s="29"/>
      <c r="C10" s="35" t="str">
        <f>IF(B10="",($B$1&amp;TEXT(IF(B10="",COUNTA($B$5:B10),1),"00")),A10)&amp;IF(B10&lt;&gt;"",TEXT(1,"00"),TEXT(IF(A10&lt;&gt;"",1,RIGHT(C9,2)+1),"00"))</f>
        <v>PGNT0302</v>
      </c>
      <c r="D10" s="32" t="s">
        <v>40</v>
      </c>
    </row>
    <row r="11" spans="1:5" ht="26.4" x14ac:dyDescent="0.2">
      <c r="A11" s="36" t="str">
        <f>IF(B11="","",($B$1&amp;TEXT(IF(B11="","",COUNTA($B$5:B11)),"00")))</f>
        <v>PGNT04</v>
      </c>
      <c r="B11" s="29" t="s">
        <v>29</v>
      </c>
      <c r="C11" s="35" t="str">
        <f>IF(B11="",($B$1&amp;TEXT(IF(B11="",COUNTA($B$5:B11),1),"00")),A11)&amp;IF(B11&lt;&gt;"",TEXT(1,"00"),TEXT(IF(A11&lt;&gt;"",1,RIGHT(C10,2)+1),"00"))</f>
        <v>PGNT0401</v>
      </c>
      <c r="D11" s="32" t="s">
        <v>41</v>
      </c>
      <c r="E11" t="s">
        <v>39</v>
      </c>
    </row>
    <row r="12" spans="1:5" ht="26.4" x14ac:dyDescent="0.2">
      <c r="A12" s="36" t="str">
        <f>IF(B12="","",($B$1&amp;TEXT(IF(B12="","",COUNTA($B$5:B12)),"00")))</f>
        <v/>
      </c>
      <c r="B12" s="29"/>
      <c r="C12" s="35" t="str">
        <f>IF(B12="",($B$1&amp;TEXT(IF(B12="",COUNTA($B$5:B12),1),"00")),A12)&amp;IF(B12&lt;&gt;"",TEXT(1,"00"),TEXT(IF(A12&lt;&gt;"",1,RIGHT(C11,2)+1),"00"))</f>
        <v>PGNT0402</v>
      </c>
      <c r="D12" s="32" t="s">
        <v>42</v>
      </c>
    </row>
    <row r="13" spans="1:5" ht="26.4" x14ac:dyDescent="0.2">
      <c r="A13" s="31" t="str">
        <f>IF(B13="","",($B$1&amp;TEXT(IF(B13="","",COUNTA($B$5:B13)),"00")))</f>
        <v>PGNT05</v>
      </c>
      <c r="B13" s="30" t="s">
        <v>30</v>
      </c>
      <c r="C13" s="35" t="str">
        <f>IF(B13="",($B$1&amp;TEXT(IF(B13="",COUNTA($B$5:B13),1),"00")),A13)&amp;IF(B13&lt;&gt;"",TEXT(1,"00"),TEXT(IF(A13&lt;&gt;"",1,RIGHT(C12,2)+1),"00"))</f>
        <v>PGNT0501</v>
      </c>
      <c r="D13" s="32" t="s">
        <v>41</v>
      </c>
      <c r="E13" t="s">
        <v>99</v>
      </c>
    </row>
    <row r="14" spans="1:5" ht="26.4" x14ac:dyDescent="0.2">
      <c r="A14" s="26" t="str">
        <f>IF(B14="","",($B$1&amp;TEXT(IF(B14="","",COUNTA($B$5:B14)),"00")))</f>
        <v/>
      </c>
      <c r="B14" s="30"/>
      <c r="C14" s="28" t="str">
        <f>IF(B14="",($B$1&amp;TEXT(IF(B14="",COUNTA($B$5:B14),1),"00")),A14)&amp;IF(B14&lt;&gt;"",TEXT(1,"00"),TEXT(IF(A14&lt;&gt;"",1,RIGHT(C13,2)+1),"00"))</f>
        <v>PGNT0502</v>
      </c>
      <c r="D14" s="33" t="s">
        <v>105</v>
      </c>
    </row>
    <row r="15" spans="1:5" x14ac:dyDescent="0.2">
      <c r="A15" s="25" t="str">
        <f>IF(B15="","",($B$1&amp;TEXT(IF(B15="","",COUNTA($B$5:B15)),"00")))</f>
        <v>PGNT06</v>
      </c>
      <c r="B15" s="24" t="s">
        <v>152</v>
      </c>
      <c r="C15" s="28" t="str">
        <f>IF(B15="",($B$1&amp;TEXT(IF(B15="",COUNTA($B$5:B15),1),"00")),A15)&amp;IF(B15&lt;&gt;"",TEXT(1,"00"),TEXT(IF(A15&lt;&gt;"",1,RIGHT(C14,2)+1),"00"))</f>
        <v>PGNT0601</v>
      </c>
      <c r="D15" s="33" t="s">
        <v>103</v>
      </c>
      <c r="E15" t="s">
        <v>100</v>
      </c>
    </row>
    <row r="16" spans="1:5" ht="66" x14ac:dyDescent="0.2">
      <c r="A16" s="26" t="str">
        <f>IF(B16="","",($B$1&amp;TEXT(IF(B16="","",COUNTA($B$5:B16)),"00")))</f>
        <v/>
      </c>
      <c r="B16" s="24"/>
      <c r="C16" s="28" t="str">
        <f>IF(B16="",($B$1&amp;TEXT(IF(B16="",COUNTA($B$5:B16),1),"00")),A16)&amp;IF(B16&lt;&gt;"",TEXT(1,"00"),TEXT(IF(A16&lt;&gt;"",1,RIGHT(C15,2)+1),"00"))</f>
        <v>PGNT0602</v>
      </c>
      <c r="D16" s="33" t="s">
        <v>196</v>
      </c>
      <c r="E16" t="s">
        <v>185</v>
      </c>
    </row>
    <row r="17" spans="1:5" ht="26.4" x14ac:dyDescent="0.2">
      <c r="A17" s="27" t="str">
        <f>IF(B17="","",($B$1&amp;TEXT(IF(B17="","",COUNTA($B$5:B17)),"00")))</f>
        <v/>
      </c>
      <c r="B17" s="24"/>
      <c r="C17" s="28" t="str">
        <f>IF(B17="",($B$1&amp;TEXT(IF(B17="",COUNTA($B$5:B17),1),"00")),A17)&amp;IF(B17&lt;&gt;"",TEXT(1,"00"),TEXT(IF(A17&lt;&gt;"",1,RIGHT(C16,2)+1),"00"))</f>
        <v>PGNT0603</v>
      </c>
      <c r="D17" s="5" t="s">
        <v>43</v>
      </c>
    </row>
    <row r="18" spans="1:5" ht="26.4" x14ac:dyDescent="0.2">
      <c r="A18" s="26" t="str">
        <f>IF(B18="","",($B$1&amp;TEXT(IF(B18="","",COUNTA($B$5:B18)),"00")))</f>
        <v/>
      </c>
      <c r="B18" s="24"/>
      <c r="C18" s="35" t="str">
        <f>IF(B18="",($B$1&amp;TEXT(IF(B18="",COUNTA($B$5:B18),1),"00")),A18)&amp;IF(B18&lt;&gt;"",TEXT(1,"00"),TEXT(IF(A18&lt;&gt;"",1,RIGHT(C17,2)+1),"00"))</f>
        <v>PGNT0604</v>
      </c>
      <c r="D18" s="32" t="s">
        <v>44</v>
      </c>
      <c r="E18" t="s">
        <v>45</v>
      </c>
    </row>
    <row r="19" spans="1:5" ht="39.6" x14ac:dyDescent="0.2">
      <c r="A19" s="26" t="str">
        <f>IF(B19="","",($B$1&amp;TEXT(IF(B19="","",COUNTA($B$5:B19)),"00")))</f>
        <v/>
      </c>
      <c r="B19" s="24"/>
      <c r="C19" s="35" t="str">
        <f>IF(B19="",($B$1&amp;TEXT(IF(B19="",COUNTA($B$5:B19),1),"00")),A19)&amp;IF(B19&lt;&gt;"",TEXT(1,"00"),TEXT(IF(A19&lt;&gt;"",1,RIGHT(C18,2)+1),"00"))</f>
        <v>PGNT0605</v>
      </c>
      <c r="D19" s="32" t="s">
        <v>46</v>
      </c>
      <c r="E19" t="s">
        <v>45</v>
      </c>
    </row>
    <row r="20" spans="1:5" ht="26.4" x14ac:dyDescent="0.2">
      <c r="A20" s="27" t="str">
        <f>IF(B20="","",($B$1&amp;TEXT(IF(B20="","",COUNTA($B$5:B20)),"00")))</f>
        <v/>
      </c>
      <c r="B20" s="24"/>
      <c r="C20" s="35" t="str">
        <f>IF(B20="",($B$1&amp;TEXT(IF(B20="",COUNTA($B$5:B20),1),"00")),A20)&amp;IF(B20&lt;&gt;"",TEXT(1,"00"),TEXT(IF(A20&lt;&gt;"",1,RIGHT(C19,2)+1),"00"))</f>
        <v>PGNT0606</v>
      </c>
      <c r="D20" s="32" t="s">
        <v>47</v>
      </c>
      <c r="E20" t="s">
        <v>45</v>
      </c>
    </row>
    <row r="21" spans="1:5" ht="26.4" x14ac:dyDescent="0.2">
      <c r="A21" s="36" t="str">
        <f>IF(B21="","",($B$1&amp;TEXT(IF(B21="","",COUNTA($B$5:B21)),"00")))</f>
        <v>PGNT07</v>
      </c>
      <c r="B21" s="29" t="s">
        <v>150</v>
      </c>
      <c r="C21" s="35" t="str">
        <f>IF(B21="",($B$1&amp;TEXT(IF(B21="",COUNTA($B$5:B21),1),"00")),A21)&amp;IF(B21&lt;&gt;"",TEXT(1,"00"),TEXT(IF(A21&lt;&gt;"",1,RIGHT(C20,2)+1),"00"))</f>
        <v>PGNT0701</v>
      </c>
      <c r="D21" s="32" t="s">
        <v>48</v>
      </c>
      <c r="E21" t="s">
        <v>49</v>
      </c>
    </row>
    <row r="22" spans="1:5" ht="26.4" x14ac:dyDescent="0.2">
      <c r="A22" s="36" t="str">
        <f>IF(B22="","",($B$1&amp;TEXT(IF(B22="","",COUNTA($B$5:B22)),"00")))</f>
        <v/>
      </c>
      <c r="B22" s="29"/>
      <c r="C22" s="35" t="str">
        <f>IF(B22="",($B$1&amp;TEXT(IF(B22="",COUNTA($B$5:B22),1),"00")),A22)&amp;IF(B22&lt;&gt;"",TEXT(1,"00"),TEXT(IF(A22&lt;&gt;"",1,RIGHT(C21,2)+1),"00"))</f>
        <v>PGNT0702</v>
      </c>
      <c r="D22" s="32" t="s">
        <v>50</v>
      </c>
      <c r="E22" t="s">
        <v>49</v>
      </c>
    </row>
    <row r="23" spans="1:5" ht="26.4" x14ac:dyDescent="0.2">
      <c r="A23" s="39" t="str">
        <f>IF(B23="","",($B$1&amp;TEXT(IF(B23="","",COUNTA($B$5:B23)),"00")))</f>
        <v/>
      </c>
      <c r="B23" s="29"/>
      <c r="C23" s="35" t="str">
        <f>IF(B23="",($B$1&amp;TEXT(IF(B23="",COUNTA($B$5:B23),1),"00")),A23)&amp;IF(B23&lt;&gt;"",TEXT(1,"00"),TEXT(IF(A23&lt;&gt;"",1,RIGHT(C22,2)+1),"00"))</f>
        <v>PGNT0703</v>
      </c>
      <c r="D23" s="32" t="s">
        <v>51</v>
      </c>
      <c r="E23" t="s">
        <v>45</v>
      </c>
    </row>
    <row r="24" spans="1:5" ht="26.4" x14ac:dyDescent="0.2">
      <c r="A24" s="36" t="str">
        <f>IF(B24="","",($B$1&amp;TEXT(IF(B24="","",COUNTA($B$5:B24)),"00")))</f>
        <v/>
      </c>
      <c r="B24" s="29"/>
      <c r="C24" s="35" t="str">
        <f>IF(B24="",($B$1&amp;TEXT(IF(B24="",COUNTA($B$5:B24),1),"00")),A24)&amp;IF(B24&lt;&gt;"",TEXT(1,"00"),TEXT(IF(A24&lt;&gt;"",1,RIGHT(C23,2)+1),"00"))</f>
        <v>PGNT0704</v>
      </c>
      <c r="D24" s="32" t="s">
        <v>52</v>
      </c>
      <c r="E24" t="s">
        <v>49</v>
      </c>
    </row>
    <row r="25" spans="1:5" ht="26.4" x14ac:dyDescent="0.2">
      <c r="A25" s="37" t="str">
        <f>IF(B25="","",($B$1&amp;TEXT(IF(B25="","",COUNTA($B$5:B25)),"00")))</f>
        <v/>
      </c>
      <c r="B25" s="29"/>
      <c r="C25" s="35" t="str">
        <f>IF(B25="",($B$1&amp;TEXT(IF(B25="",COUNTA($B$5:B25),1),"00")),A25)&amp;IF(B25&lt;&gt;"",TEXT(1,"00"),TEXT(IF(A25&lt;&gt;"",1,RIGHT(C24,2)+1),"00"))</f>
        <v>PGNT0705</v>
      </c>
      <c r="D25" s="32" t="s">
        <v>53</v>
      </c>
      <c r="E25" t="s">
        <v>49</v>
      </c>
    </row>
    <row r="26" spans="1:5" ht="26.4" x14ac:dyDescent="0.2">
      <c r="A26" s="26" t="str">
        <f>IF(B26="","",($B$1&amp;TEXT(IF(B26="","",COUNTA($B$5:B26)),"00")))</f>
        <v>PGNT08</v>
      </c>
      <c r="B26" s="24" t="s">
        <v>151</v>
      </c>
      <c r="C26" s="28" t="str">
        <f>IF(B26="",($B$1&amp;TEXT(IF(B26="",COUNTA($B$5:B26),1),"00")),A26)&amp;IF(B26&lt;&gt;"",TEXT(1,"00"),TEXT(IF(A26&lt;&gt;"",1,RIGHT(C25,2)+1),"00"))</f>
        <v>PGNT0801</v>
      </c>
      <c r="D26" s="5" t="s">
        <v>54</v>
      </c>
      <c r="E26" t="s">
        <v>55</v>
      </c>
    </row>
    <row r="27" spans="1:5" ht="26.4" x14ac:dyDescent="0.2">
      <c r="A27" s="36" t="str">
        <f>IF(B27="","",($B$1&amp;TEXT(IF(B27="","",COUNTA($B$5:B27)),"00")))</f>
        <v>PGNT09</v>
      </c>
      <c r="B27" s="29" t="s">
        <v>31</v>
      </c>
      <c r="C27" s="35" t="str">
        <f>IF(B27="",($B$1&amp;TEXT(IF(B27="",COUNTA($B$5:B27),1),"00")),A27)&amp;IF(B27&lt;&gt;"",TEXT(1,"00"),TEXT(IF(A27&lt;&gt;"",1,RIGHT(C26,2)+1),"00"))</f>
        <v>PGNT0901</v>
      </c>
      <c r="D27" s="32" t="s">
        <v>56</v>
      </c>
      <c r="E27" t="s">
        <v>49</v>
      </c>
    </row>
    <row r="28" spans="1:5" ht="26.4" x14ac:dyDescent="0.2">
      <c r="A28" s="38" t="str">
        <f>IF(B28="","",($B$1&amp;TEXT(IF(B28="","",COUNTA($B$5:B28)),"00")))</f>
        <v/>
      </c>
      <c r="B28" s="34"/>
      <c r="C28" s="35" t="str">
        <f>IF(B28="",($B$1&amp;TEXT(IF(B28="",COUNTA($B$5:B28),1),"00")),A28)&amp;IF(B28&lt;&gt;"",TEXT(1,"00"),TEXT(IF(A28&lt;&gt;"",1,RIGHT(C27,2)+1),"00"))</f>
        <v>PGNT0902</v>
      </c>
      <c r="D28" s="32" t="s">
        <v>57</v>
      </c>
    </row>
  </sheetData>
  <phoneticPr fontId="2"/>
  <conditionalFormatting sqref="A5:B28">
    <cfRule type="expression" dxfId="15" priority="95">
      <formula>A5&lt;&gt;""</formula>
    </cfRule>
  </conditionalFormatting>
  <hyperlinks>
    <hyperlink ref="A25" location="PRPT01!A1" display="PRPT01!A1"/>
    <hyperlink ref="A28" location="PRPT01!A1" display="PRPT01!A1"/>
    <hyperlink ref="A17" location="PRPT01!A1" display="PRPT01!A1"/>
    <hyperlink ref="A20" location="PRPT01!A1" display="PRPT01!A1"/>
    <hyperlink ref="A10"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70" zoomScaleNormal="70" workbookViewId="0">
      <pane ySplit="8" topLeftCell="A9" activePane="bottomLeft" state="frozen"/>
      <selection pane="bottomLeft" activeCell="A9" sqref="A9"/>
    </sheetView>
  </sheetViews>
  <sheetFormatPr defaultRowHeight="13.2" x14ac:dyDescent="0.2"/>
  <cols>
    <col min="1" max="1" width="11.21875" customWidth="1"/>
    <col min="2" max="2" width="8.6640625" customWidth="1"/>
    <col min="3" max="3" width="10.33203125" customWidth="1"/>
    <col min="4" max="4" width="25.109375" customWidth="1"/>
    <col min="5" max="5" width="42.77734375" customWidth="1"/>
    <col min="6" max="7" width="41.77734375" customWidth="1"/>
    <col min="8" max="8" width="42" customWidth="1"/>
    <col min="9" max="9" width="16.77734375" customWidth="1"/>
  </cols>
  <sheetData>
    <row r="1" spans="1:9" ht="26.4" x14ac:dyDescent="0.2">
      <c r="A1" s="44" t="s">
        <v>6</v>
      </c>
      <c r="B1" s="45"/>
      <c r="C1" s="6" t="s">
        <v>7</v>
      </c>
      <c r="D1" s="6" t="s">
        <v>8</v>
      </c>
      <c r="E1" s="6" t="s">
        <v>9</v>
      </c>
      <c r="F1" s="6" t="s">
        <v>10</v>
      </c>
      <c r="G1" s="6" t="s">
        <v>11</v>
      </c>
      <c r="H1" s="7" t="s">
        <v>12</v>
      </c>
    </row>
    <row r="2" spans="1:9" x14ac:dyDescent="0.2">
      <c r="A2" s="46" t="s">
        <v>20</v>
      </c>
      <c r="B2" s="47"/>
      <c r="C2" s="50">
        <f>COUNTA($D$9:$D$65499)</f>
        <v>5</v>
      </c>
      <c r="D2" s="21" t="str">
        <f>大中項目!B1</f>
        <v>PGNT</v>
      </c>
      <c r="E2" s="19" t="s">
        <v>82</v>
      </c>
      <c r="F2" s="9" t="s">
        <v>72</v>
      </c>
      <c r="G2" s="9"/>
      <c r="H2" s="8"/>
    </row>
    <row r="3" spans="1:9" x14ac:dyDescent="0.2">
      <c r="A3" s="48"/>
      <c r="B3" s="49"/>
      <c r="C3" s="51"/>
      <c r="D3" s="21" t="str">
        <f>大中項目!B2</f>
        <v>ページネーション</v>
      </c>
      <c r="E3" s="19" t="s">
        <v>83</v>
      </c>
      <c r="F3" s="9">
        <v>41593</v>
      </c>
      <c r="G3" s="9"/>
      <c r="H3" s="9"/>
    </row>
    <row r="4" spans="1:9" x14ac:dyDescent="0.2">
      <c r="A4" s="10"/>
      <c r="B4" s="10"/>
      <c r="C4" s="10"/>
      <c r="D4" s="10"/>
      <c r="E4" s="10"/>
      <c r="F4" s="10"/>
      <c r="G4" s="10"/>
      <c r="H4" s="10"/>
      <c r="I4" s="10"/>
    </row>
    <row r="5" spans="1:9" x14ac:dyDescent="0.2">
      <c r="A5" s="52" t="s">
        <v>13</v>
      </c>
      <c r="B5" s="53"/>
      <c r="C5" s="53"/>
      <c r="D5" s="53"/>
      <c r="E5" s="53"/>
      <c r="F5" s="53"/>
      <c r="G5" s="53"/>
      <c r="H5" s="53"/>
      <c r="I5" s="54"/>
    </row>
    <row r="6" spans="1:9" ht="124.5" customHeight="1" x14ac:dyDescent="0.2">
      <c r="A6" s="55" t="s">
        <v>120</v>
      </c>
      <c r="B6" s="56"/>
      <c r="C6" s="56"/>
      <c r="D6" s="56"/>
      <c r="E6" s="56"/>
      <c r="F6" s="56"/>
      <c r="G6" s="56"/>
      <c r="H6" s="56"/>
      <c r="I6" s="57"/>
    </row>
    <row r="7" spans="1:9" x14ac:dyDescent="0.2">
      <c r="A7" s="11"/>
      <c r="B7" s="11"/>
      <c r="C7" s="11"/>
      <c r="D7" s="11"/>
      <c r="E7" s="11"/>
      <c r="F7" s="11"/>
      <c r="G7" s="11"/>
      <c r="H7" s="11"/>
      <c r="I7" s="11"/>
    </row>
    <row r="8" spans="1:9" ht="26.4" x14ac:dyDescent="0.2">
      <c r="A8" s="6" t="s">
        <v>4</v>
      </c>
      <c r="B8" s="7" t="s">
        <v>21</v>
      </c>
      <c r="C8" s="6" t="s">
        <v>15</v>
      </c>
      <c r="D8" s="6" t="s">
        <v>16</v>
      </c>
      <c r="E8" s="6" t="s">
        <v>17</v>
      </c>
      <c r="F8" s="7" t="s">
        <v>22</v>
      </c>
      <c r="G8" s="7" t="s">
        <v>23</v>
      </c>
      <c r="H8" s="6" t="s">
        <v>18</v>
      </c>
      <c r="I8" s="6" t="s">
        <v>19</v>
      </c>
    </row>
    <row r="9" spans="1:9" ht="92.4" x14ac:dyDescent="0.2">
      <c r="A9" s="12" t="s">
        <v>84</v>
      </c>
      <c r="B9" s="20">
        <f t="shared" ref="B9:B13" ca="1" si="0">IF(A9&lt;&gt;"",1,INDIRECT(ADDRESS(ROW(B9)-1,COLUMN(B9),4))+1)</f>
        <v>1</v>
      </c>
      <c r="C9" s="13" t="s">
        <v>58</v>
      </c>
      <c r="D9" s="14" t="s">
        <v>59</v>
      </c>
      <c r="E9" s="14" t="s">
        <v>60</v>
      </c>
      <c r="F9" s="14" t="s">
        <v>67</v>
      </c>
      <c r="G9" s="14" t="s">
        <v>127</v>
      </c>
      <c r="H9" s="14" t="s">
        <v>113</v>
      </c>
      <c r="I9" s="15" t="s">
        <v>71</v>
      </c>
    </row>
    <row r="10" spans="1:9" ht="105.6" x14ac:dyDescent="0.2">
      <c r="A10" s="16"/>
      <c r="B10" s="20">
        <f t="shared" ca="1" si="0"/>
        <v>2</v>
      </c>
      <c r="C10" s="13" t="s">
        <v>58</v>
      </c>
      <c r="D10" s="17" t="s">
        <v>61</v>
      </c>
      <c r="E10" s="17" t="s">
        <v>62</v>
      </c>
      <c r="F10" s="17" t="s">
        <v>68</v>
      </c>
      <c r="G10" s="17" t="s">
        <v>135</v>
      </c>
      <c r="H10" s="17" t="s">
        <v>114</v>
      </c>
      <c r="I10" s="15" t="s">
        <v>71</v>
      </c>
    </row>
    <row r="11" spans="1:9" ht="197.25" customHeight="1" x14ac:dyDescent="0.2">
      <c r="A11" s="16"/>
      <c r="B11" s="20">
        <f t="shared" ca="1" si="0"/>
        <v>3</v>
      </c>
      <c r="C11" s="13" t="s">
        <v>58</v>
      </c>
      <c r="D11" s="17" t="s">
        <v>63</v>
      </c>
      <c r="E11" s="17" t="s">
        <v>111</v>
      </c>
      <c r="F11" s="17" t="s">
        <v>115</v>
      </c>
      <c r="G11" s="17" t="s">
        <v>69</v>
      </c>
      <c r="H11" s="17" t="s">
        <v>116</v>
      </c>
      <c r="I11" s="15" t="s">
        <v>71</v>
      </c>
    </row>
    <row r="12" spans="1:9" ht="200.25" customHeight="1" x14ac:dyDescent="0.2">
      <c r="A12" s="16" t="s">
        <v>85</v>
      </c>
      <c r="B12" s="20">
        <f t="shared" ca="1" si="0"/>
        <v>1</v>
      </c>
      <c r="C12" s="13" t="s">
        <v>58</v>
      </c>
      <c r="D12" s="17" t="s">
        <v>64</v>
      </c>
      <c r="E12" s="17" t="s">
        <v>112</v>
      </c>
      <c r="F12" s="40" t="s">
        <v>117</v>
      </c>
      <c r="G12" s="17" t="s">
        <v>118</v>
      </c>
      <c r="H12" s="17" t="s">
        <v>119</v>
      </c>
      <c r="I12" s="15" t="s">
        <v>71</v>
      </c>
    </row>
    <row r="13" spans="1:9" ht="290.39999999999998" x14ac:dyDescent="0.2">
      <c r="A13" s="18"/>
      <c r="B13" s="22">
        <f t="shared" ca="1" si="0"/>
        <v>2</v>
      </c>
      <c r="C13" s="13" t="s">
        <v>58</v>
      </c>
      <c r="D13" s="17" t="s">
        <v>65</v>
      </c>
      <c r="E13" s="17" t="s">
        <v>66</v>
      </c>
      <c r="F13" s="40" t="s">
        <v>70</v>
      </c>
      <c r="G13" s="17" t="s">
        <v>149</v>
      </c>
      <c r="H13" s="17" t="s">
        <v>148</v>
      </c>
      <c r="I13" s="15" t="s">
        <v>71</v>
      </c>
    </row>
  </sheetData>
  <mergeCells count="5">
    <mergeCell ref="A1:B1"/>
    <mergeCell ref="A2:B3"/>
    <mergeCell ref="C2:C3"/>
    <mergeCell ref="A5:I5"/>
    <mergeCell ref="A6:I6"/>
  </mergeCells>
  <phoneticPr fontId="2"/>
  <conditionalFormatting sqref="B9:B13 A10:B13">
    <cfRule type="expression" dxfId="14" priority="107">
      <formula>A9&lt;&gt;""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70" zoomScaleNormal="70" workbookViewId="0">
      <pane ySplit="8" topLeftCell="A9" activePane="bottomLeft" state="frozen"/>
      <selection pane="bottomLeft" activeCell="A9" sqref="A9"/>
    </sheetView>
  </sheetViews>
  <sheetFormatPr defaultRowHeight="13.2" x14ac:dyDescent="0.2"/>
  <cols>
    <col min="1" max="1" width="11.21875" customWidth="1"/>
    <col min="2" max="2" width="8.6640625" customWidth="1"/>
    <col min="3" max="3" width="10.33203125" customWidth="1"/>
    <col min="4" max="4" width="25.109375" customWidth="1"/>
    <col min="5" max="5" width="42.77734375" customWidth="1"/>
    <col min="6" max="7" width="41.77734375" customWidth="1"/>
    <col min="8" max="8" width="42" customWidth="1"/>
    <col min="9" max="9" width="16.77734375" customWidth="1"/>
  </cols>
  <sheetData>
    <row r="1" spans="1:9" ht="26.4" x14ac:dyDescent="0.2">
      <c r="A1" s="44" t="s">
        <v>6</v>
      </c>
      <c r="B1" s="45"/>
      <c r="C1" s="6" t="s">
        <v>7</v>
      </c>
      <c r="D1" s="6" t="s">
        <v>8</v>
      </c>
      <c r="E1" s="6" t="s">
        <v>9</v>
      </c>
      <c r="F1" s="6" t="s">
        <v>10</v>
      </c>
      <c r="G1" s="6" t="s">
        <v>11</v>
      </c>
      <c r="H1" s="7" t="s">
        <v>12</v>
      </c>
    </row>
    <row r="2" spans="1:9" x14ac:dyDescent="0.2">
      <c r="A2" s="46" t="s">
        <v>20</v>
      </c>
      <c r="B2" s="47"/>
      <c r="C2" s="50">
        <f>COUNTA($D$9:$D$65499)</f>
        <v>5</v>
      </c>
      <c r="D2" s="21" t="str">
        <f>大中項目!B1</f>
        <v>PGNT</v>
      </c>
      <c r="E2" s="19" t="s">
        <v>86</v>
      </c>
      <c r="F2" s="9" t="s">
        <v>72</v>
      </c>
      <c r="G2" s="9"/>
      <c r="H2" s="8"/>
    </row>
    <row r="3" spans="1:9" x14ac:dyDescent="0.2">
      <c r="A3" s="48"/>
      <c r="B3" s="49"/>
      <c r="C3" s="51"/>
      <c r="D3" s="21" t="str">
        <f>大中項目!B2</f>
        <v>ページネーション</v>
      </c>
      <c r="E3" s="19" t="s">
        <v>87</v>
      </c>
      <c r="F3" s="9">
        <v>41593</v>
      </c>
      <c r="G3" s="9"/>
      <c r="H3" s="9"/>
    </row>
    <row r="4" spans="1:9" x14ac:dyDescent="0.2">
      <c r="A4" s="10"/>
      <c r="B4" s="10"/>
      <c r="C4" s="10"/>
      <c r="D4" s="10"/>
      <c r="E4" s="10"/>
      <c r="F4" s="10"/>
      <c r="G4" s="10"/>
      <c r="H4" s="10"/>
      <c r="I4" s="10"/>
    </row>
    <row r="5" spans="1:9" x14ac:dyDescent="0.2">
      <c r="A5" s="52" t="s">
        <v>13</v>
      </c>
      <c r="B5" s="53"/>
      <c r="C5" s="53"/>
      <c r="D5" s="53"/>
      <c r="E5" s="53"/>
      <c r="F5" s="53"/>
      <c r="G5" s="53"/>
      <c r="H5" s="53"/>
      <c r="I5" s="54"/>
    </row>
    <row r="6" spans="1:9" ht="111.75" customHeight="1" x14ac:dyDescent="0.2">
      <c r="A6" s="55" t="s">
        <v>120</v>
      </c>
      <c r="B6" s="56"/>
      <c r="C6" s="56"/>
      <c r="D6" s="56"/>
      <c r="E6" s="56"/>
      <c r="F6" s="56"/>
      <c r="G6" s="56"/>
      <c r="H6" s="56"/>
      <c r="I6" s="57"/>
    </row>
    <row r="7" spans="1:9" x14ac:dyDescent="0.2">
      <c r="A7" s="11"/>
      <c r="B7" s="11"/>
      <c r="C7" s="11"/>
      <c r="D7" s="11"/>
      <c r="E7" s="11"/>
      <c r="F7" s="11"/>
      <c r="G7" s="11"/>
      <c r="H7" s="11"/>
      <c r="I7" s="11"/>
    </row>
    <row r="8" spans="1:9" ht="26.4" x14ac:dyDescent="0.2">
      <c r="A8" s="6" t="s">
        <v>4</v>
      </c>
      <c r="B8" s="7" t="s">
        <v>21</v>
      </c>
      <c r="C8" s="6" t="s">
        <v>15</v>
      </c>
      <c r="D8" s="6" t="s">
        <v>16</v>
      </c>
      <c r="E8" s="6" t="s">
        <v>17</v>
      </c>
      <c r="F8" s="7" t="s">
        <v>22</v>
      </c>
      <c r="G8" s="7" t="s">
        <v>23</v>
      </c>
      <c r="H8" s="6" t="s">
        <v>18</v>
      </c>
      <c r="I8" s="6" t="s">
        <v>19</v>
      </c>
    </row>
    <row r="9" spans="1:9" ht="171.6" x14ac:dyDescent="0.2">
      <c r="A9" s="12" t="s">
        <v>88</v>
      </c>
      <c r="B9" s="20">
        <f t="shared" ref="B9:B13" ca="1" si="0">IF(A9&lt;&gt;"",1,INDIRECT(ADDRESS(ROW(B9)-1,COLUMN(B9),4))+1)</f>
        <v>1</v>
      </c>
      <c r="C9" s="13" t="s">
        <v>58</v>
      </c>
      <c r="D9" s="14" t="s">
        <v>110</v>
      </c>
      <c r="E9" s="14" t="s">
        <v>73</v>
      </c>
      <c r="F9" s="41" t="s">
        <v>138</v>
      </c>
      <c r="G9" s="14" t="s">
        <v>136</v>
      </c>
      <c r="H9" s="41" t="s">
        <v>137</v>
      </c>
      <c r="I9" s="15" t="s">
        <v>71</v>
      </c>
    </row>
    <row r="10" spans="1:9" ht="158.4" x14ac:dyDescent="0.2">
      <c r="A10" s="16"/>
      <c r="B10" s="20">
        <f t="shared" ca="1" si="0"/>
        <v>2</v>
      </c>
      <c r="C10" s="13" t="s">
        <v>58</v>
      </c>
      <c r="D10" s="17" t="s">
        <v>108</v>
      </c>
      <c r="E10" s="17" t="s">
        <v>121</v>
      </c>
      <c r="F10" s="40" t="s">
        <v>109</v>
      </c>
      <c r="G10" s="17" t="s">
        <v>141</v>
      </c>
      <c r="H10" s="17" t="s">
        <v>142</v>
      </c>
      <c r="I10" s="15" t="s">
        <v>71</v>
      </c>
    </row>
    <row r="11" spans="1:9" ht="158.4" x14ac:dyDescent="0.2">
      <c r="A11" s="16"/>
      <c r="B11" s="20">
        <f t="shared" ca="1" si="0"/>
        <v>3</v>
      </c>
      <c r="C11" s="13" t="s">
        <v>58</v>
      </c>
      <c r="D11" s="17" t="s">
        <v>74</v>
      </c>
      <c r="E11" s="17" t="s">
        <v>123</v>
      </c>
      <c r="F11" s="40" t="s">
        <v>122</v>
      </c>
      <c r="G11" s="17" t="s">
        <v>141</v>
      </c>
      <c r="H11" s="17" t="s">
        <v>143</v>
      </c>
      <c r="I11" s="15" t="s">
        <v>71</v>
      </c>
    </row>
    <row r="12" spans="1:9" ht="158.4" x14ac:dyDescent="0.2">
      <c r="A12" s="16"/>
      <c r="B12" s="20">
        <f t="shared" ca="1" si="0"/>
        <v>4</v>
      </c>
      <c r="C12" s="13" t="s">
        <v>58</v>
      </c>
      <c r="D12" s="17" t="s">
        <v>75</v>
      </c>
      <c r="E12" s="17" t="s">
        <v>124</v>
      </c>
      <c r="F12" s="40" t="s">
        <v>144</v>
      </c>
      <c r="G12" s="17" t="s">
        <v>141</v>
      </c>
      <c r="H12" s="17" t="s">
        <v>145</v>
      </c>
      <c r="I12" s="15" t="s">
        <v>71</v>
      </c>
    </row>
    <row r="13" spans="1:9" ht="158.4" x14ac:dyDescent="0.2">
      <c r="A13" s="18"/>
      <c r="B13" s="22">
        <f t="shared" ca="1" si="0"/>
        <v>5</v>
      </c>
      <c r="C13" s="13" t="s">
        <v>58</v>
      </c>
      <c r="D13" s="17" t="s">
        <v>76</v>
      </c>
      <c r="E13" s="17" t="s">
        <v>125</v>
      </c>
      <c r="F13" s="40" t="s">
        <v>147</v>
      </c>
      <c r="G13" s="17" t="s">
        <v>141</v>
      </c>
      <c r="H13" s="17" t="s">
        <v>146</v>
      </c>
      <c r="I13" s="15" t="s">
        <v>71</v>
      </c>
    </row>
  </sheetData>
  <mergeCells count="5">
    <mergeCell ref="A1:B1"/>
    <mergeCell ref="A2:B3"/>
    <mergeCell ref="C2:C3"/>
    <mergeCell ref="A5:I5"/>
    <mergeCell ref="A6:I6"/>
  </mergeCells>
  <phoneticPr fontId="2"/>
  <conditionalFormatting sqref="A10:B13 B9:B13">
    <cfRule type="expression" dxfId="13" priority="36">
      <formula>A9&lt;&gt;""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70" zoomScaleNormal="70" workbookViewId="0">
      <pane ySplit="8" topLeftCell="A9" activePane="bottomLeft" state="frozen"/>
      <selection pane="bottomLeft" activeCell="A9" sqref="A9"/>
    </sheetView>
  </sheetViews>
  <sheetFormatPr defaultRowHeight="13.2" x14ac:dyDescent="0.2"/>
  <cols>
    <col min="1" max="1" width="11.21875" customWidth="1"/>
    <col min="2" max="2" width="8.6640625" customWidth="1"/>
    <col min="3" max="3" width="10.33203125" customWidth="1"/>
    <col min="4" max="4" width="25.109375" customWidth="1"/>
    <col min="5" max="5" width="42.77734375" customWidth="1"/>
    <col min="6" max="7" width="41.77734375" customWidth="1"/>
    <col min="8" max="8" width="42" customWidth="1"/>
    <col min="9" max="9" width="16.77734375" customWidth="1"/>
  </cols>
  <sheetData>
    <row r="1" spans="1:9" ht="26.4" x14ac:dyDescent="0.2">
      <c r="A1" s="44" t="s">
        <v>6</v>
      </c>
      <c r="B1" s="45"/>
      <c r="C1" s="6" t="s">
        <v>7</v>
      </c>
      <c r="D1" s="6" t="s">
        <v>8</v>
      </c>
      <c r="E1" s="6" t="s">
        <v>9</v>
      </c>
      <c r="F1" s="6" t="s">
        <v>10</v>
      </c>
      <c r="G1" s="6" t="s">
        <v>11</v>
      </c>
      <c r="H1" s="7" t="s">
        <v>12</v>
      </c>
    </row>
    <row r="2" spans="1:9" x14ac:dyDescent="0.2">
      <c r="A2" s="46" t="s">
        <v>20</v>
      </c>
      <c r="B2" s="47"/>
      <c r="C2" s="50">
        <f>COUNTA($D$9:$D$65497)</f>
        <v>3</v>
      </c>
      <c r="D2" s="21" t="str">
        <f>大中項目!B1</f>
        <v>PGNT</v>
      </c>
      <c r="E2" s="19" t="s">
        <v>89</v>
      </c>
      <c r="F2" s="9" t="s">
        <v>72</v>
      </c>
      <c r="G2" s="9"/>
      <c r="H2" s="8"/>
    </row>
    <row r="3" spans="1:9" x14ac:dyDescent="0.2">
      <c r="A3" s="48"/>
      <c r="B3" s="49"/>
      <c r="C3" s="51"/>
      <c r="D3" s="21" t="str">
        <f>大中項目!B2</f>
        <v>ページネーション</v>
      </c>
      <c r="E3" s="19" t="s">
        <v>90</v>
      </c>
      <c r="F3" s="9">
        <v>41593</v>
      </c>
      <c r="G3" s="9"/>
      <c r="H3" s="9"/>
    </row>
    <row r="4" spans="1:9" x14ac:dyDescent="0.2">
      <c r="A4" s="10"/>
      <c r="B4" s="10"/>
      <c r="C4" s="10"/>
      <c r="D4" s="10"/>
      <c r="E4" s="10"/>
      <c r="F4" s="10"/>
      <c r="G4" s="10"/>
      <c r="H4" s="10"/>
      <c r="I4" s="10"/>
    </row>
    <row r="5" spans="1:9" x14ac:dyDescent="0.2">
      <c r="A5" s="52" t="s">
        <v>13</v>
      </c>
      <c r="B5" s="53"/>
      <c r="C5" s="53"/>
      <c r="D5" s="53"/>
      <c r="E5" s="53"/>
      <c r="F5" s="53"/>
      <c r="G5" s="53"/>
      <c r="H5" s="53"/>
      <c r="I5" s="54"/>
    </row>
    <row r="6" spans="1:9" ht="42" customHeight="1" x14ac:dyDescent="0.2">
      <c r="A6" s="58" t="s">
        <v>14</v>
      </c>
      <c r="B6" s="56"/>
      <c r="C6" s="56"/>
      <c r="D6" s="56"/>
      <c r="E6" s="56"/>
      <c r="F6" s="56"/>
      <c r="G6" s="56"/>
      <c r="H6" s="56"/>
      <c r="I6" s="57"/>
    </row>
    <row r="7" spans="1:9" x14ac:dyDescent="0.2">
      <c r="A7" s="11"/>
      <c r="B7" s="11"/>
      <c r="C7" s="11"/>
      <c r="D7" s="11"/>
      <c r="E7" s="11"/>
      <c r="F7" s="11"/>
      <c r="G7" s="11"/>
      <c r="H7" s="11"/>
      <c r="I7" s="11"/>
    </row>
    <row r="8" spans="1:9" ht="26.4" x14ac:dyDescent="0.2">
      <c r="A8" s="6" t="s">
        <v>4</v>
      </c>
      <c r="B8" s="7" t="s">
        <v>21</v>
      </c>
      <c r="C8" s="6" t="s">
        <v>15</v>
      </c>
      <c r="D8" s="6" t="s">
        <v>16</v>
      </c>
      <c r="E8" s="6" t="s">
        <v>17</v>
      </c>
      <c r="F8" s="7" t="s">
        <v>22</v>
      </c>
      <c r="G8" s="7" t="s">
        <v>23</v>
      </c>
      <c r="H8" s="6" t="s">
        <v>18</v>
      </c>
      <c r="I8" s="6" t="s">
        <v>19</v>
      </c>
    </row>
    <row r="9" spans="1:9" ht="253.5" customHeight="1" x14ac:dyDescent="0.2">
      <c r="A9" s="16" t="s">
        <v>92</v>
      </c>
      <c r="B9" s="20">
        <f t="shared" ref="B9:B11" ca="1" si="0">IF(A9&lt;&gt;"",1,INDIRECT(ADDRESS(ROW(B9)-1,COLUMN(B9),4))+1)</f>
        <v>1</v>
      </c>
      <c r="C9" s="13" t="s">
        <v>58</v>
      </c>
      <c r="D9" s="17" t="s">
        <v>106</v>
      </c>
      <c r="E9" s="17" t="s">
        <v>95</v>
      </c>
      <c r="F9" s="40" t="s">
        <v>128</v>
      </c>
      <c r="G9" s="17" t="s">
        <v>132</v>
      </c>
      <c r="H9" s="17" t="s">
        <v>104</v>
      </c>
      <c r="I9" s="15" t="s">
        <v>71</v>
      </c>
    </row>
    <row r="10" spans="1:9" ht="253.5" customHeight="1" x14ac:dyDescent="0.2">
      <c r="A10" s="16"/>
      <c r="B10" s="20">
        <f t="shared" ca="1" si="0"/>
        <v>2</v>
      </c>
      <c r="C10" s="13" t="s">
        <v>58</v>
      </c>
      <c r="D10" s="17" t="s">
        <v>140</v>
      </c>
      <c r="E10" s="17" t="s">
        <v>98</v>
      </c>
      <c r="F10" s="40" t="s">
        <v>129</v>
      </c>
      <c r="G10" s="17" t="s">
        <v>130</v>
      </c>
      <c r="H10" s="17" t="s">
        <v>131</v>
      </c>
      <c r="I10" s="15" t="s">
        <v>71</v>
      </c>
    </row>
    <row r="11" spans="1:9" ht="222.75" customHeight="1" x14ac:dyDescent="0.2">
      <c r="A11" s="18"/>
      <c r="B11" s="22">
        <f t="shared" ca="1" si="0"/>
        <v>3</v>
      </c>
      <c r="C11" s="13" t="s">
        <v>58</v>
      </c>
      <c r="D11" s="17" t="s">
        <v>107</v>
      </c>
      <c r="E11" s="17" t="s">
        <v>93</v>
      </c>
      <c r="F11" s="40" t="s">
        <v>96</v>
      </c>
      <c r="G11" s="17" t="s">
        <v>94</v>
      </c>
      <c r="H11" s="17" t="s">
        <v>97</v>
      </c>
      <c r="I11" s="15" t="s">
        <v>71</v>
      </c>
    </row>
  </sheetData>
  <mergeCells count="5">
    <mergeCell ref="A1:B1"/>
    <mergeCell ref="A2:B3"/>
    <mergeCell ref="C2:C3"/>
    <mergeCell ref="A5:I5"/>
    <mergeCell ref="A6:I6"/>
  </mergeCells>
  <phoneticPr fontId="2"/>
  <conditionalFormatting sqref="A9:B11">
    <cfRule type="expression" dxfId="12" priority="35">
      <formula>A9&lt;&gt;""</formula>
    </cfRule>
  </conditionalFormatting>
  <dataValidations disablePrompts="1"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tabSelected="1" zoomScale="70" zoomScaleNormal="70" workbookViewId="0">
      <pane ySplit="8" topLeftCell="A9" activePane="bottomLeft" state="frozen"/>
      <selection pane="bottomLeft" activeCell="A9" sqref="A9"/>
    </sheetView>
  </sheetViews>
  <sheetFormatPr defaultRowHeight="13.2" x14ac:dyDescent="0.2"/>
  <cols>
    <col min="1" max="1" width="11.21875" customWidth="1"/>
    <col min="2" max="2" width="8.6640625" customWidth="1"/>
    <col min="3" max="3" width="10.33203125" customWidth="1"/>
    <col min="4" max="4" width="25.109375" customWidth="1"/>
    <col min="5" max="5" width="42.77734375" customWidth="1"/>
    <col min="6" max="7" width="41.77734375" customWidth="1"/>
    <col min="8" max="8" width="42" customWidth="1"/>
    <col min="9" max="9" width="16.77734375" customWidth="1"/>
  </cols>
  <sheetData>
    <row r="1" spans="1:10" ht="26.4" x14ac:dyDescent="0.2">
      <c r="A1" s="44" t="s">
        <v>6</v>
      </c>
      <c r="B1" s="45"/>
      <c r="C1" s="6" t="s">
        <v>7</v>
      </c>
      <c r="D1" s="6" t="s">
        <v>8</v>
      </c>
      <c r="E1" s="6" t="s">
        <v>9</v>
      </c>
      <c r="F1" s="6" t="s">
        <v>10</v>
      </c>
      <c r="G1" s="6" t="s">
        <v>11</v>
      </c>
      <c r="H1" s="7" t="s">
        <v>12</v>
      </c>
    </row>
    <row r="2" spans="1:10" x14ac:dyDescent="0.2">
      <c r="A2" s="46" t="s">
        <v>20</v>
      </c>
      <c r="B2" s="47"/>
      <c r="C2" s="50">
        <f>COUNTA($D$9:$D$65507)</f>
        <v>13</v>
      </c>
      <c r="D2" s="21" t="str">
        <f>大中項目!B1</f>
        <v>PGNT</v>
      </c>
      <c r="E2" s="19" t="s">
        <v>79</v>
      </c>
      <c r="F2" s="9" t="s">
        <v>72</v>
      </c>
      <c r="G2" s="9" t="s">
        <v>184</v>
      </c>
      <c r="H2" s="8"/>
    </row>
    <row r="3" spans="1:10" x14ac:dyDescent="0.2">
      <c r="A3" s="48"/>
      <c r="B3" s="49"/>
      <c r="C3" s="51"/>
      <c r="D3" s="21" t="str">
        <f>大中項目!B2</f>
        <v>ページネーション</v>
      </c>
      <c r="E3" s="19" t="s">
        <v>80</v>
      </c>
      <c r="F3" s="9">
        <v>41593</v>
      </c>
      <c r="G3" s="9">
        <v>43151</v>
      </c>
      <c r="H3" s="9"/>
    </row>
    <row r="4" spans="1:10" x14ac:dyDescent="0.2">
      <c r="A4" s="10"/>
      <c r="B4" s="10"/>
      <c r="C4" s="10"/>
      <c r="D4" s="10"/>
      <c r="E4" s="10"/>
      <c r="F4" s="10"/>
      <c r="G4" s="10"/>
      <c r="H4" s="10"/>
      <c r="I4" s="10"/>
    </row>
    <row r="5" spans="1:10" x14ac:dyDescent="0.2">
      <c r="A5" s="52" t="s">
        <v>13</v>
      </c>
      <c r="B5" s="53"/>
      <c r="C5" s="53"/>
      <c r="D5" s="53"/>
      <c r="E5" s="53"/>
      <c r="F5" s="53"/>
      <c r="G5" s="53"/>
      <c r="H5" s="53"/>
      <c r="I5" s="54"/>
    </row>
    <row r="6" spans="1:10" ht="42" customHeight="1" x14ac:dyDescent="0.2">
      <c r="A6" s="55" t="s">
        <v>198</v>
      </c>
      <c r="B6" s="56"/>
      <c r="C6" s="56"/>
      <c r="D6" s="56"/>
      <c r="E6" s="56"/>
      <c r="F6" s="56"/>
      <c r="G6" s="56"/>
      <c r="H6" s="56"/>
      <c r="I6" s="57"/>
    </row>
    <row r="7" spans="1:10" x14ac:dyDescent="0.2">
      <c r="A7" s="11"/>
      <c r="B7" s="11"/>
      <c r="C7" s="11"/>
      <c r="D7" s="11"/>
      <c r="E7" s="11"/>
      <c r="F7" s="11"/>
      <c r="G7" s="11"/>
      <c r="H7" s="11"/>
      <c r="I7" s="11"/>
    </row>
    <row r="8" spans="1:10" ht="26.4" x14ac:dyDescent="0.2">
      <c r="A8" s="6" t="s">
        <v>4</v>
      </c>
      <c r="B8" s="7" t="s">
        <v>21</v>
      </c>
      <c r="C8" s="6" t="s">
        <v>15</v>
      </c>
      <c r="D8" s="6" t="s">
        <v>16</v>
      </c>
      <c r="E8" s="6" t="s">
        <v>17</v>
      </c>
      <c r="F8" s="7" t="s">
        <v>22</v>
      </c>
      <c r="G8" s="7" t="s">
        <v>23</v>
      </c>
      <c r="H8" s="6" t="s">
        <v>18</v>
      </c>
      <c r="I8" s="6" t="s">
        <v>19</v>
      </c>
    </row>
    <row r="9" spans="1:10" ht="250.8" x14ac:dyDescent="0.2">
      <c r="A9" s="16" t="s">
        <v>197</v>
      </c>
      <c r="B9" s="20">
        <f t="shared" ref="B9:B19" ca="1" si="0">IF(A9&lt;&gt;"",1,INDIRECT(ADDRESS(ROW(B9)-1,COLUMN(B9),4))+1)</f>
        <v>1</v>
      </c>
      <c r="C9" s="13" t="s">
        <v>58</v>
      </c>
      <c r="D9" s="17" t="s">
        <v>153</v>
      </c>
      <c r="E9" s="17" t="s">
        <v>154</v>
      </c>
      <c r="F9" s="40" t="s">
        <v>199</v>
      </c>
      <c r="G9" s="17" t="s">
        <v>186</v>
      </c>
      <c r="H9" s="17" t="s">
        <v>155</v>
      </c>
      <c r="I9" s="15" t="s">
        <v>71</v>
      </c>
      <c r="J9" s="43" t="s">
        <v>156</v>
      </c>
    </row>
    <row r="10" spans="1:10" ht="198" x14ac:dyDescent="0.2">
      <c r="A10" s="16"/>
      <c r="B10" s="20">
        <f t="shared" ca="1" si="0"/>
        <v>2</v>
      </c>
      <c r="C10" s="13" t="s">
        <v>58</v>
      </c>
      <c r="D10" s="17" t="s">
        <v>157</v>
      </c>
      <c r="E10" s="17" t="s">
        <v>158</v>
      </c>
      <c r="F10" s="40" t="s">
        <v>199</v>
      </c>
      <c r="G10" s="17" t="s">
        <v>187</v>
      </c>
      <c r="H10" s="17" t="s">
        <v>159</v>
      </c>
      <c r="I10" s="15" t="s">
        <v>71</v>
      </c>
      <c r="J10" s="43" t="s">
        <v>156</v>
      </c>
    </row>
    <row r="11" spans="1:10" ht="198" x14ac:dyDescent="0.2">
      <c r="A11" s="16"/>
      <c r="B11" s="20">
        <f t="shared" ca="1" si="0"/>
        <v>3</v>
      </c>
      <c r="C11" s="13" t="s">
        <v>58</v>
      </c>
      <c r="D11" s="17" t="s">
        <v>160</v>
      </c>
      <c r="E11" s="17" t="s">
        <v>161</v>
      </c>
      <c r="F11" s="40" t="s">
        <v>199</v>
      </c>
      <c r="G11" s="17" t="s">
        <v>188</v>
      </c>
      <c r="H11" s="17" t="s">
        <v>162</v>
      </c>
      <c r="I11" s="15" t="s">
        <v>71</v>
      </c>
      <c r="J11" s="43" t="s">
        <v>156</v>
      </c>
    </row>
    <row r="12" spans="1:10" ht="198" x14ac:dyDescent="0.2">
      <c r="A12" s="16"/>
      <c r="B12" s="20">
        <f t="shared" ca="1" si="0"/>
        <v>4</v>
      </c>
      <c r="C12" s="13" t="s">
        <v>58</v>
      </c>
      <c r="D12" s="17" t="s">
        <v>163</v>
      </c>
      <c r="E12" s="17" t="s">
        <v>164</v>
      </c>
      <c r="F12" s="40" t="s">
        <v>199</v>
      </c>
      <c r="G12" s="17" t="s">
        <v>189</v>
      </c>
      <c r="H12" s="17" t="s">
        <v>165</v>
      </c>
      <c r="I12" s="15" t="s">
        <v>71</v>
      </c>
      <c r="J12" s="43" t="s">
        <v>156</v>
      </c>
    </row>
    <row r="13" spans="1:10" ht="198" x14ac:dyDescent="0.2">
      <c r="A13" s="16"/>
      <c r="B13" s="20">
        <f t="shared" ca="1" si="0"/>
        <v>5</v>
      </c>
      <c r="C13" s="13" t="s">
        <v>58</v>
      </c>
      <c r="D13" s="17" t="s">
        <v>166</v>
      </c>
      <c r="E13" s="17" t="s">
        <v>167</v>
      </c>
      <c r="F13" s="40" t="s">
        <v>199</v>
      </c>
      <c r="G13" s="17" t="s">
        <v>190</v>
      </c>
      <c r="H13" s="17" t="s">
        <v>165</v>
      </c>
      <c r="I13" s="15" t="s">
        <v>71</v>
      </c>
      <c r="J13" s="43" t="s">
        <v>156</v>
      </c>
    </row>
    <row r="14" spans="1:10" ht="198" x14ac:dyDescent="0.2">
      <c r="A14" s="16"/>
      <c r="B14" s="20">
        <f t="shared" ca="1" si="0"/>
        <v>6</v>
      </c>
      <c r="C14" s="13" t="s">
        <v>58</v>
      </c>
      <c r="D14" s="17" t="s">
        <v>168</v>
      </c>
      <c r="E14" s="17" t="s">
        <v>169</v>
      </c>
      <c r="F14" s="40" t="s">
        <v>199</v>
      </c>
      <c r="G14" s="17" t="s">
        <v>186</v>
      </c>
      <c r="H14" s="17" t="s">
        <v>170</v>
      </c>
      <c r="I14" s="15" t="s">
        <v>71</v>
      </c>
      <c r="J14" s="43" t="s">
        <v>156</v>
      </c>
    </row>
    <row r="15" spans="1:10" ht="198" x14ac:dyDescent="0.2">
      <c r="A15" s="16"/>
      <c r="B15" s="20">
        <f t="shared" ca="1" si="0"/>
        <v>7</v>
      </c>
      <c r="C15" s="13" t="s">
        <v>58</v>
      </c>
      <c r="D15" s="17" t="s">
        <v>171</v>
      </c>
      <c r="E15" s="17" t="s">
        <v>172</v>
      </c>
      <c r="F15" s="40" t="s">
        <v>199</v>
      </c>
      <c r="G15" s="17" t="s">
        <v>191</v>
      </c>
      <c r="H15" s="17" t="s">
        <v>173</v>
      </c>
      <c r="I15" s="15" t="s">
        <v>71</v>
      </c>
      <c r="J15" s="43" t="s">
        <v>156</v>
      </c>
    </row>
    <row r="16" spans="1:10" ht="198" x14ac:dyDescent="0.2">
      <c r="A16" s="16"/>
      <c r="B16" s="20">
        <f t="shared" ca="1" si="0"/>
        <v>8</v>
      </c>
      <c r="C16" s="13" t="s">
        <v>58</v>
      </c>
      <c r="D16" s="17" t="s">
        <v>174</v>
      </c>
      <c r="E16" s="17" t="s">
        <v>175</v>
      </c>
      <c r="F16" s="40" t="s">
        <v>199</v>
      </c>
      <c r="G16" s="17" t="s">
        <v>192</v>
      </c>
      <c r="H16" s="17" t="s">
        <v>176</v>
      </c>
      <c r="I16" s="15" t="s">
        <v>71</v>
      </c>
      <c r="J16" s="43" t="s">
        <v>156</v>
      </c>
    </row>
    <row r="17" spans="1:10" ht="198" x14ac:dyDescent="0.2">
      <c r="A17" s="16"/>
      <c r="B17" s="20">
        <f t="shared" ca="1" si="0"/>
        <v>9</v>
      </c>
      <c r="C17" s="13" t="s">
        <v>58</v>
      </c>
      <c r="D17" s="17" t="s">
        <v>177</v>
      </c>
      <c r="E17" s="17" t="s">
        <v>178</v>
      </c>
      <c r="F17" s="40" t="s">
        <v>199</v>
      </c>
      <c r="G17" s="17" t="s">
        <v>193</v>
      </c>
      <c r="H17" s="17" t="s">
        <v>173</v>
      </c>
      <c r="I17" s="15" t="s">
        <v>71</v>
      </c>
      <c r="J17" s="43" t="s">
        <v>156</v>
      </c>
    </row>
    <row r="18" spans="1:10" ht="198" x14ac:dyDescent="0.2">
      <c r="A18" s="16"/>
      <c r="B18" s="20">
        <f t="shared" ca="1" si="0"/>
        <v>10</v>
      </c>
      <c r="C18" s="13" t="s">
        <v>58</v>
      </c>
      <c r="D18" s="17" t="s">
        <v>179</v>
      </c>
      <c r="E18" s="17" t="s">
        <v>180</v>
      </c>
      <c r="F18" s="40" t="s">
        <v>199</v>
      </c>
      <c r="G18" s="17" t="s">
        <v>194</v>
      </c>
      <c r="H18" s="17" t="s">
        <v>181</v>
      </c>
      <c r="I18" s="15" t="s">
        <v>71</v>
      </c>
      <c r="J18" s="43" t="s">
        <v>156</v>
      </c>
    </row>
    <row r="19" spans="1:10" ht="198" x14ac:dyDescent="0.2">
      <c r="A19" s="16"/>
      <c r="B19" s="20">
        <f t="shared" ca="1" si="0"/>
        <v>11</v>
      </c>
      <c r="C19" s="13" t="s">
        <v>58</v>
      </c>
      <c r="D19" s="17" t="s">
        <v>182</v>
      </c>
      <c r="E19" s="17" t="s">
        <v>161</v>
      </c>
      <c r="F19" s="40" t="s">
        <v>199</v>
      </c>
      <c r="G19" s="17" t="s">
        <v>195</v>
      </c>
      <c r="H19" s="17" t="s">
        <v>183</v>
      </c>
      <c r="I19" s="15" t="s">
        <v>71</v>
      </c>
      <c r="J19" s="43" t="s">
        <v>156</v>
      </c>
    </row>
    <row r="20" spans="1:10" ht="211.2" x14ac:dyDescent="0.2">
      <c r="A20" s="16" t="s">
        <v>91</v>
      </c>
      <c r="B20" s="20">
        <f t="shared" ref="B20:B21" ca="1" si="1">IF(A20&lt;&gt;"",1,INDIRECT(ADDRESS(ROW(B20)-1,COLUMN(B20),4))+1)</f>
        <v>1</v>
      </c>
      <c r="C20" s="13" t="s">
        <v>58</v>
      </c>
      <c r="D20" s="17" t="s">
        <v>102</v>
      </c>
      <c r="E20" s="17" t="s">
        <v>77</v>
      </c>
      <c r="F20" s="40" t="s">
        <v>101</v>
      </c>
      <c r="G20" s="17" t="s">
        <v>133</v>
      </c>
      <c r="H20" s="17" t="s">
        <v>134</v>
      </c>
      <c r="I20" s="15" t="s">
        <v>71</v>
      </c>
    </row>
    <row r="21" spans="1:10" ht="211.2" x14ac:dyDescent="0.2">
      <c r="A21" s="18"/>
      <c r="B21" s="22">
        <f t="shared" ca="1" si="1"/>
        <v>2</v>
      </c>
      <c r="C21" s="13" t="s">
        <v>58</v>
      </c>
      <c r="D21" s="17" t="s">
        <v>78</v>
      </c>
      <c r="E21" s="17" t="s">
        <v>77</v>
      </c>
      <c r="F21" s="40" t="s">
        <v>101</v>
      </c>
      <c r="G21" s="17" t="s">
        <v>81</v>
      </c>
      <c r="H21" s="17" t="s">
        <v>139</v>
      </c>
      <c r="I21" s="15" t="s">
        <v>71</v>
      </c>
    </row>
  </sheetData>
  <mergeCells count="5">
    <mergeCell ref="A1:B1"/>
    <mergeCell ref="A2:B3"/>
    <mergeCell ref="C2:C3"/>
    <mergeCell ref="A5:I5"/>
    <mergeCell ref="A6:I6"/>
  </mergeCells>
  <phoneticPr fontId="2"/>
  <conditionalFormatting sqref="A20:B21">
    <cfRule type="expression" dxfId="11" priority="48">
      <formula>A20&lt;&gt;""</formula>
    </cfRule>
  </conditionalFormatting>
  <conditionalFormatting sqref="A9:B9">
    <cfRule type="expression" dxfId="10" priority="11">
      <formula>A9&lt;&gt;""</formula>
    </cfRule>
  </conditionalFormatting>
  <conditionalFormatting sqref="A18:B18">
    <cfRule type="expression" dxfId="9" priority="10">
      <formula>A18&lt;&gt;""</formula>
    </cfRule>
  </conditionalFormatting>
  <conditionalFormatting sqref="A15:B15">
    <cfRule type="expression" dxfId="8" priority="9">
      <formula>A15&lt;&gt;""</formula>
    </cfRule>
  </conditionalFormatting>
  <conditionalFormatting sqref="A14:B14">
    <cfRule type="expression" dxfId="7" priority="8">
      <formula>A14&lt;&gt;""</formula>
    </cfRule>
  </conditionalFormatting>
  <conditionalFormatting sqref="A13:B13">
    <cfRule type="expression" dxfId="6" priority="7">
      <formula>A13&lt;&gt;""</formula>
    </cfRule>
  </conditionalFormatting>
  <conditionalFormatting sqref="A12:B12">
    <cfRule type="expression" dxfId="5" priority="6">
      <formula>A12&lt;&gt;""</formula>
    </cfRule>
  </conditionalFormatting>
  <conditionalFormatting sqref="A11:B11">
    <cfRule type="expression" dxfId="4" priority="5">
      <formula>A11&lt;&gt;""</formula>
    </cfRule>
  </conditionalFormatting>
  <conditionalFormatting sqref="A10:B10">
    <cfRule type="expression" dxfId="3" priority="4">
      <formula>A10&lt;&gt;""</formula>
    </cfRule>
  </conditionalFormatting>
  <conditionalFormatting sqref="A17:B17">
    <cfRule type="expression" dxfId="2" priority="3">
      <formula>A17&lt;&gt;""</formula>
    </cfRule>
  </conditionalFormatting>
  <conditionalFormatting sqref="A16:B16">
    <cfRule type="expression" dxfId="1" priority="2">
      <formula>A16&lt;&gt;""</formula>
    </cfRule>
  </conditionalFormatting>
  <conditionalFormatting sqref="A19:B19">
    <cfRule type="expression" dxfId="0" priority="1">
      <formula>A19&lt;&gt;""</formula>
    </cfRule>
  </conditionalFormatting>
  <dataValidations count="2">
    <dataValidation type="list" allowBlank="1" showInputMessage="1" showErrorMessage="1" sqref="C9:C21">
      <formula1>"正常,クライアントエラー,サーバーエラー"</formula1>
    </dataValidation>
    <dataValidation type="list" allowBlank="1" showInputMessage="1" showErrorMessage="1" sqref="I9:I2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大中項目</vt:lpstr>
      <vt:lpstr>PGNT01</vt:lpstr>
      <vt:lpstr>PGNT02</vt:lpstr>
      <vt:lpstr>PGNT05</vt:lpstr>
      <vt:lpstr>PGNT06</vt:lpstr>
      <vt:lpstr>PGNT01!Print_Titles</vt:lpstr>
      <vt:lpstr>PGNT02!Print_Titles</vt:lpstr>
      <vt:lpstr>PGNT05!Print_Titles</vt:lpstr>
      <vt:lpstr>PGNT06!Print_Titles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Naohiro Nakamura</cp:lastModifiedBy>
  <cp:lastPrinted>2013-11-12T01:02:24Z</cp:lastPrinted>
  <dcterms:created xsi:type="dcterms:W3CDTF">2013-11-07T11:05:46Z</dcterms:created>
  <dcterms:modified xsi:type="dcterms:W3CDTF">2018-02-22T00:07:03Z</dcterms:modified>
</cp:coreProperties>
</file>