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_thymeleaf\spring-functionaltest\docs\03_Securityのテスト\"/>
    </mc:Choice>
  </mc:AlternateContent>
  <bookViews>
    <workbookView xWindow="1440" yWindow="3480" windowWidth="20730" windowHeight="8325" activeTab="2"/>
  </bookViews>
  <sheets>
    <sheet name="大中項目" sheetId="1" r:id="rId1"/>
    <sheet name="CSPR01" sheetId="9" r:id="rId2"/>
    <sheet name="CSPR02" sheetId="6" r:id="rId3"/>
    <sheet name="CSPR03" sheetId="7" r:id="rId4"/>
    <sheet name="CSPR04" sheetId="8" r:id="rId5"/>
  </sheets>
  <definedNames>
    <definedName name="_xlnm.Print_Titles" localSheetId="1">CSPR01!$1:$8</definedName>
    <definedName name="_xlnm.Print_Titles" localSheetId="2">CSPR02!$1:$8</definedName>
    <definedName name="_xlnm.Print_Titles" localSheetId="3">CSPR03!$1:$8</definedName>
    <definedName name="_xlnm.Print_Titles" localSheetId="4">CSPR04!$1:$8</definedName>
    <definedName name="_xlnm.Print_Titles" localSheetId="0">大中項目!$1:$4</definedName>
  </definedNames>
  <calcPr calcId="162913"/>
</workbook>
</file>

<file path=xl/calcChain.xml><?xml version="1.0" encoding="utf-8"?>
<calcChain xmlns="http://schemas.openxmlformats.org/spreadsheetml/2006/main">
  <c r="A8" i="1" l="1"/>
  <c r="C8" i="1" s="1"/>
  <c r="A9" i="8" s="1"/>
  <c r="A9" i="1"/>
  <c r="A6" i="1"/>
  <c r="E2" i="6" s="1"/>
  <c r="A7" i="1"/>
  <c r="E2" i="8" l="1"/>
  <c r="E3" i="9"/>
  <c r="D3" i="9"/>
  <c r="D2" i="9"/>
  <c r="C2" i="9"/>
  <c r="A5" i="1"/>
  <c r="C5" i="1" l="1"/>
  <c r="A9" i="9" s="1"/>
  <c r="E2" i="9"/>
  <c r="C2" i="7"/>
  <c r="E3" i="8"/>
  <c r="D3" i="8"/>
  <c r="D2" i="8"/>
  <c r="C2" i="8"/>
  <c r="E3" i="7"/>
  <c r="D3" i="7"/>
  <c r="D2" i="7"/>
  <c r="E3" i="6"/>
  <c r="D3" i="6" l="1"/>
  <c r="D2" i="6"/>
  <c r="E2" i="7" l="1"/>
  <c r="C7" i="1"/>
  <c r="A9" i="7" s="1"/>
  <c r="C6" i="1"/>
  <c r="B9" i="9" l="1"/>
  <c r="A9" i="6"/>
  <c r="B9" i="6" s="1"/>
  <c r="B9" i="7"/>
  <c r="B9" i="8"/>
  <c r="C2" i="6"/>
  <c r="C2" i="1" s="1"/>
  <c r="B10" i="7"/>
  <c r="B11" i="7"/>
  <c r="B10" i="8"/>
  <c r="B10" i="6"/>
  <c r="B11" i="6" s="1"/>
  <c r="B12" i="7"/>
  <c r="B13" i="7" l="1"/>
  <c r="B12" i="6"/>
  <c r="B13" i="6" l="1"/>
  <c r="B14" i="6" s="1"/>
  <c r="B15" i="6" l="1"/>
  <c r="B16" i="6" l="1"/>
  <c r="B17" i="6" s="1"/>
</calcChain>
</file>

<file path=xl/sharedStrings.xml><?xml version="1.0" encoding="utf-8"?>
<sst xmlns="http://schemas.openxmlformats.org/spreadsheetml/2006/main" count="223" uniqueCount="120">
  <si>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</si>
  <si>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</si>
  <si>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</si>
  <si>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</si>
  <si>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</si>
  <si>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</si>
  <si>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</si>
  <si>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</si>
  <si>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</si>
  <si>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</si>
  <si>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</si>
  <si>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</si>
  <si>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</si>
  <si>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</si>
  <si>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</si>
  <si>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</si>
  <si>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</si>
  <si>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</si>
  <si>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</si>
  <si>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</si>
  <si>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</si>
  <si>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</si>
  <si>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</si>
  <si>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CSPR</t>
    <phoneticPr fontId="2"/>
  </si>
  <si>
    <t>フォームによるCSRFトークンの送信</t>
    <rPh sb="16" eb="18">
      <t>ソウシン</t>
    </rPh>
    <phoneticPr fontId="2"/>
  </si>
  <si>
    <t>AjaxによるCSRFトークンの送信</t>
    <rPh sb="16" eb="18">
      <t>ソウシン</t>
    </rPh>
    <phoneticPr fontId="2"/>
  </si>
  <si>
    <t>マルチパートリクエスト時の留意点</t>
    <rPh sb="11" eb="12">
      <t>ジ</t>
    </rPh>
    <rPh sb="13" eb="16">
      <t>リュウイテン</t>
    </rPh>
    <phoneticPr fontId="2"/>
  </si>
  <si>
    <t>Ajaxを使用している場合にCSRFトークンを埋め込むことの確認</t>
    <rPh sb="5" eb="7">
      <t>シヨウ</t>
    </rPh>
    <rPh sb="11" eb="13">
      <t>バアイ</t>
    </rPh>
    <rPh sb="23" eb="24">
      <t>ウ</t>
    </rPh>
    <rPh sb="25" eb="26">
      <t>コ</t>
    </rPh>
    <rPh sb="30" eb="32">
      <t>カクニン</t>
    </rPh>
    <phoneticPr fontId="2"/>
  </si>
  <si>
    <t>ファイルアップロード(マルチパートリクエスト)時にCSRFトークンを埋め込むことの確認</t>
    <rPh sb="23" eb="24">
      <t>ジ</t>
    </rPh>
    <rPh sb="34" eb="35">
      <t>ウ</t>
    </rPh>
    <rPh sb="36" eb="37">
      <t>コ</t>
    </rPh>
    <rPh sb="41" eb="43">
      <t>カクニン</t>
    </rPh>
    <phoneticPr fontId="2"/>
  </si>
  <si>
    <t>CSRFトークンをフォームに埋め込むことの確認</t>
    <rPh sb="14" eb="15">
      <t>ウ</t>
    </rPh>
    <rPh sb="16" eb="17">
      <t>コ</t>
    </rPh>
    <rPh sb="21" eb="23">
      <t>カクニン</t>
    </rPh>
    <phoneticPr fontId="2"/>
  </si>
  <si>
    <t xml:space="preserve">CSRFトークンを自動で埋め込んだ場合、リクエストを送信できることを確認。
</t>
    <rPh sb="17" eb="19">
      <t>バアイ</t>
    </rPh>
    <rPh sb="26" eb="28">
      <t>ソウシン</t>
    </rPh>
    <phoneticPr fontId="2"/>
  </si>
  <si>
    <t xml:space="preserve">Ajaxを利用してHTTPリクエストヘッダーからCSRFトークンを取得する場合、POSTで送信することができることを確認。
</t>
    <rPh sb="5" eb="7">
      <t>リヨウ</t>
    </rPh>
    <rPh sb="33" eb="35">
      <t>シュトク</t>
    </rPh>
    <rPh sb="37" eb="39">
      <t>バアイ</t>
    </rPh>
    <rPh sb="45" eb="47">
      <t>ソウシン</t>
    </rPh>
    <rPh sb="58" eb="60">
      <t>カクニン</t>
    </rPh>
    <phoneticPr fontId="2"/>
  </si>
  <si>
    <t xml:space="preserve">Ajaxを利用してHTTPリクエストヘッダーからCSRFトークンを取得する場合、GETで送信することができることを確認。
</t>
    <rPh sb="5" eb="7">
      <t>リヨウ</t>
    </rPh>
    <rPh sb="33" eb="35">
      <t>シュトク</t>
    </rPh>
    <rPh sb="37" eb="39">
      <t>バアイ</t>
    </rPh>
    <rPh sb="44" eb="46">
      <t>ソウシン</t>
    </rPh>
    <rPh sb="57" eb="59">
      <t>カクニン</t>
    </rPh>
    <phoneticPr fontId="2"/>
  </si>
  <si>
    <t>正常</t>
  </si>
  <si>
    <t xml:space="preserve">htmlのformタグを使用する場合、アドレスバーにCSRFトークンの値を出さないでリクエストを送信できることを確認。
</t>
    <rPh sb="12" eb="14">
      <t>シヨウ</t>
    </rPh>
    <rPh sb="16" eb="18">
      <t>バアイ</t>
    </rPh>
    <rPh sb="35" eb="36">
      <t>アタイ</t>
    </rPh>
    <rPh sb="37" eb="38">
      <t>ダ</t>
    </rPh>
    <rPh sb="48" eb="50">
      <t>ソウシン</t>
    </rPh>
    <rPh sb="56" eb="58">
      <t>カクニン</t>
    </rPh>
    <phoneticPr fontId="2"/>
  </si>
  <si>
    <t>他のtypeも実施するか要検討(Noteにちょこっとキーワードがある)</t>
    <rPh sb="0" eb="1">
      <t>ホカ</t>
    </rPh>
    <rPh sb="7" eb="9">
      <t>ジッシ</t>
    </rPh>
    <rPh sb="12" eb="13">
      <t>ヨウ</t>
    </rPh>
    <rPh sb="13" eb="15">
      <t>ケントウ</t>
    </rPh>
    <phoneticPr fontId="2"/>
  </si>
  <si>
    <t>アドレスバーの値を取得する方法を要検討</t>
    <rPh sb="7" eb="8">
      <t>アタイ</t>
    </rPh>
    <rPh sb="9" eb="11">
      <t>シュトク</t>
    </rPh>
    <rPh sb="13" eb="15">
      <t>ホウホウ</t>
    </rPh>
    <rPh sb="16" eb="17">
      <t>ヨウ</t>
    </rPh>
    <rPh sb="17" eb="19">
      <t>ケントウ</t>
    </rPh>
    <phoneticPr fontId="2"/>
  </si>
  <si>
    <t>アドレスバーの値を取得する方法を要検討</t>
    <phoneticPr fontId="2"/>
  </si>
  <si>
    <t xml:space="preserve">入力画面から確認画面に遷移する。
</t>
    <rPh sb="0" eb="2">
      <t>ニュウリョク</t>
    </rPh>
    <rPh sb="2" eb="4">
      <t>ガメン</t>
    </rPh>
    <rPh sb="6" eb="8">
      <t>カクニン</t>
    </rPh>
    <rPh sb="8" eb="10">
      <t>ガメン</t>
    </rPh>
    <rPh sb="11" eb="13">
      <t>センイ</t>
    </rPh>
    <phoneticPr fontId="2"/>
  </si>
  <si>
    <t>Selenium:○</t>
  </si>
  <si>
    <t>サーバーエラー</t>
  </si>
  <si>
    <t xml:space="preserve">CSRFトークンを改ざんして埋め込んだ場合、CSRFトークンチェックエラーになることを確認。
</t>
    <rPh sb="9" eb="10">
      <t>カイ</t>
    </rPh>
    <phoneticPr fontId="2"/>
  </si>
  <si>
    <t xml:space="preserve">html標準のformタグを使用して、CSRFトークンを埋め込みリクエスト送信を行う。
</t>
    <rPh sb="4" eb="6">
      <t>ヒョウジュン</t>
    </rPh>
    <rPh sb="14" eb="16">
      <t>シヨウ</t>
    </rPh>
    <rPh sb="28" eb="29">
      <t>ウ</t>
    </rPh>
    <rPh sb="30" eb="31">
      <t>コ</t>
    </rPh>
    <rPh sb="37" eb="39">
      <t>ソウシン</t>
    </rPh>
    <rPh sb="40" eb="41">
      <t>オコナ</t>
    </rPh>
    <phoneticPr fontId="2"/>
  </si>
  <si>
    <t xml:space="preserve">html標準のformタグを使用して、CSRFトークンを埋め込まずGETでリクエスト送信を行う。(アドレスバーにCSRFトークンを表示しない)
</t>
    <rPh sb="65" eb="67">
      <t>ヒョウジ</t>
    </rPh>
    <phoneticPr fontId="2"/>
  </si>
  <si>
    <t xml:space="preserve">HTTPリクエストヘッダーに以下の情報をセットすること。
・CSRFトークン
・CSRFヘッダ名
</t>
    <rPh sb="14" eb="16">
      <t>イカ</t>
    </rPh>
    <rPh sb="17" eb="19">
      <t>ジョウホウ</t>
    </rPh>
    <phoneticPr fontId="2"/>
  </si>
  <si>
    <t xml:space="preserve">HTTPリクエストヘッダーに以下の情報をセットすること。
・CSRFトークン
・CSRFヘッダ名
CSRFトークンは改ざんしたものを設定すること。
</t>
    <rPh sb="14" eb="16">
      <t>イカ</t>
    </rPh>
    <rPh sb="17" eb="19">
      <t>ジョウホウ</t>
    </rPh>
    <rPh sb="59" eb="60">
      <t>カイ</t>
    </rPh>
    <phoneticPr fontId="2"/>
  </si>
  <si>
    <t>AjaxでCSRFチェックを実施しているか確認</t>
    <rPh sb="14" eb="16">
      <t>ジッシ</t>
    </rPh>
    <rPh sb="21" eb="23">
      <t>カクニン</t>
    </rPh>
    <phoneticPr fontId="2"/>
  </si>
  <si>
    <t xml:space="preserve">マルチパートリクエストを送信する場合、MultipartFilterを使用して、ファイルアップロードできることを確認。
</t>
    <rPh sb="12" eb="14">
      <t>ソウシン</t>
    </rPh>
    <rPh sb="16" eb="18">
      <t>バアイ</t>
    </rPh>
    <rPh sb="56" eb="58">
      <t>カクニン</t>
    </rPh>
    <phoneticPr fontId="2"/>
  </si>
  <si>
    <t xml:space="preserve">マルチパートリクエストを送信する場合、クエリパラメータでCSRFトークンを送信して、ファイルアップロードできることを確認。
</t>
    <rPh sb="37" eb="39">
      <t>ソウシン</t>
    </rPh>
    <phoneticPr fontId="2"/>
  </si>
  <si>
    <t xml:space="preserve">MultipartFilterを使用してファイルアップロード時、CSRFチェックを実施すること。
</t>
    <rPh sb="16" eb="18">
      <t>シヨウ</t>
    </rPh>
    <rPh sb="30" eb="31">
      <t>ジ</t>
    </rPh>
    <rPh sb="41" eb="43">
      <t>ジッシ</t>
    </rPh>
    <phoneticPr fontId="2"/>
  </si>
  <si>
    <t xml:space="preserve">クエリパラメータでCSRFトークンを設定してファイルアップロードした時、CSRFチェックを実施すること。
</t>
    <rPh sb="18" eb="20">
      <t>セッテイ</t>
    </rPh>
    <phoneticPr fontId="2"/>
  </si>
  <si>
    <t xml:space="preserve">アップロード入力画面からファイルを選択してアップロードを実施。
</t>
    <rPh sb="17" eb="19">
      <t>センタク</t>
    </rPh>
    <rPh sb="28" eb="30">
      <t>ジッシ</t>
    </rPh>
    <phoneticPr fontId="2"/>
  </si>
  <si>
    <t xml:space="preserve">(確認1)
入力画面に遷移する。
(確認2)
入力画面から確認画面に遷移する。
</t>
    <rPh sb="1" eb="3">
      <t>カクニン</t>
    </rPh>
    <rPh sb="6" eb="8">
      <t>ニュウリョク</t>
    </rPh>
    <rPh sb="8" eb="10">
      <t>ガメン</t>
    </rPh>
    <rPh sb="11" eb="13">
      <t>センイ</t>
    </rPh>
    <rPh sb="19" eb="21">
      <t>カクニン</t>
    </rPh>
    <rPh sb="24" eb="26">
      <t>ニュウリョク</t>
    </rPh>
    <rPh sb="26" eb="28">
      <t>ガメン</t>
    </rPh>
    <rPh sb="30" eb="32">
      <t>カクニン</t>
    </rPh>
    <rPh sb="32" eb="34">
      <t>ガメン</t>
    </rPh>
    <rPh sb="35" eb="37">
      <t>センイ</t>
    </rPh>
    <phoneticPr fontId="2"/>
  </si>
  <si>
    <t xml:space="preserve">(確認1)
formタグにCSRFトークンが埋め込まれていること。
(確認2)
確認画面に遷移すること。（CSRFトークンエラーにならないこと。)
</t>
    <rPh sb="22" eb="23">
      <t>ウ</t>
    </rPh>
    <rPh sb="24" eb="25">
      <t>コ</t>
    </rPh>
    <rPh sb="41" eb="43">
      <t>カクニン</t>
    </rPh>
    <rPh sb="43" eb="45">
      <t>ガメン</t>
    </rPh>
    <rPh sb="46" eb="48">
      <t>センイ</t>
    </rPh>
    <phoneticPr fontId="2"/>
  </si>
  <si>
    <t xml:space="preserve">Ajaxを利用してHTTPリクエストヘッダーから改ざんしたCSRFトークンを取得する場合、POSTで送信後、エラーになることを確認。
</t>
    <rPh sb="5" eb="7">
      <t>リヨウ</t>
    </rPh>
    <rPh sb="24" eb="25">
      <t>カイ</t>
    </rPh>
    <rPh sb="38" eb="40">
      <t>シュトク</t>
    </rPh>
    <rPh sb="42" eb="44">
      <t>バアイ</t>
    </rPh>
    <rPh sb="50" eb="52">
      <t>ソウシン</t>
    </rPh>
    <rPh sb="52" eb="53">
      <t>ゴ</t>
    </rPh>
    <rPh sb="63" eb="65">
      <t>カクニン</t>
    </rPh>
    <phoneticPr fontId="2"/>
  </si>
  <si>
    <t xml:space="preserve">Ajaxを利用してHTTPリクエストヘッダーから改ざんしたCSRFトークンを取得する場合、GETで送信することができることを確認。
</t>
    <rPh sb="5" eb="7">
      <t>リヨウ</t>
    </rPh>
    <rPh sb="24" eb="25">
      <t>カイ</t>
    </rPh>
    <rPh sb="38" eb="40">
      <t>シュトク</t>
    </rPh>
    <rPh sb="42" eb="44">
      <t>バアイ</t>
    </rPh>
    <rPh sb="49" eb="51">
      <t>ソウシン</t>
    </rPh>
    <rPh sb="62" eb="64">
      <t>カクニン</t>
    </rPh>
    <phoneticPr fontId="2"/>
  </si>
  <si>
    <t xml:space="preserve">AjaxでHTTPリクエストヘッダーに改ざんしたCSRFトークンをセットして、GETでリクエスト送信を行う。
</t>
    <rPh sb="19" eb="20">
      <t>カイ</t>
    </rPh>
    <rPh sb="48" eb="50">
      <t>ソウシン</t>
    </rPh>
    <rPh sb="51" eb="52">
      <t>オコナ</t>
    </rPh>
    <phoneticPr fontId="2"/>
  </si>
  <si>
    <t xml:space="preserve">Ajaxを利用して、GETでリクエスト送信を行う。
</t>
    <rPh sb="5" eb="7">
      <t>リヨウ</t>
    </rPh>
    <phoneticPr fontId="2"/>
  </si>
  <si>
    <t xml:space="preserve">アドレスバーにCSRFトークンが存在しないこと。
確認画面に遷移すること。
</t>
    <rPh sb="26" eb="28">
      <t>カクニン</t>
    </rPh>
    <rPh sb="28" eb="30">
      <t>ガメン</t>
    </rPh>
    <rPh sb="31" eb="33">
      <t>センイ</t>
    </rPh>
    <phoneticPr fontId="2"/>
  </si>
  <si>
    <t>アドレスバーにCSRFトークンが存在しないこと。
確認画面に遷移すること。</t>
    <rPh sb="16" eb="18">
      <t>ソンザイ</t>
    </rPh>
    <rPh sb="26" eb="28">
      <t>カクニン</t>
    </rPh>
    <rPh sb="28" eb="30">
      <t>ガメン</t>
    </rPh>
    <rPh sb="31" eb="33">
      <t>センイ</t>
    </rPh>
    <phoneticPr fontId="2"/>
  </si>
  <si>
    <t xml:space="preserve">formタグにCSRFトークンが埋め込まれていること。
ファイルアップロード完了画面が表示されること。
</t>
    <rPh sb="39" eb="41">
      <t>カンリョウ</t>
    </rPh>
    <rPh sb="41" eb="43">
      <t>ガメン</t>
    </rPh>
    <rPh sb="44" eb="46">
      <t>ヒョウジ</t>
    </rPh>
    <phoneticPr fontId="2"/>
  </si>
  <si>
    <t xml:space="preserve">Ajaxを利用して、GETでリクエスト送信を行う。
</t>
    <phoneticPr fontId="2"/>
  </si>
  <si>
    <t xml:space="preserve">formタグのaction属性にCSRFトークンのクエリパラメータが付与されていること。
ファイルアップロード完了画面が表示されること。
</t>
    <rPh sb="34" eb="36">
      <t>フヨ</t>
    </rPh>
    <rPh sb="56" eb="58">
      <t>カンリョウ</t>
    </rPh>
    <rPh sb="58" eb="60">
      <t>ガメン</t>
    </rPh>
    <rPh sb="61" eb="63">
      <t>ヒョウジ</t>
    </rPh>
    <phoneticPr fontId="2"/>
  </si>
  <si>
    <t>総件数</t>
    <rPh sb="0" eb="3">
      <t>ソウケンスウ</t>
    </rPh>
    <phoneticPr fontId="2"/>
  </si>
  <si>
    <t>CSRF対策</t>
    <phoneticPr fontId="2"/>
  </si>
  <si>
    <t xml:space="preserve">AjaxでHTTPリクエストヘッダーにCSRFトークンをセットして、GETでリクエスト送信を行う。
</t>
    <phoneticPr fontId="2"/>
  </si>
  <si>
    <t xml:space="preserve">HTTPリクエストヘッダーに以下の情報をセットすること。
・CSRFトークン
・CSRFヘッダ名
</t>
    <phoneticPr fontId="2"/>
  </si>
  <si>
    <t xml:space="preserve">レスポンスをJSON形式で取得すること。(想定される値が返却されること)
</t>
    <rPh sb="10" eb="12">
      <t>ケイシキ</t>
    </rPh>
    <rPh sb="13" eb="15">
      <t>シュトク</t>
    </rPh>
    <rPh sb="21" eb="23">
      <t>ソウテイ</t>
    </rPh>
    <rPh sb="26" eb="27">
      <t>アタイ</t>
    </rPh>
    <rPh sb="28" eb="30">
      <t>ヘンキャク</t>
    </rPh>
    <phoneticPr fontId="2"/>
  </si>
  <si>
    <t xml:space="preserve">レスポンスをJSON形式で取得すること。(想定される値が返却されること)
</t>
    <phoneticPr fontId="2"/>
  </si>
  <si>
    <t xml:space="preserve">レスポンスをJSON形式で取得すること。(想定される値が返却されること)
</t>
    <phoneticPr fontId="2"/>
  </si>
  <si>
    <t xml:space="preserve">CSRFトークンを明示的に埋め込んだ場合、リクエストを送信できることを確認。
</t>
    <phoneticPr fontId="2"/>
  </si>
  <si>
    <t xml:space="preserve">SpringSecurityの認証処理を実施後、AjaxでHTTPリクエストヘッダーにCSRFトークンをセットして、認証情報の更新をPOSTでリクエストする。
</t>
    <rPh sb="15" eb="17">
      <t>ニンショウ</t>
    </rPh>
    <rPh sb="17" eb="19">
      <t>ショリ</t>
    </rPh>
    <rPh sb="20" eb="22">
      <t>ジッシ</t>
    </rPh>
    <rPh sb="22" eb="23">
      <t>ゴ</t>
    </rPh>
    <rPh sb="63" eb="65">
      <t>コウシン</t>
    </rPh>
    <phoneticPr fontId="2"/>
  </si>
  <si>
    <t xml:space="preserve">SpringSecurityの認証後、Ajaxを利用して、POSTでリクエスト送信を行う。
</t>
    <rPh sb="15" eb="17">
      <t>ニンショウ</t>
    </rPh>
    <rPh sb="17" eb="18">
      <t>ゴ</t>
    </rPh>
    <rPh sb="24" eb="26">
      <t>リヨウ</t>
    </rPh>
    <phoneticPr fontId="2"/>
  </si>
  <si>
    <t xml:space="preserve">SpringSecurityの認証後、Ajaxを利用して、POSTでリクエスト送信を行う。
</t>
    <rPh sb="24" eb="26">
      <t>リヨウ</t>
    </rPh>
    <phoneticPr fontId="2"/>
  </si>
  <si>
    <t xml:space="preserve">SpringSecurityの認証処理を実施後、AjaxでHTTPリクエストヘッダーに改ざんしたCSRFトークンをセットして、認証情報の更新をPOSTでリクエストする。
</t>
    <rPh sb="43" eb="44">
      <t>カイ</t>
    </rPh>
    <phoneticPr fontId="2"/>
  </si>
  <si>
    <t xml:space="preserve">CSRFトークンを削除した場合、CSRFトークンチェックエラーになることを確認。
</t>
    <rPh sb="9" eb="11">
      <t>サクジョ</t>
    </rPh>
    <phoneticPr fontId="2"/>
  </si>
  <si>
    <t xml:space="preserve">Ajaxを利用してHTTPリクエストヘッダーからCSRFトークンを削除する場合、POSTで送信後、エラーになることを確認。
</t>
    <rPh sb="5" eb="7">
      <t>リヨウ</t>
    </rPh>
    <rPh sb="33" eb="35">
      <t>サクジョ</t>
    </rPh>
    <rPh sb="37" eb="39">
      <t>バアイ</t>
    </rPh>
    <rPh sb="45" eb="47">
      <t>ソウシン</t>
    </rPh>
    <rPh sb="47" eb="48">
      <t>ゴ</t>
    </rPh>
    <rPh sb="58" eb="60">
      <t>カクニン</t>
    </rPh>
    <phoneticPr fontId="2"/>
  </si>
  <si>
    <t xml:space="preserve">HTTPリクエストヘッダーに以下の情報をセットすること。
・CSRFトークン
・CSRFヘッダ名
CSRFトークンは削除すること。
</t>
    <rPh sb="14" eb="16">
      <t>イカ</t>
    </rPh>
    <rPh sb="17" eb="19">
      <t>ジョウホウ</t>
    </rPh>
    <rPh sb="59" eb="61">
      <t>サクジョ</t>
    </rPh>
    <phoneticPr fontId="2"/>
  </si>
  <si>
    <t xml:space="preserve">SpringSecurityの認証処理を実施後、AjaxでHTTPリクエストヘッダーにCSRFトークンをセットして、セッションタイムアウト時間経過後、認証情報の更新をPOSTでリクエストする。
</t>
    <rPh sb="69" eb="71">
      <t>ジカン</t>
    </rPh>
    <rPh sb="71" eb="73">
      <t>ケイカ</t>
    </rPh>
    <rPh sb="73" eb="74">
      <t>ゴ</t>
    </rPh>
    <phoneticPr fontId="2"/>
  </si>
  <si>
    <t xml:space="preserve">セッションタイムアウト時間経過後、入力画面から確認画面に遷移する。
</t>
    <rPh sb="11" eb="13">
      <t>ジカン</t>
    </rPh>
    <rPh sb="13" eb="15">
      <t>ケイカ</t>
    </rPh>
    <rPh sb="15" eb="16">
      <t>ゴ</t>
    </rPh>
    <rPh sb="17" eb="19">
      <t>ニュウリョク</t>
    </rPh>
    <rPh sb="19" eb="21">
      <t>ガメン</t>
    </rPh>
    <rPh sb="23" eb="25">
      <t>カクニン</t>
    </rPh>
    <rPh sb="25" eb="27">
      <t>ガメン</t>
    </rPh>
    <rPh sb="28" eb="30">
      <t>センイ</t>
    </rPh>
    <phoneticPr fontId="2"/>
  </si>
  <si>
    <t xml:space="preserve">SpringSecurityの認証後、セッションタイムアウト時間経過後、Ajaxを利用して、POSTでリクエスト送信を行う。
</t>
    <rPh sb="30" eb="32">
      <t>ジカン</t>
    </rPh>
    <rPh sb="32" eb="34">
      <t>ケイカ</t>
    </rPh>
    <rPh sb="34" eb="35">
      <t>ゴ</t>
    </rPh>
    <rPh sb="41" eb="43">
      <t>リヨウ</t>
    </rPh>
    <phoneticPr fontId="2"/>
  </si>
  <si>
    <t xml:space="preserve">CSRFトークンエラーになること。(InvalidCsrfTokenException)
spring-security.xmlのDelegatingAccessDeniedHandlerで定義したエラーページが表示されること。
</t>
    <rPh sb="96" eb="98">
      <t>テイギ</t>
    </rPh>
    <rPh sb="107" eb="109">
      <t>ヒョウジ</t>
    </rPh>
    <phoneticPr fontId="2"/>
  </si>
  <si>
    <t xml:space="preserve">CSRFトークンエラーになること。（MissingCsrfTokenException)
spring-security.xmlのDelegatingAccessDeniedHandlerで定義したエラーページが表示されること。
</t>
    <rPh sb="96" eb="98">
      <t>テイギ</t>
    </rPh>
    <rPh sb="107" eb="109">
      <t>ヒョウジ</t>
    </rPh>
    <phoneticPr fontId="2"/>
  </si>
  <si>
    <t xml:space="preserve">入力画面から確認画面に遷移する。
</t>
    <phoneticPr fontId="2"/>
  </si>
  <si>
    <t>CSRFトークンを改ざんして埋め込んだ場合、CSRFトークンチェックエラーになることを確認。
DeniedHandlerが設定されていない場合には、web.xmlで設定されたエラーページ設定に従って遷移することを確認。</t>
    <rPh sb="61" eb="63">
      <t>セッテイ</t>
    </rPh>
    <rPh sb="69" eb="71">
      <t>バアイ</t>
    </rPh>
    <rPh sb="82" eb="84">
      <t>セッテイ</t>
    </rPh>
    <rPh sb="93" eb="95">
      <t>セッテイ</t>
    </rPh>
    <rPh sb="96" eb="97">
      <t>シタガ</t>
    </rPh>
    <rPh sb="99" eb="101">
      <t>センイ</t>
    </rPh>
    <rPh sb="106" eb="108">
      <t>カクニン</t>
    </rPh>
    <phoneticPr fontId="2"/>
  </si>
  <si>
    <t xml:space="preserve">全試験項目の試験条件詳細【事前条件】は以下のことを実施していること。
■web.xmlに以下の設定を行うこと、
　・Spring Securityに関する設定
　・MultipartFilterの設定
■spring-security.xmlに以下の設定を行うこと。
　・&lt;sec:csrf /&gt;の定義
　・accessDeniedHandlerの定義
　・InvalidCsrfTokenException発生時の遷移先の定義
　・MissingCsrfTokenException発生時の遷移先の定義
■spring-mvc.xmlにCSRFトークン用のRequestDataValueProcessor実装クラスを定義すること。
</t>
    <rPh sb="45" eb="47">
      <t>イカ</t>
    </rPh>
    <rPh sb="48" eb="50">
      <t>セッテイ</t>
    </rPh>
    <rPh sb="51" eb="52">
      <t>オコナ</t>
    </rPh>
    <rPh sb="99" eb="101">
      <t>セッテイ</t>
    </rPh>
    <phoneticPr fontId="2"/>
  </si>
  <si>
    <t>全試験項目の試験条件詳細【事前条件】は以下のことを実施していること。
■web.xmlにSpring Securityに関する設定を行うこと。
■spring-security.xmlに以下の設定を行うこと。
　・&lt;sec:csrf /&gt;の定義
　・accessDeniedHandlerの定義
　・InvalidCsrfTokenException発生時の遷移先の定義
　・MissingCsrfTokenException発生時の遷移先の定義
■spring-mvc.xmlにCSRFトークン用のRequestDataValueProcessor実装クラスを定義すること。</t>
    <rPh sb="0" eb="1">
      <t>ゼン</t>
    </rPh>
    <rPh sb="1" eb="3">
      <t>シケン</t>
    </rPh>
    <rPh sb="3" eb="5">
      <t>コウモク</t>
    </rPh>
    <rPh sb="6" eb="8">
      <t>シケン</t>
    </rPh>
    <rPh sb="8" eb="10">
      <t>ジョウケン</t>
    </rPh>
    <rPh sb="10" eb="12">
      <t>ショウサイ</t>
    </rPh>
    <rPh sb="13" eb="15">
      <t>ジゼン</t>
    </rPh>
    <rPh sb="15" eb="17">
      <t>ジョウケン</t>
    </rPh>
    <rPh sb="19" eb="21">
      <t>イカ</t>
    </rPh>
    <rPh sb="25" eb="27">
      <t>ジッシ</t>
    </rPh>
    <rPh sb="121" eb="123">
      <t>テイギ</t>
    </rPh>
    <rPh sb="176" eb="178">
      <t>ハッセイ</t>
    </rPh>
    <rPh sb="178" eb="179">
      <t>ジ</t>
    </rPh>
    <rPh sb="180" eb="182">
      <t>センイ</t>
    </rPh>
    <rPh sb="182" eb="183">
      <t>サキ</t>
    </rPh>
    <rPh sb="214" eb="216">
      <t>ハッセイ</t>
    </rPh>
    <rPh sb="216" eb="217">
      <t>ジ</t>
    </rPh>
    <rPh sb="218" eb="220">
      <t>センイ</t>
    </rPh>
    <rPh sb="220" eb="221">
      <t>サキ</t>
    </rPh>
    <rPh sb="222" eb="224">
      <t>テイギ</t>
    </rPh>
    <phoneticPr fontId="2"/>
  </si>
  <si>
    <t xml:space="preserve">CSRFトークンエラーになること。(InvalidCsrfTokenException)
web.xmlのステータスコード403で定義したエラーページが表示されること。
</t>
    <rPh sb="66" eb="68">
      <t>テイギ</t>
    </rPh>
    <rPh sb="77" eb="79">
      <t>ヒョウジ</t>
    </rPh>
    <phoneticPr fontId="2"/>
  </si>
  <si>
    <t>宮下　哲</t>
    <rPh sb="0" eb="2">
      <t>ミヤシタ</t>
    </rPh>
    <rPh sb="3" eb="4">
      <t>サトシ</t>
    </rPh>
    <phoneticPr fontId="2"/>
  </si>
  <si>
    <t>CSRF対策機能の適用</t>
    <rPh sb="4" eb="6">
      <t>タイサク</t>
    </rPh>
    <rPh sb="6" eb="8">
      <t>キノウ</t>
    </rPh>
    <rPh sb="9" eb="11">
      <t>テキヨウ</t>
    </rPh>
    <phoneticPr fontId="2"/>
  </si>
  <si>
    <t>CSRF対策機能のが適用されることの確認</t>
    <rPh sb="4" eb="6">
      <t>タイサク</t>
    </rPh>
    <rPh sb="6" eb="8">
      <t>キノウ</t>
    </rPh>
    <rPh sb="10" eb="12">
      <t>テキヨウ</t>
    </rPh>
    <rPh sb="18" eb="20">
      <t>カクニン</t>
    </rPh>
    <phoneticPr fontId="2"/>
  </si>
  <si>
    <t>CSRFトークンチェックを無効にした場合、CSRFトークンチェックが行われないことを確認する。</t>
    <phoneticPr fontId="2"/>
  </si>
  <si>
    <t xml:space="preserve">(確認1)
確認画面に遷移すること。（CSRFトークンエラーにならないこと。)
</t>
    <rPh sb="6" eb="8">
      <t>カクニン</t>
    </rPh>
    <rPh sb="8" eb="10">
      <t>ガメン</t>
    </rPh>
    <rPh sb="11" eb="13">
      <t>センイ</t>
    </rPh>
    <phoneticPr fontId="2"/>
  </si>
  <si>
    <t>全試験項目の試験条件詳細【事前条件】は以下のことを実施していること。
■web.xmlにSpring Securityに関する設定を行うこと。
■spring-security.xmlに以下の設定を行うこと。
　・&lt;sec:csrf /&gt;の定義
　・accessDeniedHandlerの定義
　・InvalidCsrfTokenException発生時の遷移先の定義
　・MissingCsrfTokenException発生時の遷移先の定義
■spring-mvc.xmlにCSRFトークン用のRequestDataValueProcessor実装クラスを定義すること。
■CSRFチェックは無効（&lt;sec:csrf disabled="true"/&gt;）にすること。</t>
    <rPh sb="0" eb="1">
      <t>ゼン</t>
    </rPh>
    <rPh sb="1" eb="3">
      <t>シケン</t>
    </rPh>
    <rPh sb="3" eb="5">
      <t>コウモク</t>
    </rPh>
    <rPh sb="6" eb="8">
      <t>シケン</t>
    </rPh>
    <rPh sb="8" eb="10">
      <t>ジョウケン</t>
    </rPh>
    <rPh sb="10" eb="12">
      <t>ショウサイ</t>
    </rPh>
    <rPh sb="13" eb="15">
      <t>ジゼン</t>
    </rPh>
    <rPh sb="15" eb="17">
      <t>ジョウケン</t>
    </rPh>
    <rPh sb="19" eb="21">
      <t>イカ</t>
    </rPh>
    <rPh sb="25" eb="27">
      <t>ジッシ</t>
    </rPh>
    <rPh sb="121" eb="123">
      <t>テイギ</t>
    </rPh>
    <rPh sb="176" eb="178">
      <t>ハッセイ</t>
    </rPh>
    <rPh sb="178" eb="179">
      <t>ジ</t>
    </rPh>
    <rPh sb="180" eb="182">
      <t>センイ</t>
    </rPh>
    <rPh sb="182" eb="183">
      <t>サキ</t>
    </rPh>
    <rPh sb="214" eb="216">
      <t>ハッセイ</t>
    </rPh>
    <rPh sb="216" eb="217">
      <t>ジ</t>
    </rPh>
    <rPh sb="218" eb="220">
      <t>センイ</t>
    </rPh>
    <rPh sb="220" eb="221">
      <t>サキ</t>
    </rPh>
    <rPh sb="222" eb="224">
      <t>テイギ</t>
    </rPh>
    <rPh sb="300" eb="302">
      <t>ムコウ</t>
    </rPh>
    <phoneticPr fontId="2"/>
  </si>
  <si>
    <t>佐藤隆之</t>
    <rPh sb="0" eb="2">
      <t>サトウ</t>
    </rPh>
    <rPh sb="2" eb="4">
      <t>タカユキ</t>
    </rPh>
    <phoneticPr fontId="2"/>
  </si>
  <si>
    <r>
      <t xml:space="preserve">全試験項目の試験条件詳細【事前条件】は以下のことを実施していること。
■web.xmlにSpring Securityに関する設定を行うこと。
■spring-security.xmlに以下の設定を行うこと。
　・&lt;sec:csrf /&gt;の定義
　・InvalidCsrfTokenException発生時の遷移先の定義
　・MissingCsrfTokenException発生時の遷移先の定義
■spring-mvc.xmlにCSRFトークン用のRequestDataValueProcessor実装クラスを定義すること。
・JSP
■JSPからAjaxで送信するjavascriptが実装されていること。
</t>
    </r>
    <r>
      <rPr>
        <sz val="11"/>
        <color rgb="FFFF0000"/>
        <rFont val="ＭＳ Ｐゴシック"/>
        <family val="3"/>
        <charset val="128"/>
      </rPr>
      <t xml:space="preserve">■JSPのheadタグに&lt;sec:csrfMetaTags /&gt;を設定すること。
</t>
    </r>
    <r>
      <rPr>
        <sz val="11"/>
        <color theme="1"/>
        <rFont val="ＭＳ Ｐゴシック"/>
        <family val="3"/>
        <charset val="128"/>
      </rPr>
      <t xml:space="preserve">・Thymeleaf
■HTMLからAjaxで送信するjavascriptが実装されていること。
</t>
    </r>
    <r>
      <rPr>
        <sz val="11"/>
        <color rgb="FFFF0000"/>
        <rFont val="ＭＳ Ｐゴシック"/>
        <family val="3"/>
        <charset val="128"/>
      </rPr>
      <t>■HTMLのheadタグに下記のMETAタグを記述すること。
&lt;meta name="_csrf_parameter" th:content="${_csrf.parameterName}" /&gt;
&lt;meta name="_csrf_header" th:content="${_csrf.headerName}" /&gt;
&lt;meta name="_csrf" th:content="${_csrf.token}" /&gt;</t>
    </r>
    <r>
      <rPr>
        <sz val="11"/>
        <color theme="1"/>
        <rFont val="ＭＳ Ｐゴシック"/>
        <family val="3"/>
        <charset val="128"/>
      </rPr>
      <t xml:space="preserve">
</t>
    </r>
    <rPh sb="282" eb="284">
      <t>ソウシン</t>
    </rPh>
    <rPh sb="297" eb="299">
      <t>ジッソウ</t>
    </rPh>
    <rPh sb="341" eb="343">
      <t>セッテイ</t>
    </rPh>
    <rPh sb="412" eb="414">
      <t>カキ</t>
    </rPh>
    <rPh sb="422" eb="424">
      <t>キジュツ</t>
    </rPh>
    <phoneticPr fontId="2"/>
  </si>
  <si>
    <t>画面構成を「入力画面」-&gt;「確認画面」-&gt;「完了画面」にすること。
・JSP
入力画面に存在するSpring MVCのformタグのmethod属性はPOSTであること。
・Thymeleaf
入力画面に存在する、Thymeleafのth:action属性を付与したformタグのmethod属性はPOSTであること。</t>
    <rPh sb="40" eb="42">
      <t>ニュウリョク</t>
    </rPh>
    <rPh sb="42" eb="44">
      <t>ガメン</t>
    </rPh>
    <rPh sb="45" eb="47">
      <t>ソンザイ</t>
    </rPh>
    <rPh sb="73" eb="75">
      <t>ゾクセイ</t>
    </rPh>
    <phoneticPr fontId="2"/>
  </si>
  <si>
    <t>・JSP
Spring MVCのformタグを使用して、CSRFトークンを埋め込みリクエスト送信を行う。
・Thymeleaf
html標準のformタグにThymeleafのth:action属性を付与して、CSRFトークンを埋め込みリクエスト送信を行う。</t>
    <rPh sb="23" eb="25">
      <t>シヨウ</t>
    </rPh>
    <rPh sb="37" eb="38">
      <t>ウ</t>
    </rPh>
    <rPh sb="39" eb="40">
      <t>コ</t>
    </rPh>
    <rPh sb="46" eb="48">
      <t>ソウシン</t>
    </rPh>
    <rPh sb="49" eb="50">
      <t>オコナ</t>
    </rPh>
    <phoneticPr fontId="2"/>
  </si>
  <si>
    <t>画面構成を「入力画面」-&gt;「確認画面」-&gt;「完了画面」にすること。
入力画面に存在するhtml標準のformタグのmethod属性はPOSTであること。
・JSP
入力画面に存在するhtml標準のformタグ内にて、&lt;sec:csrfInput/&gt;タグでCSRFトークンを埋め込むこと。
・Thymeleaf
入力画面に存在するhtml標準のformタグにThymeleafのth:action属性を付与すること。</t>
    <rPh sb="48" eb="50">
      <t>ヒョウジュン</t>
    </rPh>
    <rPh sb="106" eb="107">
      <t>ナイ</t>
    </rPh>
    <rPh sb="138" eb="139">
      <t>ウ</t>
    </rPh>
    <rPh sb="140" eb="141">
      <t>コ</t>
    </rPh>
    <phoneticPr fontId="2"/>
  </si>
  <si>
    <t xml:space="preserve">画面構成を「入力画面」-&gt;「確認画面」-&gt;「完了画面」にすること。
入力画面に存在するhtml標準のformタグのmethod属性はGETであること。
・JSP
入力画面に存在するhtml標準のformタグ内にて、&lt;sec:csrfInput/&gt;タグでcsrfトークンを埋め込まないこと。
・Thymeleaf
入力画面に存在するhtml標準のformタグにThymeleafのth:action属性を付与すること。
</t>
    <phoneticPr fontId="2"/>
  </si>
  <si>
    <t xml:space="preserve">画面構成を「入力画面」-&gt;「確認画面」-&gt;「完了画面」にすること。
・JSP
入力画面に存在するSpring MVCのformタグのmethod属性はGETであること。
・Thymeleaf
入力画面に存在する、Thymeleafのth:action属性を付与したhtml標準のformタグのmethod属性はGETであること。
</t>
    <phoneticPr fontId="2"/>
  </si>
  <si>
    <t xml:space="preserve">別途独自のspring-mvc.xmlを用意し、この試験実行時のみ独自のspring-mvc.xmlを適用すること。
（特記事項に記述されているspring-mvc.xmlは適用しないこと)
独自のspring-mvc.xmlにCSRFトークン用のRequestDataValueProcessor実装クラスを定義しないこと。
画面構成を「入力画面」-&gt;「確認画面」-&gt;「完了画面」にすること。
・JSP
入力画面に存在するSpring MVCのformタグのmethod属性はGETであること。
・Thymeleaf
入力画面に存在する、Thymeleafのth:action属性を付与したhtml標準のformタグのmethod属性はGETであること。
</t>
    <rPh sb="0" eb="2">
      <t>ベット</t>
    </rPh>
    <rPh sb="2" eb="4">
      <t>ドクジ</t>
    </rPh>
    <rPh sb="20" eb="22">
      <t>ヨウイ</t>
    </rPh>
    <rPh sb="26" eb="28">
      <t>シケン</t>
    </rPh>
    <rPh sb="28" eb="30">
      <t>ジッコウ</t>
    </rPh>
    <rPh sb="30" eb="31">
      <t>ジ</t>
    </rPh>
    <rPh sb="33" eb="35">
      <t>ドクジ</t>
    </rPh>
    <rPh sb="51" eb="53">
      <t>テキヨウ</t>
    </rPh>
    <rPh sb="60" eb="62">
      <t>トッキ</t>
    </rPh>
    <rPh sb="62" eb="64">
      <t>ジコウ</t>
    </rPh>
    <rPh sb="65" eb="67">
      <t>キジュツ</t>
    </rPh>
    <rPh sb="87" eb="89">
      <t>テキヨウ</t>
    </rPh>
    <phoneticPr fontId="2"/>
  </si>
  <si>
    <t>・JSP
springのformタグを使用する場合、アドレスバーにCSRFトークンの値を出さないでリクエストを送信できることを確認。
・Thymeleaf
Thymeleafのth:action属性を付与したhtml標準のformタグを使用する場合、アドレスバーにCSRFトークンの値を出さないでリクエストを送信できることを確認。</t>
    <phoneticPr fontId="2"/>
  </si>
  <si>
    <t>・JSP
springのformタグを使用して、CSRFトークンを埋め込まずGETでリクエスト送信を行う。(アドレスバーにCSRFトークンを表示しない)
・Thymeleaf
Thymeleafのth:action属性を付与したhtml標準のformタグを使用して、CSRFトークンを埋め込まずGETでリクエスト送信を行う。(アドレスバーにCSRFトークンを表示しない)</t>
    <phoneticPr fontId="2"/>
  </si>
  <si>
    <t xml:space="preserve">・JSP
springのformタグを使用する場合、アドレスバーにCSRFトークンの値を出さないでリクエストを送信できることを確認。
・Thymeleaf
Thymeleafのth:action属性を付与したhtml標準のformタグを使用する場合、アドレスバーにCSRFトークンの値を出さないでリクエストを送信できることを確認。
</t>
    <phoneticPr fontId="2"/>
  </si>
  <si>
    <t xml:space="preserve">・JSP
springのformタグを使用して、CSRFトークンを埋め込まずGETでリクエスト送信を行う。(アドレスバーにCSRFトークンを表示しない)
・Thymeleaf
Thymeleafのth:action属性を付与したhtml標準のformタグを使用して、CSRFトークンを埋め込まずGETでリクエスト送信を行う。(アドレスバーにCSRFトークンを表示しない)
</t>
    <phoneticPr fontId="2"/>
  </si>
  <si>
    <t xml:space="preserve">・JSP
html標準のformタグを使用して、CSRFトークンを埋め込む時、トークンを改ざんしてリクエスト送信を行う。
・Thymeleaf
Thymeleafのth:action属性を付与したhtml標準のformタグを使用して、CSRFトークンを埋め込む時、トークンを改ざんしてリクエスト送信を行う。
</t>
    <rPh sb="37" eb="38">
      <t>トキ</t>
    </rPh>
    <rPh sb="44" eb="45">
      <t>カイ</t>
    </rPh>
    <phoneticPr fontId="2"/>
  </si>
  <si>
    <t>画面構成を「入力画面」-&gt;「確認画面」-&gt;「完了画面」にすること。
・JSP
入力画面に存在するSpring MVCのformタグのmethod属性はPOSTであること。
・Thymeleaf
入力画面に存在する、Thymeleafのth:action属性を付与したhtml標準のformタグのmethod属性はPOSTであること。</t>
    <phoneticPr fontId="2"/>
  </si>
  <si>
    <t xml:space="preserve">・JSP
html標準のformタグを使用して、CSRFトークンを埋め込む時、トークンを改ざんしてリクエスト送信を行う。
・Thymeleaf
Thymeleafのth:action属性を付与したｈｔｍｌ標準のformタグを使用して、CSRFトークンを埋め込む時、トークンを改ざんしてリクエスト送信を行う。
</t>
    <phoneticPr fontId="2"/>
  </si>
  <si>
    <t xml:space="preserve">画面構成を「アップロード入力画面」-&gt;「アップロード完了画面」にすること。
・JSP
入力画面に存在するSpring MVCのformタグのmethod属性はPOSTであること。
・Thymeleaf
入力画面に存在する、Thymeleafのth:action属性を付与したhtml標準のformタグのmethod属性はPOSTであること。
</t>
    <rPh sb="12" eb="14">
      <t>ニュウリョク</t>
    </rPh>
    <phoneticPr fontId="2"/>
  </si>
  <si>
    <t xml:space="preserve">画面構成を「アップロード入力画面」-&gt;「アップロード完了画面」にすること。
・JSP
入力画面に存在する標準のformタグのmethod属性はPOSTであること。
formタグのaction属性にCSRFトークンのクエリパラメータを付与していること。
・Thymeleaf
入力画面に存在する、Thymeleafのth:action属性を付与したhtml標準のformタグのmethod属性はPOSTであること。
formタグのaction属性にCSRFトークンのクエリパラメータを付与していること。
</t>
    <rPh sb="53" eb="55">
      <t>ヒョウジュン</t>
    </rPh>
    <phoneticPr fontId="2"/>
  </si>
  <si>
    <t>・JSP
セッション切れの状態で、Spring MVCのformタグを使用して、CSRFトークンを埋め込みリクエスト送信を行う。
・Thymeleaf
セッション切れの状態で、html標準のformタグにThymeleafのth:action属性を付与して、CSRFトークンを埋め込みリクエスト送信を行う。</t>
    <rPh sb="10" eb="11">
      <t>キ</t>
    </rPh>
    <rPh sb="13" eb="15">
      <t>ジョウタイ</t>
    </rPh>
    <rPh sb="35" eb="37">
      <t>シヨウ</t>
    </rPh>
    <rPh sb="49" eb="50">
      <t>ウ</t>
    </rPh>
    <rPh sb="51" eb="52">
      <t>コ</t>
    </rPh>
    <rPh sb="58" eb="60">
      <t>ソウシン</t>
    </rPh>
    <rPh sb="61" eb="62">
      <t>オコナ</t>
    </rPh>
    <rPh sb="93" eb="95">
      <t>ヒョウジュン</t>
    </rPh>
    <rPh sb="122" eb="124">
      <t>ゾクセイ</t>
    </rPh>
    <rPh sb="125" eb="127">
      <t>フヨ</t>
    </rPh>
    <phoneticPr fontId="2"/>
  </si>
  <si>
    <t xml:space="preserve">画面構成を「入力画面」-&gt;「確認画面」-&gt;「完了画面」にすること。
・JSP
入力画面に存在するhtml標準のformタグのmethod属性はPOSTであること。
入力画面に存在するhtml標準のformタグ内にて、&lt;sec:csrfInput/&gt;タグでcsrfトークンを埋め込むこと。
・Thymeleaf
入力画面に存在する、Thymeleafのth:action属性を付与したhtml標準のformタグのmethod属性はPOSTであること。
</t>
    <phoneticPr fontId="2"/>
  </si>
  <si>
    <t xml:space="preserve">画面構成を「入力画面」-&gt;「確認画面」-&gt;「完了画面」にすること。
・JSP
入力画面に存在するhtml標準のformタグのmethod属性はPOSTであること。
入力画面に存在するhtml標準のformタグ内にて、&lt;sec:csrfInput/&gt;タグでcsrfトークンを埋め込むこと。
・Thymeleaf
入力画面に存在する、Thymeleafのth:action属性を付与したhtml標準のformタグのmethod属性はPOSTであること。
</t>
    <phoneticPr fontId="2"/>
  </si>
  <si>
    <t xml:space="preserve">画面構成を「入力画面」-&gt;「確認画面」-&gt;「完了画面」にすること。
・JSP
入力画面に存在するhtml標準のformタグのmethod属性はPOSTであること。
入力画面に存在するhtml標準のformタグ内にて、inputタグのhiddenタイプにcsrfトークンを埋め込むこと。
・Thymeleaf
入力画面に存在する、Thymeleafのth:action属性を付与したhtml標準のformタグのmethod属性はPOSTであること。
</t>
    <phoneticPr fontId="2"/>
  </si>
  <si>
    <t>・JSP
html標準のformタグを使用して、CSRFトークンを埋め込み、セッションタイムアウト時間経過後、リクエスト送信を行う。
・Thymeleaf
Thymeleafのth:action属性を付与したｈｔｍｌ標準のformタグを使用して、セッションタイムアウト時間経過後、リクエスト送信を行う。</t>
    <rPh sb="49" eb="51">
      <t>ジカン</t>
    </rPh>
    <rPh sb="51" eb="53">
      <t>ケイカ</t>
    </rPh>
    <rPh sb="53" eb="54">
      <t>ゴ</t>
    </rPh>
    <phoneticPr fontId="2"/>
  </si>
  <si>
    <r>
      <t xml:space="preserve">CSRFトークンを自動で埋め込んだ場合、リクエストを送信できることを確認。
</t>
    </r>
    <r>
      <rPr>
        <b/>
        <sz val="11"/>
        <rFont val="ＭＳ Ｐゴシック"/>
        <family val="3"/>
        <charset val="128"/>
      </rPr>
      <t>(th:actionの値を指定しない)</t>
    </r>
    <rPh sb="17" eb="19">
      <t>バアイ</t>
    </rPh>
    <rPh sb="26" eb="28">
      <t>ソウシン</t>
    </rPh>
    <phoneticPr fontId="2"/>
  </si>
  <si>
    <t>html標準のformタグにThymeleafのth:action属性を付与して、CSRFトークンを埋め込みリクエスト送信を行う。
(th:actionの値を指定しない)</t>
    <rPh sb="77" eb="78">
      <t>アタイ</t>
    </rPh>
    <rPh sb="79" eb="81">
      <t>シテイ</t>
    </rPh>
    <phoneticPr fontId="2"/>
  </si>
  <si>
    <t>画面構成を「入力画面」-&gt;「確認画面」-&gt;「完了画面」にすること。
入力画面に存在する、Thymeleafのth:action属性を付与したhtml標準のformタグのmethod属性はPOSTであること。</t>
    <phoneticPr fontId="2"/>
  </si>
  <si>
    <t>本多　将之</t>
    <rPh sb="0" eb="2">
      <t>ホンダ</t>
    </rPh>
    <rPh sb="3" eb="5">
      <t>マサユキ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</si>
</sst>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11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76" fontId="6" fillId="0" borderId="4" xfId="2" applyNumberForma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76" fontId="6" fillId="0" borderId="3" xfId="2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6" fillId="5" borderId="1" xfId="2" applyFill="1" applyBorder="1" applyAlignment="1">
      <alignment horizontal="left" vertical="top" wrapText="1"/>
    </xf>
    <xf numFmtId="49" fontId="6" fillId="5" borderId="1" xfId="2" applyNumberFormat="1" applyFill="1" applyBorder="1" applyAlignment="1">
      <alignment horizontal="left" vertical="top" wrapText="1"/>
    </xf>
    <xf numFmtId="14" fontId="6" fillId="5" borderId="1" xfId="2" applyNumberFormat="1" applyFill="1" applyBorder="1" applyAlignment="1">
      <alignment horizontal="center" vertical="top" wrapText="1"/>
    </xf>
    <xf numFmtId="0" fontId="6" fillId="0" borderId="1" xfId="2" applyFill="1" applyBorder="1" applyAlignment="1">
      <alignment horizontal="left" vertical="top" wrapText="1"/>
    </xf>
    <xf numFmtId="14" fontId="6" fillId="0" borderId="1" xfId="2" applyNumberFormat="1" applyFill="1" applyBorder="1" applyAlignment="1">
      <alignment horizontal="center" vertical="top" wrapText="1"/>
    </xf>
    <xf numFmtId="176" fontId="6" fillId="0" borderId="1" xfId="2" applyNumberFormat="1" applyFill="1" applyBorder="1" applyAlignment="1">
      <alignment horizontal="center" vertical="top" wrapText="1"/>
    </xf>
    <xf numFmtId="0" fontId="0" fillId="4" borderId="10" xfId="0" applyFill="1" applyBorder="1" applyAlignment="1">
      <alignment horizontal="center" vertical="top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0" fontId="6" fillId="0" borderId="6" xfId="2" applyNumberFormat="1" applyBorder="1" applyAlignment="1">
      <alignment horizontal="left" vertical="top" wrapText="1"/>
    </xf>
    <xf numFmtId="0" fontId="6" fillId="0" borderId="7" xfId="2" applyNumberFormat="1" applyBorder="1" applyAlignment="1">
      <alignment horizontal="left" vertical="top"/>
    </xf>
    <xf numFmtId="0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87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zoomScale="85" zoomScaleNormal="85" workbookViewId="0">
      <pane ySplit="4" topLeftCell="A5" activePane="bottomLeft" state="frozen"/>
      <selection pane="bottomLeft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84.5" bestFit="1" customWidth="1"/>
  </cols>
  <sheetData>
    <row r="1" spans="1:4" x14ac:dyDescent="0.15">
      <c r="A1" s="1" t="s">
        <v>0</v>
      </c>
      <c r="B1" s="2" t="s">
        <v>23</v>
      </c>
      <c r="C1" s="31" t="s">
        <v>63</v>
      </c>
    </row>
    <row r="2" spans="1:4" x14ac:dyDescent="0.15">
      <c r="A2" s="3" t="s">
        <v>1</v>
      </c>
      <c r="B2" s="2" t="s">
        <v>64</v>
      </c>
      <c r="C2" s="2">
        <f>CSPR01!C2+CSPR02!C2+CSPR03!C2+CSPR04!C2</f>
        <v>17</v>
      </c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x14ac:dyDescent="0.15">
      <c r="A5" s="26" t="str">
        <f>IF(B5="","",($B$1&amp;TEXT(IF(B5="","",COUNTA($B6:B$6)),"00")))</f>
        <v>CSPR01</v>
      </c>
      <c r="B5" s="23" t="s">
        <v>89</v>
      </c>
      <c r="C5" s="27" t="str">
        <f>IF(B5="",($B$1&amp;TEXT(IF(B5="",COUNTA($B5:B$6),1),"00")),A5)&amp;IF(B5&lt;&gt;"",TEXT(1,"00"),TEXT(IF(A5&lt;&gt;"",1,RIGHT(C3,2)+1),"00"))</f>
        <v>CSPR0101</v>
      </c>
      <c r="D5" s="5" t="s">
        <v>90</v>
      </c>
    </row>
    <row r="6" spans="1:4" x14ac:dyDescent="0.15">
      <c r="A6" s="26" t="str">
        <f>IF(B6="","",($B$1&amp;TEXT(IF(B6="","",COUNTA($B$6:B7)),"00")))</f>
        <v>CSPR02</v>
      </c>
      <c r="B6" s="23" t="s">
        <v>24</v>
      </c>
      <c r="C6" s="27" t="str">
        <f>IF(B6="",($B$1&amp;TEXT(IF(B6="",COUNTA($B$6:B6),1),"00")),A6)&amp;IF(B6&lt;&gt;"",TEXT(1,"00"),TEXT(IF(A6&lt;&gt;"",1,RIGHT(C4,2)+1),"00"))</f>
        <v>CSPR0201</v>
      </c>
      <c r="D6" s="5" t="s">
        <v>29</v>
      </c>
    </row>
    <row r="7" spans="1:4" x14ac:dyDescent="0.15">
      <c r="A7" s="26" t="str">
        <f>IF(B7="","",($B$1&amp;TEXT(IF(B7="","",COUNTA($B$6:B8)),"00")))</f>
        <v>CSPR03</v>
      </c>
      <c r="B7" s="24" t="s">
        <v>25</v>
      </c>
      <c r="C7" s="27" t="str">
        <f>IF(B7="",($B$1&amp;TEXT(IF(B7="",COUNTA($B$6:B7),1),"00")),A7)&amp;IF(B7&lt;&gt;"",TEXT(1,"00"),TEXT(IF(A7&lt;&gt;"",1,RIGHT(C6,2)+1),"00"))</f>
        <v>CSPR0301</v>
      </c>
      <c r="D7" s="5" t="s">
        <v>27</v>
      </c>
    </row>
    <row r="8" spans="1:4" x14ac:dyDescent="0.15">
      <c r="A8" s="38" t="str">
        <f>IF(B8="","",($B$1&amp;TEXT(IF(B8="","",COUNTA($B$5:B8)),"00")))</f>
        <v>CSPR04</v>
      </c>
      <c r="B8" s="25" t="s">
        <v>26</v>
      </c>
      <c r="C8" s="27" t="str">
        <f>IF(B8="",($B$1&amp;TEXT(IF(B8="",COUNTA($B$5:B8),1),"00")),A8)&amp;IF(B8&lt;&gt;"",TEXT(1,"00"),TEXT(IF(A8&lt;&gt;"",1,RIGHT(C7,2)+1),"00"))</f>
        <v>CSPR0401</v>
      </c>
      <c r="D8" s="5" t="s">
        <v>28</v>
      </c>
    </row>
    <row r="9" spans="1:4" x14ac:dyDescent="0.15">
      <c r="A9" s="38" t="str">
        <f>IF(B9="","",($B$1&amp;TEXT(IF(B9="","",COUNTA($B$5:B9)),"00")))</f>
        <v/>
      </c>
      <c r="B9" s="25"/>
      <c r="C9" s="27"/>
      <c r="D9" s="5"/>
    </row>
  </sheetData>
  <phoneticPr fontId="2"/>
  <conditionalFormatting sqref="B6">
    <cfRule type="expression" dxfId="86" priority="49">
      <formula>B6&lt;&gt;""</formula>
    </cfRule>
  </conditionalFormatting>
  <conditionalFormatting sqref="B7">
    <cfRule type="expression" dxfId="85" priority="47">
      <formula>B7&lt;&gt;""</formula>
    </cfRule>
  </conditionalFormatting>
  <conditionalFormatting sqref="A5:A7">
    <cfRule type="expression" dxfId="84" priority="39">
      <formula>A5&lt;&gt;""</formula>
    </cfRule>
  </conditionalFormatting>
  <conditionalFormatting sqref="B5">
    <cfRule type="expression" dxfId="83" priority="9">
      <formula>B5&lt;&gt;""</formula>
    </cfRule>
  </conditionalFormatting>
  <conditionalFormatting sqref="A9">
    <cfRule type="expression" dxfId="82" priority="6">
      <formula>A9&lt;&gt;""</formula>
    </cfRule>
  </conditionalFormatting>
  <conditionalFormatting sqref="A9">
    <cfRule type="expression" dxfId="81" priority="5">
      <formula>A9&lt;&gt;""</formula>
    </cfRule>
  </conditionalFormatting>
  <conditionalFormatting sqref="B9">
    <cfRule type="expression" dxfId="80" priority="4">
      <formula>B9&lt;&gt;""</formula>
    </cfRule>
  </conditionalFormatting>
  <conditionalFormatting sqref="A8">
    <cfRule type="expression" dxfId="79" priority="3">
      <formula>A8&lt;&gt;""</formula>
    </cfRule>
  </conditionalFormatting>
  <conditionalFormatting sqref="A8">
    <cfRule type="expression" dxfId="78" priority="2">
      <formula>A8&lt;&gt;""</formula>
    </cfRule>
  </conditionalFormatting>
  <conditionalFormatting sqref="B8">
    <cfRule type="expression" dxfId="77" priority="1">
      <formula>B8&lt;&gt;""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zoomScaleNormal="100" workbookViewId="0">
      <pane ySplit="8" topLeftCell="A9" activePane="bottomLeft" state="frozen"/>
      <selection pane="bottomLeft" activeCell="E9" sqref="E9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  <col min="10" max="10" width="28.125" customWidth="1"/>
  </cols>
  <sheetData>
    <row r="1" spans="1:9" ht="27" x14ac:dyDescent="0.15">
      <c r="A1" s="39" t="s">
        <v>6</v>
      </c>
      <c r="B1" s="4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1" t="s">
        <v>19</v>
      </c>
      <c r="B2" s="42"/>
      <c r="C2" s="45">
        <f>COUNTA($D$9:$D$65496)</f>
        <v>1</v>
      </c>
      <c r="D2" s="21" t="str">
        <f>大中項目!B1</f>
        <v>CSPR</v>
      </c>
      <c r="E2" s="19" t="str">
        <f>大中項目!A5</f>
        <v>CSPR01</v>
      </c>
      <c r="F2" s="9" t="s">
        <v>94</v>
      </c>
      <c r="G2" s="9" t="s">
        <v>88</v>
      </c>
      <c r="H2" s="8"/>
    </row>
    <row r="3" spans="1:9" x14ac:dyDescent="0.15">
      <c r="A3" s="43"/>
      <c r="B3" s="44"/>
      <c r="C3" s="46"/>
      <c r="D3" s="21" t="str">
        <f>大中項目!B2</f>
        <v>CSRF対策</v>
      </c>
      <c r="E3" s="19" t="str">
        <f>大中項目!B6</f>
        <v>フォームによるCSRFトークンの送信</v>
      </c>
      <c r="F3" s="9">
        <v>42348</v>
      </c>
      <c r="G3" s="9">
        <v>41964</v>
      </c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7" t="s">
        <v>13</v>
      </c>
      <c r="B5" s="48"/>
      <c r="C5" s="48"/>
      <c r="D5" s="48"/>
      <c r="E5" s="48"/>
      <c r="F5" s="48"/>
      <c r="G5" s="48"/>
      <c r="H5" s="48"/>
      <c r="I5" s="49"/>
    </row>
    <row r="6" spans="1:9" ht="149.25" customHeight="1" x14ac:dyDescent="0.15">
      <c r="A6" s="50" t="s">
        <v>93</v>
      </c>
      <c r="B6" s="51"/>
      <c r="C6" s="51"/>
      <c r="D6" s="51"/>
      <c r="E6" s="51"/>
      <c r="F6" s="51"/>
      <c r="G6" s="51"/>
      <c r="H6" s="51"/>
      <c r="I6" s="52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247.5" customHeight="1" x14ac:dyDescent="0.15">
      <c r="A9" s="12" t="str">
        <f>大中項目!C5</f>
        <v>CSPR0101</v>
      </c>
      <c r="B9" s="20">
        <f t="shared" ref="B9" ca="1" si="0">IF(A9&lt;&gt;"",1,INDIRECT(ADDRESS(ROW(B9)-1,COLUMN(B9),4))+1)</f>
        <v>1</v>
      </c>
      <c r="C9" s="13" t="s">
        <v>33</v>
      </c>
      <c r="D9" s="14" t="s">
        <v>91</v>
      </c>
      <c r="E9" s="14" t="s">
        <v>111</v>
      </c>
      <c r="F9" s="14" t="s">
        <v>96</v>
      </c>
      <c r="G9" s="14" t="s">
        <v>52</v>
      </c>
      <c r="H9" s="14" t="s">
        <v>92</v>
      </c>
      <c r="I9" s="15" t="s">
        <v>39</v>
      </c>
    </row>
    <row r="10" spans="1:9" x14ac:dyDescent="0.15">
      <c r="A10" s="18"/>
      <c r="B10" s="37"/>
      <c r="C10" s="35"/>
      <c r="D10" s="17"/>
      <c r="E10" s="17"/>
      <c r="F10" s="17"/>
      <c r="G10" s="17"/>
      <c r="H10" s="17"/>
      <c r="I10" s="36"/>
    </row>
  </sheetData>
  <mergeCells count="5">
    <mergeCell ref="A1:B1"/>
    <mergeCell ref="A2:B3"/>
    <mergeCell ref="C2:C3"/>
    <mergeCell ref="A5:I5"/>
    <mergeCell ref="A6:I6"/>
  </mergeCells>
  <phoneticPr fontId="2"/>
  <conditionalFormatting sqref="B9">
    <cfRule type="expression" dxfId="76" priority="31">
      <formula>B9&lt;&gt;""</formula>
    </cfRule>
  </conditionalFormatting>
  <conditionalFormatting sqref="B9">
    <cfRule type="expression" dxfId="75" priority="30">
      <formula>B9&lt;&gt;""</formula>
    </cfRule>
  </conditionalFormatting>
  <conditionalFormatting sqref="B9">
    <cfRule type="expression" dxfId="74" priority="29">
      <formula>B9&lt;&gt;""</formula>
    </cfRule>
  </conditionalFormatting>
  <conditionalFormatting sqref="B9">
    <cfRule type="expression" dxfId="73" priority="28">
      <formula>B9&lt;&gt;""</formula>
    </cfRule>
  </conditionalFormatting>
  <conditionalFormatting sqref="A10:B10">
    <cfRule type="expression" dxfId="72" priority="8">
      <formula>A10&lt;&gt;""</formula>
    </cfRule>
  </conditionalFormatting>
  <conditionalFormatting sqref="B10">
    <cfRule type="expression" dxfId="71" priority="7">
      <formula>B10&lt;&gt;""</formula>
    </cfRule>
  </conditionalFormatting>
  <conditionalFormatting sqref="B10">
    <cfRule type="expression" dxfId="70" priority="6">
      <formula>B10&lt;&gt;""</formula>
    </cfRule>
  </conditionalFormatting>
  <conditionalFormatting sqref="B10">
    <cfRule type="expression" dxfId="69" priority="5">
      <formula>B10&lt;&gt;""</formula>
    </cfRule>
  </conditionalFormatting>
  <dataValidations count="2">
    <dataValidation type="list" allowBlank="1" showInputMessage="1" showErrorMessage="1" sqref="C9:C10">
      <formula1>"正常,クライアントエラー,サーバーエラー"</formula1>
    </dataValidation>
    <dataValidation type="list" allowBlank="1" showInputMessage="1" showErrorMessage="1" sqref="I9:I10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1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zoomScale="70" zoomScaleNormal="70" workbookViewId="0">
      <pane ySplit="8" topLeftCell="A15" activePane="bottomLeft" state="frozen"/>
      <selection pane="bottomLeft" activeCell="A5" sqref="A5:I5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  <col min="10" max="10" width="28.125" customWidth="1"/>
  </cols>
  <sheetData>
    <row r="1" spans="1:10" ht="27" x14ac:dyDescent="0.15">
      <c r="A1" s="39" t="s">
        <v>6</v>
      </c>
      <c r="B1" s="4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41" t="s">
        <v>19</v>
      </c>
      <c r="B2" s="42"/>
      <c r="C2" s="45">
        <f>COUNTA($D$9:$D$65502)</f>
        <v>9</v>
      </c>
      <c r="D2" s="21" t="str">
        <f>大中項目!B1</f>
        <v>CSPR</v>
      </c>
      <c r="E2" s="19" t="str">
        <f>大中項目!A6</f>
        <v>CSPR02</v>
      </c>
      <c r="F2" s="9" t="s">
        <v>94</v>
      </c>
      <c r="G2" s="9" t="s">
        <v>119</v>
      </c>
      <c r="H2" s="8"/>
    </row>
    <row r="3" spans="1:10" x14ac:dyDescent="0.15">
      <c r="A3" s="43"/>
      <c r="B3" s="44"/>
      <c r="C3" s="46"/>
      <c r="D3" s="21" t="str">
        <f>大中項目!B2</f>
        <v>CSRF対策</v>
      </c>
      <c r="E3" s="19" t="str">
        <f>大中項目!B6</f>
        <v>フォームによるCSRFトークンの送信</v>
      </c>
      <c r="F3" s="9">
        <v>42348</v>
      </c>
      <c r="G3" s="9">
        <v>43168</v>
      </c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7" t="s">
        <v>13</v>
      </c>
      <c r="B5" s="48"/>
      <c r="C5" s="48"/>
      <c r="D5" s="48"/>
      <c r="E5" s="48"/>
      <c r="F5" s="48"/>
      <c r="G5" s="48"/>
      <c r="H5" s="48"/>
      <c r="I5" s="49"/>
    </row>
    <row r="6" spans="1:10" ht="149.25" customHeight="1" x14ac:dyDescent="0.15">
      <c r="A6" s="50" t="s">
        <v>86</v>
      </c>
      <c r="B6" s="51"/>
      <c r="C6" s="51"/>
      <c r="D6" s="51"/>
      <c r="E6" s="51"/>
      <c r="F6" s="51"/>
      <c r="G6" s="51"/>
      <c r="H6" s="51"/>
      <c r="I6" s="52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10" ht="247.5" customHeight="1" x14ac:dyDescent="0.15">
      <c r="A9" s="12" t="str">
        <f>大中項目!C6</f>
        <v>CSPR0201</v>
      </c>
      <c r="B9" s="20">
        <f t="shared" ref="B9:B12" ca="1" si="0">IF(A9&lt;&gt;"",1,INDIRECT(ADDRESS(ROW(B9)-1,COLUMN(B9),4))+1)</f>
        <v>1</v>
      </c>
      <c r="C9" s="13" t="s">
        <v>33</v>
      </c>
      <c r="D9" s="14" t="s">
        <v>30</v>
      </c>
      <c r="E9" s="14" t="s">
        <v>97</v>
      </c>
      <c r="F9" s="14" t="s">
        <v>107</v>
      </c>
      <c r="G9" s="14" t="s">
        <v>52</v>
      </c>
      <c r="H9" s="14" t="s">
        <v>53</v>
      </c>
      <c r="I9" s="15" t="s">
        <v>39</v>
      </c>
    </row>
    <row r="10" spans="1:10" ht="189" x14ac:dyDescent="0.15">
      <c r="A10" s="16"/>
      <c r="B10" s="22">
        <f t="shared" ca="1" si="0"/>
        <v>2</v>
      </c>
      <c r="C10" s="13" t="s">
        <v>33</v>
      </c>
      <c r="D10" s="17" t="s">
        <v>70</v>
      </c>
      <c r="E10" s="17" t="s">
        <v>42</v>
      </c>
      <c r="F10" s="33" t="s">
        <v>98</v>
      </c>
      <c r="G10" s="14" t="s">
        <v>52</v>
      </c>
      <c r="H10" s="14" t="s">
        <v>53</v>
      </c>
      <c r="I10" s="15" t="s">
        <v>39</v>
      </c>
    </row>
    <row r="11" spans="1:10" ht="219.75" customHeight="1" x14ac:dyDescent="0.15">
      <c r="A11" s="16"/>
      <c r="B11" s="22">
        <f t="shared" ca="1" si="0"/>
        <v>3</v>
      </c>
      <c r="C11" s="13" t="s">
        <v>33</v>
      </c>
      <c r="D11" s="17" t="s">
        <v>34</v>
      </c>
      <c r="E11" s="17" t="s">
        <v>43</v>
      </c>
      <c r="F11" s="33" t="s">
        <v>99</v>
      </c>
      <c r="G11" s="14" t="s">
        <v>38</v>
      </c>
      <c r="H11" s="14" t="s">
        <v>59</v>
      </c>
      <c r="I11" s="15" t="s">
        <v>39</v>
      </c>
      <c r="J11" s="29" t="s">
        <v>36</v>
      </c>
    </row>
    <row r="12" spans="1:10" ht="189" x14ac:dyDescent="0.15">
      <c r="A12" s="16"/>
      <c r="B12" s="22">
        <f t="shared" ca="1" si="0"/>
        <v>4</v>
      </c>
      <c r="C12" s="13" t="s">
        <v>33</v>
      </c>
      <c r="D12" s="17" t="s">
        <v>104</v>
      </c>
      <c r="E12" s="17" t="s">
        <v>105</v>
      </c>
      <c r="F12" s="17" t="s">
        <v>100</v>
      </c>
      <c r="G12" s="14" t="s">
        <v>38</v>
      </c>
      <c r="H12" s="14" t="s">
        <v>58</v>
      </c>
      <c r="I12" s="15" t="s">
        <v>39</v>
      </c>
    </row>
    <row r="13" spans="1:10" ht="286.5" customHeight="1" x14ac:dyDescent="0.15">
      <c r="A13" s="16"/>
      <c r="B13" s="22">
        <f t="shared" ref="B13" ca="1" si="1">IF(A13&lt;&gt;"",1,INDIRECT(ADDRESS(ROW(B13)-1,COLUMN(B13),4))+1)</f>
        <v>5</v>
      </c>
      <c r="C13" s="13" t="s">
        <v>33</v>
      </c>
      <c r="D13" s="17" t="s">
        <v>102</v>
      </c>
      <c r="E13" s="17" t="s">
        <v>103</v>
      </c>
      <c r="F13" s="17" t="s">
        <v>101</v>
      </c>
      <c r="G13" s="14" t="s">
        <v>38</v>
      </c>
      <c r="H13" s="14" t="s">
        <v>58</v>
      </c>
      <c r="I13" s="15" t="s">
        <v>39</v>
      </c>
      <c r="J13" s="29" t="s">
        <v>37</v>
      </c>
    </row>
    <row r="14" spans="1:10" ht="189" x14ac:dyDescent="0.15">
      <c r="A14" s="16"/>
      <c r="B14" s="22">
        <f t="shared" ref="B14:B17" ca="1" si="2">IF(A14&lt;&gt;"",1,INDIRECT(ADDRESS(ROW(B14)-1,COLUMN(B14),4))+1)</f>
        <v>6</v>
      </c>
      <c r="C14" s="13" t="s">
        <v>40</v>
      </c>
      <c r="D14" s="17" t="s">
        <v>41</v>
      </c>
      <c r="E14" s="17" t="s">
        <v>106</v>
      </c>
      <c r="F14" s="33" t="s">
        <v>112</v>
      </c>
      <c r="G14" s="17" t="s">
        <v>38</v>
      </c>
      <c r="H14" s="17" t="s">
        <v>81</v>
      </c>
      <c r="I14" s="15" t="s">
        <v>39</v>
      </c>
    </row>
    <row r="15" spans="1:10" ht="189" x14ac:dyDescent="0.15">
      <c r="A15" s="16"/>
      <c r="B15" s="22">
        <f t="shared" ca="1" si="2"/>
        <v>7</v>
      </c>
      <c r="C15" s="35" t="s">
        <v>40</v>
      </c>
      <c r="D15" s="17" t="s">
        <v>75</v>
      </c>
      <c r="E15" s="17" t="s">
        <v>115</v>
      </c>
      <c r="F15" s="33" t="s">
        <v>113</v>
      </c>
      <c r="G15" s="17" t="s">
        <v>79</v>
      </c>
      <c r="H15" s="17" t="s">
        <v>82</v>
      </c>
      <c r="I15" s="36" t="s">
        <v>39</v>
      </c>
    </row>
    <row r="16" spans="1:10" ht="202.5" x14ac:dyDescent="0.15">
      <c r="A16" s="16"/>
      <c r="B16" s="22">
        <f t="shared" ca="1" si="2"/>
        <v>8</v>
      </c>
      <c r="C16" s="32" t="s">
        <v>40</v>
      </c>
      <c r="D16" s="33" t="s">
        <v>84</v>
      </c>
      <c r="E16" s="33" t="s">
        <v>108</v>
      </c>
      <c r="F16" s="33" t="s">
        <v>114</v>
      </c>
      <c r="G16" s="33" t="s">
        <v>83</v>
      </c>
      <c r="H16" s="33" t="s">
        <v>87</v>
      </c>
      <c r="I16" s="34" t="s">
        <v>39</v>
      </c>
    </row>
    <row r="17" spans="1:9" ht="94.5" x14ac:dyDescent="0.15">
      <c r="A17" s="18"/>
      <c r="B17" s="22">
        <f t="shared" ca="1" si="2"/>
        <v>9</v>
      </c>
      <c r="C17" s="13" t="s">
        <v>33</v>
      </c>
      <c r="D17" s="14" t="s">
        <v>116</v>
      </c>
      <c r="E17" s="14" t="s">
        <v>117</v>
      </c>
      <c r="F17" s="14" t="s">
        <v>118</v>
      </c>
      <c r="G17" s="14" t="s">
        <v>52</v>
      </c>
      <c r="H17" s="14" t="s">
        <v>53</v>
      </c>
      <c r="I17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A10:B10 B9:B10">
    <cfRule type="expression" dxfId="68" priority="139">
      <formula>A9&lt;&gt;""</formula>
    </cfRule>
  </conditionalFormatting>
  <conditionalFormatting sqref="B9">
    <cfRule type="expression" dxfId="67" priority="66">
      <formula>B9&lt;&gt;""</formula>
    </cfRule>
  </conditionalFormatting>
  <conditionalFormatting sqref="B9">
    <cfRule type="expression" dxfId="66" priority="65">
      <formula>B9&lt;&gt;""</formula>
    </cfRule>
  </conditionalFormatting>
  <conditionalFormatting sqref="B9">
    <cfRule type="expression" dxfId="65" priority="64">
      <formula>B9&lt;&gt;""</formula>
    </cfRule>
  </conditionalFormatting>
  <conditionalFormatting sqref="B10">
    <cfRule type="expression" dxfId="64" priority="36">
      <formula>B10&lt;&gt;""</formula>
    </cfRule>
  </conditionalFormatting>
  <conditionalFormatting sqref="B10">
    <cfRule type="expression" dxfId="63" priority="35">
      <formula>B10&lt;&gt;""</formula>
    </cfRule>
  </conditionalFormatting>
  <conditionalFormatting sqref="B10">
    <cfRule type="expression" dxfId="62" priority="34">
      <formula>B10&lt;&gt;""</formula>
    </cfRule>
  </conditionalFormatting>
  <conditionalFormatting sqref="A13:B15">
    <cfRule type="expression" dxfId="61" priority="33">
      <formula>A13&lt;&gt;""</formula>
    </cfRule>
  </conditionalFormatting>
  <conditionalFormatting sqref="B13:B15">
    <cfRule type="expression" dxfId="60" priority="32">
      <formula>B13&lt;&gt;""</formula>
    </cfRule>
  </conditionalFormatting>
  <conditionalFormatting sqref="B13:B15">
    <cfRule type="expression" dxfId="59" priority="31">
      <formula>B13&lt;&gt;""</formula>
    </cfRule>
  </conditionalFormatting>
  <conditionalFormatting sqref="B13:B15">
    <cfRule type="expression" dxfId="58" priority="30">
      <formula>B13&lt;&gt;""</formula>
    </cfRule>
  </conditionalFormatting>
  <conditionalFormatting sqref="A11:B11">
    <cfRule type="expression" dxfId="57" priority="29">
      <formula>A11&lt;&gt;""</formula>
    </cfRule>
  </conditionalFormatting>
  <conditionalFormatting sqref="B11">
    <cfRule type="expression" dxfId="56" priority="28">
      <formula>B11&lt;&gt;""</formula>
    </cfRule>
  </conditionalFormatting>
  <conditionalFormatting sqref="B11">
    <cfRule type="expression" dxfId="55" priority="27">
      <formula>B11&lt;&gt;""</formula>
    </cfRule>
  </conditionalFormatting>
  <conditionalFormatting sqref="B11">
    <cfRule type="expression" dxfId="54" priority="26">
      <formula>B11&lt;&gt;""</formula>
    </cfRule>
  </conditionalFormatting>
  <conditionalFormatting sqref="A14:B15">
    <cfRule type="expression" dxfId="53" priority="21">
      <formula>A14&lt;&gt;""</formula>
    </cfRule>
  </conditionalFormatting>
  <conditionalFormatting sqref="B14:B15">
    <cfRule type="expression" dxfId="52" priority="20">
      <formula>B14&lt;&gt;""</formula>
    </cfRule>
  </conditionalFormatting>
  <conditionalFormatting sqref="B14:B15">
    <cfRule type="expression" dxfId="51" priority="19">
      <formula>B14&lt;&gt;""</formula>
    </cfRule>
  </conditionalFormatting>
  <conditionalFormatting sqref="B14:B15">
    <cfRule type="expression" dxfId="50" priority="18">
      <formula>B14&lt;&gt;""</formula>
    </cfRule>
  </conditionalFormatting>
  <conditionalFormatting sqref="A15:B15">
    <cfRule type="expression" dxfId="49" priority="17">
      <formula>A15&lt;&gt;""</formula>
    </cfRule>
  </conditionalFormatting>
  <conditionalFormatting sqref="B15">
    <cfRule type="expression" dxfId="48" priority="16">
      <formula>B15&lt;&gt;""</formula>
    </cfRule>
  </conditionalFormatting>
  <conditionalFormatting sqref="B15">
    <cfRule type="expression" dxfId="47" priority="15">
      <formula>B15&lt;&gt;""</formula>
    </cfRule>
  </conditionalFormatting>
  <conditionalFormatting sqref="B15">
    <cfRule type="expression" dxfId="46" priority="14">
      <formula>B15&lt;&gt;""</formula>
    </cfRule>
  </conditionalFormatting>
  <conditionalFormatting sqref="B16">
    <cfRule type="expression" dxfId="45" priority="13">
      <formula>B16&lt;&gt;""</formula>
    </cfRule>
  </conditionalFormatting>
  <conditionalFormatting sqref="B16">
    <cfRule type="expression" dxfId="44" priority="12">
      <formula>B16&lt;&gt;""</formula>
    </cfRule>
  </conditionalFormatting>
  <conditionalFormatting sqref="B16">
    <cfRule type="expression" dxfId="43" priority="11">
      <formula>B16&lt;&gt;""</formula>
    </cfRule>
  </conditionalFormatting>
  <conditionalFormatting sqref="B16">
    <cfRule type="expression" dxfId="42" priority="10">
      <formula>B16&lt;&gt;""</formula>
    </cfRule>
  </conditionalFormatting>
  <conditionalFormatting sqref="A12:B12">
    <cfRule type="expression" dxfId="41" priority="9">
      <formula>A12&lt;&gt;""</formula>
    </cfRule>
  </conditionalFormatting>
  <conditionalFormatting sqref="B12">
    <cfRule type="expression" dxfId="40" priority="8">
      <formula>B12&lt;&gt;""</formula>
    </cfRule>
  </conditionalFormatting>
  <conditionalFormatting sqref="B12">
    <cfRule type="expression" dxfId="39" priority="7">
      <formula>B12&lt;&gt;""</formula>
    </cfRule>
  </conditionalFormatting>
  <conditionalFormatting sqref="B12">
    <cfRule type="expression" dxfId="38" priority="6">
      <formula>B12&lt;&gt;""</formula>
    </cfRule>
  </conditionalFormatting>
  <conditionalFormatting sqref="A17:B17">
    <cfRule type="expression" dxfId="4" priority="5">
      <formula>A17&lt;&gt;""</formula>
    </cfRule>
  </conditionalFormatting>
  <conditionalFormatting sqref="B17">
    <cfRule type="expression" dxfId="3" priority="4">
      <formula>B17&lt;&gt;""</formula>
    </cfRule>
  </conditionalFormatting>
  <conditionalFormatting sqref="B17">
    <cfRule type="expression" dxfId="2" priority="3">
      <formula>B17&lt;&gt;""</formula>
    </cfRule>
  </conditionalFormatting>
  <conditionalFormatting sqref="B17">
    <cfRule type="expression" dxfId="1" priority="2">
      <formula>B17&lt;&gt;""</formula>
    </cfRule>
  </conditionalFormatting>
  <conditionalFormatting sqref="A16">
    <cfRule type="expression" dxfId="0" priority="1">
      <formula>A16&lt;&gt;""</formula>
    </cfRule>
  </conditionalFormatting>
  <dataValidations count="2">
    <dataValidation type="list" allowBlank="1" showInputMessage="1" showErrorMessage="1" sqref="I9:I17">
      <formula1>"Selenium:○,Seleniumu:△,Selenium:×,JUnit:○,JUnit:△,Junit:×,手動実行,机上"</formula1>
    </dataValidation>
    <dataValidation type="list" allowBlank="1" showInputMessage="1" showErrorMessage="1" sqref="C9:C17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1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zoomScale="85" zoomScaleNormal="85" workbookViewId="0">
      <pane ySplit="8" topLeftCell="A9" activePane="bottomLeft" state="frozen"/>
      <selection pane="bottomLeft" activeCell="A8" sqref="A8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  <col min="10" max="10" width="28.125" customWidth="1"/>
  </cols>
  <sheetData>
    <row r="1" spans="1:10" ht="27" x14ac:dyDescent="0.15">
      <c r="A1" s="39" t="s">
        <v>6</v>
      </c>
      <c r="B1" s="4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41" t="s">
        <v>19</v>
      </c>
      <c r="B2" s="42"/>
      <c r="C2" s="45">
        <f>COUNTA($D$9:$D$65499)</f>
        <v>5</v>
      </c>
      <c r="D2" s="21" t="str">
        <f>大中項目!B1</f>
        <v>CSPR</v>
      </c>
      <c r="E2" s="19" t="str">
        <f>大中項目!A7</f>
        <v>CSPR03</v>
      </c>
      <c r="F2" s="9" t="s">
        <v>94</v>
      </c>
      <c r="G2" s="9"/>
      <c r="H2" s="8"/>
    </row>
    <row r="3" spans="1:10" x14ac:dyDescent="0.15">
      <c r="A3" s="43"/>
      <c r="B3" s="44"/>
      <c r="C3" s="46"/>
      <c r="D3" s="21" t="str">
        <f>大中項目!B2</f>
        <v>CSRF対策</v>
      </c>
      <c r="E3" s="19" t="str">
        <f>大中項目!B7</f>
        <v>AjaxによるCSRFトークンの送信</v>
      </c>
      <c r="F3" s="9">
        <v>42348</v>
      </c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7" t="s">
        <v>13</v>
      </c>
      <c r="B5" s="48"/>
      <c r="C5" s="48"/>
      <c r="D5" s="48"/>
      <c r="E5" s="48"/>
      <c r="F5" s="48"/>
      <c r="G5" s="48"/>
      <c r="H5" s="48"/>
      <c r="I5" s="49"/>
    </row>
    <row r="6" spans="1:10" ht="269.25" customHeight="1" x14ac:dyDescent="0.15">
      <c r="A6" s="50" t="s">
        <v>95</v>
      </c>
      <c r="B6" s="51"/>
      <c r="C6" s="51"/>
      <c r="D6" s="51"/>
      <c r="E6" s="51"/>
      <c r="F6" s="51"/>
      <c r="G6" s="51"/>
      <c r="H6" s="51"/>
      <c r="I6" s="52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10" ht="114.75" customHeight="1" x14ac:dyDescent="0.15">
      <c r="A9" s="12" t="str">
        <f>大中項目!C7</f>
        <v>CSPR0301</v>
      </c>
      <c r="B9" s="22">
        <f t="shared" ref="B9:B12" ca="1" si="0">IF(A9&lt;&gt;"",1,INDIRECT(ADDRESS(ROW(B9)-1,COLUMN(B9),4))+1)</f>
        <v>1</v>
      </c>
      <c r="C9" s="13" t="s">
        <v>33</v>
      </c>
      <c r="D9" s="14" t="s">
        <v>31</v>
      </c>
      <c r="E9" s="14" t="s">
        <v>71</v>
      </c>
      <c r="F9" s="14" t="s">
        <v>44</v>
      </c>
      <c r="G9" s="14" t="s">
        <v>72</v>
      </c>
      <c r="H9" s="14" t="s">
        <v>67</v>
      </c>
      <c r="I9" s="15" t="s">
        <v>39</v>
      </c>
      <c r="J9" s="29"/>
    </row>
    <row r="10" spans="1:10" ht="96.75" customHeight="1" x14ac:dyDescent="0.15">
      <c r="A10" s="30"/>
      <c r="B10" s="22">
        <f t="shared" ca="1" si="0"/>
        <v>2</v>
      </c>
      <c r="C10" s="13" t="s">
        <v>33</v>
      </c>
      <c r="D10" s="14" t="s">
        <v>32</v>
      </c>
      <c r="E10" s="14" t="s">
        <v>65</v>
      </c>
      <c r="F10" s="14" t="s">
        <v>66</v>
      </c>
      <c r="G10" s="14" t="s">
        <v>61</v>
      </c>
      <c r="H10" s="14" t="s">
        <v>68</v>
      </c>
      <c r="I10" s="15" t="s">
        <v>39</v>
      </c>
      <c r="J10" s="29" t="s">
        <v>35</v>
      </c>
    </row>
    <row r="11" spans="1:10" ht="94.5" x14ac:dyDescent="0.15">
      <c r="A11" s="30"/>
      <c r="B11" s="22">
        <f t="shared" ref="B11" ca="1" si="1">IF(A11&lt;&gt;"",1,INDIRECT(ADDRESS(ROW(B11)-1,COLUMN(B11),4))+1)</f>
        <v>3</v>
      </c>
      <c r="C11" s="13" t="s">
        <v>40</v>
      </c>
      <c r="D11" s="14" t="s">
        <v>54</v>
      </c>
      <c r="E11" s="14" t="s">
        <v>74</v>
      </c>
      <c r="F11" s="14" t="s">
        <v>45</v>
      </c>
      <c r="G11" s="14" t="s">
        <v>73</v>
      </c>
      <c r="H11" s="14" t="s">
        <v>69</v>
      </c>
      <c r="I11" s="15" t="s">
        <v>39</v>
      </c>
      <c r="J11" s="29" t="s">
        <v>46</v>
      </c>
    </row>
    <row r="12" spans="1:10" ht="94.5" x14ac:dyDescent="0.15">
      <c r="A12" s="30"/>
      <c r="B12" s="22">
        <f t="shared" ca="1" si="0"/>
        <v>4</v>
      </c>
      <c r="C12" s="35" t="s">
        <v>40</v>
      </c>
      <c r="D12" s="17" t="s">
        <v>76</v>
      </c>
      <c r="E12" s="17" t="s">
        <v>78</v>
      </c>
      <c r="F12" s="17" t="s">
        <v>77</v>
      </c>
      <c r="G12" s="17" t="s">
        <v>80</v>
      </c>
      <c r="H12" s="33" t="s">
        <v>69</v>
      </c>
      <c r="I12" s="36" t="s">
        <v>39</v>
      </c>
      <c r="J12" s="29" t="s">
        <v>46</v>
      </c>
    </row>
    <row r="13" spans="1:10" ht="94.5" x14ac:dyDescent="0.15">
      <c r="A13" s="28"/>
      <c r="B13" s="22">
        <f t="shared" ref="B13" ca="1" si="2">IF(A13&lt;&gt;"",1,INDIRECT(ADDRESS(ROW(B13)-1,COLUMN(B13),4))+1)</f>
        <v>5</v>
      </c>
      <c r="C13" s="13" t="s">
        <v>33</v>
      </c>
      <c r="D13" s="14" t="s">
        <v>55</v>
      </c>
      <c r="E13" s="14" t="s">
        <v>56</v>
      </c>
      <c r="F13" s="14" t="s">
        <v>45</v>
      </c>
      <c r="G13" s="14" t="s">
        <v>57</v>
      </c>
      <c r="H13" s="14" t="s">
        <v>69</v>
      </c>
      <c r="I13" s="15" t="s">
        <v>39</v>
      </c>
      <c r="J13" s="29"/>
    </row>
  </sheetData>
  <mergeCells count="5">
    <mergeCell ref="A1:B1"/>
    <mergeCell ref="A2:B3"/>
    <mergeCell ref="C2:C3"/>
    <mergeCell ref="A5:I5"/>
    <mergeCell ref="A6:I6"/>
  </mergeCells>
  <phoneticPr fontId="2"/>
  <conditionalFormatting sqref="B13">
    <cfRule type="expression" dxfId="37" priority="55">
      <formula>B13&lt;&gt;""</formula>
    </cfRule>
  </conditionalFormatting>
  <conditionalFormatting sqref="B13">
    <cfRule type="expression" dxfId="36" priority="54">
      <formula>B13&lt;&gt;""</formula>
    </cfRule>
  </conditionalFormatting>
  <conditionalFormatting sqref="B13">
    <cfRule type="expression" dxfId="35" priority="53">
      <formula>B13&lt;&gt;""</formula>
    </cfRule>
  </conditionalFormatting>
  <conditionalFormatting sqref="B13">
    <cfRule type="expression" dxfId="34" priority="52">
      <formula>B13&lt;&gt;""</formula>
    </cfRule>
  </conditionalFormatting>
  <conditionalFormatting sqref="B13">
    <cfRule type="expression" dxfId="33" priority="51">
      <formula>B13&lt;&gt;""</formula>
    </cfRule>
  </conditionalFormatting>
  <conditionalFormatting sqref="B9">
    <cfRule type="expression" dxfId="32" priority="20">
      <formula>B9&lt;&gt;""</formula>
    </cfRule>
  </conditionalFormatting>
  <conditionalFormatting sqref="B9">
    <cfRule type="expression" dxfId="31" priority="19">
      <formula>B9&lt;&gt;""</formula>
    </cfRule>
  </conditionalFormatting>
  <conditionalFormatting sqref="B9">
    <cfRule type="expression" dxfId="30" priority="18">
      <formula>B9&lt;&gt;""</formula>
    </cfRule>
  </conditionalFormatting>
  <conditionalFormatting sqref="B9">
    <cfRule type="expression" dxfId="29" priority="17">
      <formula>B9&lt;&gt;""</formula>
    </cfRule>
  </conditionalFormatting>
  <conditionalFormatting sqref="B9">
    <cfRule type="expression" dxfId="28" priority="16">
      <formula>B9&lt;&gt;""</formula>
    </cfRule>
  </conditionalFormatting>
  <conditionalFormatting sqref="B10:B11">
    <cfRule type="expression" dxfId="27" priority="15">
      <formula>B10&lt;&gt;""</formula>
    </cfRule>
  </conditionalFormatting>
  <conditionalFormatting sqref="B10:B11">
    <cfRule type="expression" dxfId="26" priority="14">
      <formula>B10&lt;&gt;""</formula>
    </cfRule>
  </conditionalFormatting>
  <conditionalFormatting sqref="B10:B11">
    <cfRule type="expression" dxfId="25" priority="13">
      <formula>B10&lt;&gt;""</formula>
    </cfRule>
  </conditionalFormatting>
  <conditionalFormatting sqref="B10:B11">
    <cfRule type="expression" dxfId="24" priority="12">
      <formula>B10&lt;&gt;""</formula>
    </cfRule>
  </conditionalFormatting>
  <conditionalFormatting sqref="B10:B11">
    <cfRule type="expression" dxfId="23" priority="11">
      <formula>B10&lt;&gt;""</formula>
    </cfRule>
  </conditionalFormatting>
  <conditionalFormatting sqref="B12">
    <cfRule type="expression" dxfId="22" priority="10">
      <formula>B12&lt;&gt;""</formula>
    </cfRule>
  </conditionalFormatting>
  <conditionalFormatting sqref="B12">
    <cfRule type="expression" dxfId="21" priority="9">
      <formula>B12&lt;&gt;""</formula>
    </cfRule>
  </conditionalFormatting>
  <conditionalFormatting sqref="B12">
    <cfRule type="expression" dxfId="20" priority="8">
      <formula>B12&lt;&gt;""</formula>
    </cfRule>
  </conditionalFormatting>
  <conditionalFormatting sqref="B12">
    <cfRule type="expression" dxfId="19" priority="7">
      <formula>B12&lt;&gt;""</formula>
    </cfRule>
  </conditionalFormatting>
  <conditionalFormatting sqref="B12">
    <cfRule type="expression" dxfId="18" priority="6">
      <formula>B12&lt;&gt;""</formula>
    </cfRule>
  </conditionalFormatting>
  <conditionalFormatting sqref="B11">
    <cfRule type="expression" dxfId="17" priority="5">
      <formula>B11&lt;&gt;""</formula>
    </cfRule>
  </conditionalFormatting>
  <conditionalFormatting sqref="B11">
    <cfRule type="expression" dxfId="16" priority="4">
      <formula>B11&lt;&gt;""</formula>
    </cfRule>
  </conditionalFormatting>
  <conditionalFormatting sqref="B11">
    <cfRule type="expression" dxfId="15" priority="3">
      <formula>B11&lt;&gt;""</formula>
    </cfRule>
  </conditionalFormatting>
  <conditionalFormatting sqref="B11">
    <cfRule type="expression" dxfId="14" priority="2">
      <formula>B11&lt;&gt;""</formula>
    </cfRule>
  </conditionalFormatting>
  <conditionalFormatting sqref="B11">
    <cfRule type="expression" dxfId="13" priority="1">
      <formula>B11&lt;&gt;""</formula>
    </cfRule>
  </conditionalFormatting>
  <dataValidations count="2">
    <dataValidation type="list" allowBlank="1" showInputMessage="1" showErrorMessage="1" sqref="C9:C13">
      <formula1>"正常,クライアントエラー,サーバーエラー"</formula1>
    </dataValidation>
    <dataValidation type="list" allowBlank="1" showInputMessage="1" showErrorMessage="1" sqref="I9:I13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zoomScale="85" zoomScaleNormal="85" workbookViewId="0">
      <pane ySplit="8" topLeftCell="A9" activePane="bottomLeft" state="frozen"/>
      <selection pane="bottomLeft" activeCell="E10" sqref="E10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9" ht="27" x14ac:dyDescent="0.15">
      <c r="A1" s="39" t="s">
        <v>6</v>
      </c>
      <c r="B1" s="40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41" t="s">
        <v>19</v>
      </c>
      <c r="B2" s="42"/>
      <c r="C2" s="45">
        <f>COUNTA($D$9:$D$65496)</f>
        <v>2</v>
      </c>
      <c r="D2" s="21" t="str">
        <f>大中項目!B1</f>
        <v>CSPR</v>
      </c>
      <c r="E2" s="19" t="str">
        <f>大中項目!A8</f>
        <v>CSPR04</v>
      </c>
      <c r="F2" s="9" t="s">
        <v>94</v>
      </c>
      <c r="G2" s="9"/>
      <c r="H2" s="8"/>
    </row>
    <row r="3" spans="1:9" x14ac:dyDescent="0.15">
      <c r="A3" s="43"/>
      <c r="B3" s="44"/>
      <c r="C3" s="46"/>
      <c r="D3" s="21" t="str">
        <f>大中項目!B2</f>
        <v>CSRF対策</v>
      </c>
      <c r="E3" s="19" t="str">
        <f>大中項目!B8</f>
        <v>マルチパートリクエスト時の留意点</v>
      </c>
      <c r="F3" s="9">
        <v>42348</v>
      </c>
      <c r="G3" s="9"/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47" t="s">
        <v>13</v>
      </c>
      <c r="B5" s="48"/>
      <c r="C5" s="48"/>
      <c r="D5" s="48"/>
      <c r="E5" s="48"/>
      <c r="F5" s="48"/>
      <c r="G5" s="48"/>
      <c r="H5" s="48"/>
      <c r="I5" s="49"/>
    </row>
    <row r="6" spans="1:9" ht="151.5" customHeight="1" x14ac:dyDescent="0.15">
      <c r="A6" s="50" t="s">
        <v>85</v>
      </c>
      <c r="B6" s="51"/>
      <c r="C6" s="51"/>
      <c r="D6" s="51"/>
      <c r="E6" s="51"/>
      <c r="F6" s="51"/>
      <c r="G6" s="51"/>
      <c r="H6" s="51"/>
      <c r="I6" s="52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20</v>
      </c>
      <c r="C8" s="6" t="s">
        <v>14</v>
      </c>
      <c r="D8" s="6" t="s">
        <v>15</v>
      </c>
      <c r="E8" s="6" t="s">
        <v>16</v>
      </c>
      <c r="F8" s="7" t="s">
        <v>21</v>
      </c>
      <c r="G8" s="7" t="s">
        <v>22</v>
      </c>
      <c r="H8" s="6" t="s">
        <v>17</v>
      </c>
      <c r="I8" s="6" t="s">
        <v>18</v>
      </c>
    </row>
    <row r="9" spans="1:9" ht="160.5" customHeight="1" x14ac:dyDescent="0.15">
      <c r="A9" s="12" t="str">
        <f>大中項目!C8</f>
        <v>CSPR0401</v>
      </c>
      <c r="B9" s="20">
        <f t="shared" ref="B9:B10" ca="1" si="0">IF(A9&lt;&gt;"",1,INDIRECT(ADDRESS(ROW(B9)-1,COLUMN(B9),4))+1)</f>
        <v>1</v>
      </c>
      <c r="C9" s="13" t="s">
        <v>33</v>
      </c>
      <c r="D9" s="14" t="s">
        <v>47</v>
      </c>
      <c r="E9" s="14" t="s">
        <v>49</v>
      </c>
      <c r="F9" s="14" t="s">
        <v>109</v>
      </c>
      <c r="G9" s="14" t="s">
        <v>51</v>
      </c>
      <c r="H9" s="14" t="s">
        <v>60</v>
      </c>
      <c r="I9" s="15" t="s">
        <v>39</v>
      </c>
    </row>
    <row r="10" spans="1:9" ht="246.75" customHeight="1" x14ac:dyDescent="0.15">
      <c r="A10" s="18"/>
      <c r="B10" s="22">
        <f t="shared" ca="1" si="0"/>
        <v>2</v>
      </c>
      <c r="C10" s="13" t="s">
        <v>33</v>
      </c>
      <c r="D10" s="17" t="s">
        <v>48</v>
      </c>
      <c r="E10" s="17" t="s">
        <v>50</v>
      </c>
      <c r="F10" s="17" t="s">
        <v>110</v>
      </c>
      <c r="G10" s="17" t="s">
        <v>51</v>
      </c>
      <c r="H10" s="17" t="s">
        <v>62</v>
      </c>
      <c r="I10" s="15" t="s">
        <v>39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B9 A10:B10">
    <cfRule type="expression" dxfId="12" priority="35">
      <formula>A9&lt;&gt;""</formula>
    </cfRule>
  </conditionalFormatting>
  <conditionalFormatting sqref="B9:B10">
    <cfRule type="expression" dxfId="11" priority="34">
      <formula>B9&lt;&gt;""</formula>
    </cfRule>
  </conditionalFormatting>
  <conditionalFormatting sqref="B9">
    <cfRule type="expression" dxfId="10" priority="33">
      <formula>B9&lt;&gt;""</formula>
    </cfRule>
  </conditionalFormatting>
  <conditionalFormatting sqref="B9">
    <cfRule type="expression" dxfId="9" priority="32">
      <formula>B9&lt;&gt;""</formula>
    </cfRule>
  </conditionalFormatting>
  <conditionalFormatting sqref="B9">
    <cfRule type="expression" dxfId="8" priority="31">
      <formula>B9&lt;&gt;""</formula>
    </cfRule>
  </conditionalFormatting>
  <conditionalFormatting sqref="B10">
    <cfRule type="expression" dxfId="7" priority="30">
      <formula>B10&lt;&gt;""</formula>
    </cfRule>
  </conditionalFormatting>
  <conditionalFormatting sqref="B10">
    <cfRule type="expression" dxfId="6" priority="29">
      <formula>B10&lt;&gt;""</formula>
    </cfRule>
  </conditionalFormatting>
  <conditionalFormatting sqref="B10">
    <cfRule type="expression" dxfId="5" priority="28">
      <formula>B10&lt;&gt;""</formula>
    </cfRule>
  </conditionalFormatting>
  <dataValidations count="2">
    <dataValidation type="list" allowBlank="1" showInputMessage="1" showErrorMessage="1" sqref="I9:I10">
      <formula1>"Selenium:○,Seleniumu:△,Selenium:×,JUnit:○,JUnit:△,Junit:×,手動実行,机上"</formula1>
    </dataValidation>
    <dataValidation type="list" allowBlank="1" showInputMessage="1" showErrorMessage="1" sqref="C9:C10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大中項目</vt:lpstr>
      <vt:lpstr>CSPR01</vt:lpstr>
      <vt:lpstr>CSPR02</vt:lpstr>
      <vt:lpstr>CSPR03</vt:lpstr>
      <vt:lpstr>CSPR04</vt:lpstr>
      <vt:lpstr>CSPR01!Print_Titles</vt:lpstr>
      <vt:lpstr>CSPR02!Print_Titles</vt:lpstr>
      <vt:lpstr>CSPR03!Print_Titles</vt:lpstr>
      <vt:lpstr>CSPR04!Print_Titles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btkatagiriyu</cp:lastModifiedBy>
  <cp:lastPrinted>2014-10-03T02:40:03Z</cp:lastPrinted>
  <dcterms:created xsi:type="dcterms:W3CDTF">2013-11-07T11:05:46Z</dcterms:created>
  <dcterms:modified xsi:type="dcterms:W3CDTF">2018-03-09T02:30:35Z</dcterms:modified>
</cp:coreProperties>
</file>