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730e8df112904/myValue/20210512 funcionalidades PFM implementacion/"/>
    </mc:Choice>
  </mc:AlternateContent>
  <xr:revisionPtr revIDLastSave="840" documentId="8_{05FE1DC5-A1A2-4181-B01C-D2EA16B0CD8C}" xr6:coauthVersionLast="47" xr6:coauthVersionMax="47" xr10:uidLastSave="{926A07C6-3F13-4ED8-ABF9-F098FDACD234}"/>
  <bookViews>
    <workbookView xWindow="28680" yWindow="285" windowWidth="29040" windowHeight="16065" xr2:uid="{9FA98177-A051-4949-B328-7ADE6342A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7" i="1" l="1"/>
  <c r="J287" i="1" s="1"/>
  <c r="F286" i="1"/>
  <c r="F285" i="1"/>
  <c r="F284" i="1"/>
  <c r="J284" i="1" s="1"/>
  <c r="F283" i="1"/>
  <c r="F281" i="1"/>
  <c r="F280" i="1"/>
  <c r="F279" i="1"/>
  <c r="F278" i="1"/>
  <c r="F277" i="1"/>
  <c r="F276" i="1"/>
  <c r="F275" i="1"/>
  <c r="J275" i="1" s="1"/>
  <c r="F273" i="1"/>
  <c r="F272" i="1"/>
  <c r="F271" i="1"/>
  <c r="F270" i="1"/>
  <c r="J270" i="1" s="1"/>
  <c r="F269" i="1"/>
  <c r="F268" i="1"/>
  <c r="J268" i="1" s="1"/>
  <c r="F266" i="1"/>
  <c r="F265" i="1"/>
  <c r="F264" i="1"/>
  <c r="F263" i="1"/>
  <c r="J263" i="1"/>
  <c r="F262" i="1"/>
  <c r="F261" i="1"/>
  <c r="F259" i="1"/>
  <c r="F258" i="1"/>
  <c r="F257" i="1"/>
  <c r="F256" i="1"/>
  <c r="J290" i="1"/>
  <c r="J289" i="1"/>
  <c r="J286" i="1"/>
  <c r="J285" i="1"/>
  <c r="J283" i="1"/>
  <c r="J281" i="1"/>
  <c r="J280" i="1"/>
  <c r="J279" i="1"/>
  <c r="J278" i="1"/>
  <c r="J277" i="1"/>
  <c r="J276" i="1"/>
  <c r="J273" i="1"/>
  <c r="J272" i="1"/>
  <c r="J271" i="1"/>
  <c r="J269" i="1"/>
  <c r="J266" i="1"/>
  <c r="J265" i="1"/>
  <c r="J264" i="1"/>
  <c r="J262" i="1"/>
  <c r="J261" i="1"/>
  <c r="J259" i="1"/>
  <c r="J258" i="1"/>
  <c r="J257" i="1"/>
  <c r="J256" i="1"/>
  <c r="J255" i="1"/>
  <c r="J254" i="1"/>
  <c r="J252" i="1"/>
  <c r="J251" i="1"/>
  <c r="J250" i="1"/>
  <c r="J249" i="1"/>
  <c r="J248" i="1"/>
  <c r="J247" i="1"/>
  <c r="F255" i="1"/>
  <c r="F254" i="1"/>
  <c r="F252" i="1"/>
  <c r="F251" i="1"/>
  <c r="F250" i="1"/>
  <c r="F249" i="1"/>
  <c r="F248" i="1"/>
  <c r="F247" i="1"/>
  <c r="F290" i="1"/>
  <c r="F289" i="1"/>
  <c r="F236" i="1"/>
  <c r="J236" i="1" s="1"/>
  <c r="F235" i="1"/>
  <c r="J235" i="1" s="1"/>
  <c r="F233" i="1"/>
  <c r="F232" i="1"/>
  <c r="F231" i="1"/>
  <c r="F230" i="1"/>
  <c r="F229" i="1"/>
  <c r="J229" i="1" s="1"/>
  <c r="F227" i="1"/>
  <c r="J227" i="1" s="1"/>
  <c r="F226" i="1"/>
  <c r="J226" i="1" s="1"/>
  <c r="F225" i="1"/>
  <c r="F224" i="1"/>
  <c r="J224" i="1" s="1"/>
  <c r="F223" i="1"/>
  <c r="J223" i="1" s="1"/>
  <c r="F222" i="1"/>
  <c r="J222" i="1" s="1"/>
  <c r="F221" i="1"/>
  <c r="F219" i="1"/>
  <c r="F218" i="1"/>
  <c r="F217" i="1"/>
  <c r="J217" i="1" s="1"/>
  <c r="F216" i="1"/>
  <c r="J216" i="1" s="1"/>
  <c r="F215" i="1"/>
  <c r="J215" i="1" s="1"/>
  <c r="F214" i="1"/>
  <c r="F212" i="1"/>
  <c r="J212" i="1" s="1"/>
  <c r="F211" i="1"/>
  <c r="J211" i="1" s="1"/>
  <c r="F210" i="1"/>
  <c r="J210" i="1" s="1"/>
  <c r="F209" i="1"/>
  <c r="J209" i="1" s="1"/>
  <c r="F208" i="1"/>
  <c r="J208" i="1" s="1"/>
  <c r="F207" i="1"/>
  <c r="F205" i="1"/>
  <c r="F204" i="1"/>
  <c r="J204" i="1" s="1"/>
  <c r="F203" i="1"/>
  <c r="J203" i="1" s="1"/>
  <c r="F202" i="1"/>
  <c r="J202" i="1" s="1"/>
  <c r="F201" i="1"/>
  <c r="J201" i="1" s="1"/>
  <c r="F200" i="1"/>
  <c r="J200" i="1" s="1"/>
  <c r="F198" i="1"/>
  <c r="J198" i="1" s="1"/>
  <c r="F197" i="1"/>
  <c r="J197" i="1" s="1"/>
  <c r="F196" i="1"/>
  <c r="J196" i="1" s="1"/>
  <c r="F195" i="1"/>
  <c r="J195" i="1" s="1"/>
  <c r="F194" i="1"/>
  <c r="J194" i="1" s="1"/>
  <c r="F193" i="1"/>
  <c r="J233" i="1"/>
  <c r="J232" i="1"/>
  <c r="J231" i="1"/>
  <c r="J230" i="1"/>
  <c r="J225" i="1"/>
  <c r="J221" i="1"/>
  <c r="J219" i="1"/>
  <c r="J218" i="1"/>
  <c r="J214" i="1"/>
  <c r="J207" i="1"/>
  <c r="J205" i="1"/>
  <c r="J193" i="1"/>
  <c r="B188" i="1"/>
  <c r="F182" i="1" l="1"/>
  <c r="J182" i="1" s="1"/>
  <c r="F180" i="1"/>
  <c r="J180" i="1" s="1"/>
  <c r="F179" i="1"/>
  <c r="J179" i="1" s="1"/>
  <c r="F178" i="1"/>
  <c r="J178" i="1" s="1"/>
  <c r="F177" i="1"/>
  <c r="J177" i="1" s="1"/>
  <c r="F176" i="1"/>
  <c r="J176" i="1" s="1"/>
  <c r="F174" i="1"/>
  <c r="J174" i="1" s="1"/>
  <c r="F173" i="1"/>
  <c r="J173" i="1" s="1"/>
  <c r="F172" i="1"/>
  <c r="J172" i="1" s="1"/>
  <c r="F171" i="1"/>
  <c r="J171" i="1" s="1"/>
  <c r="F170" i="1"/>
  <c r="J170" i="1" s="1"/>
  <c r="F169" i="1"/>
  <c r="J169" i="1" s="1"/>
  <c r="F168" i="1"/>
  <c r="J168" i="1" s="1"/>
  <c r="F166" i="1"/>
  <c r="J166" i="1" s="1"/>
  <c r="F165" i="1"/>
  <c r="J165" i="1" s="1"/>
  <c r="F164" i="1"/>
  <c r="F163" i="1"/>
  <c r="F162" i="1"/>
  <c r="J162" i="1" s="1"/>
  <c r="F161" i="1"/>
  <c r="J161" i="1" s="1"/>
  <c r="F159" i="1"/>
  <c r="J159" i="1" s="1"/>
  <c r="F158" i="1"/>
  <c r="J158" i="1" s="1"/>
  <c r="F157" i="1"/>
  <c r="J157" i="1" s="1"/>
  <c r="F156" i="1"/>
  <c r="J156" i="1" s="1"/>
  <c r="F155" i="1"/>
  <c r="J155" i="1" s="1"/>
  <c r="F154" i="1"/>
  <c r="J154" i="1" s="1"/>
  <c r="F152" i="1"/>
  <c r="J152" i="1" s="1"/>
  <c r="F151" i="1"/>
  <c r="J151" i="1" s="1"/>
  <c r="F150" i="1"/>
  <c r="J150" i="1" s="1"/>
  <c r="F149" i="1"/>
  <c r="J149" i="1" s="1"/>
  <c r="F148" i="1"/>
  <c r="J148" i="1" s="1"/>
  <c r="F147" i="1"/>
  <c r="J147" i="1" s="1"/>
  <c r="F145" i="1"/>
  <c r="J145" i="1" s="1"/>
  <c r="F144" i="1"/>
  <c r="J144" i="1" s="1"/>
  <c r="F143" i="1"/>
  <c r="J143" i="1" s="1"/>
  <c r="F142" i="1"/>
  <c r="J142" i="1" s="1"/>
  <c r="F141" i="1"/>
  <c r="J141" i="1" s="1"/>
  <c r="F140" i="1"/>
  <c r="J140" i="1" s="1"/>
  <c r="J164" i="1"/>
  <c r="J163" i="1"/>
  <c r="B135" i="1"/>
  <c r="F129" i="1"/>
  <c r="F127" i="1"/>
  <c r="F126" i="1"/>
  <c r="F125" i="1"/>
  <c r="F124" i="1"/>
  <c r="F123" i="1"/>
  <c r="F121" i="1"/>
  <c r="F120" i="1"/>
  <c r="F119" i="1"/>
  <c r="F118" i="1"/>
  <c r="F117" i="1"/>
  <c r="F116" i="1"/>
  <c r="F115" i="1"/>
  <c r="F113" i="1"/>
  <c r="F112" i="1"/>
  <c r="F111" i="1"/>
  <c r="F110" i="1"/>
  <c r="F109" i="1"/>
  <c r="F108" i="1"/>
  <c r="F106" i="1"/>
  <c r="F105" i="1"/>
  <c r="F104" i="1"/>
  <c r="F103" i="1"/>
  <c r="F102" i="1"/>
  <c r="F101" i="1"/>
  <c r="F99" i="1"/>
  <c r="F98" i="1"/>
  <c r="F97" i="1"/>
  <c r="F96" i="1"/>
  <c r="F95" i="1"/>
  <c r="F94" i="1"/>
  <c r="F92" i="1"/>
  <c r="F91" i="1"/>
  <c r="F90" i="1"/>
  <c r="F89" i="1"/>
  <c r="F88" i="1"/>
  <c r="F87" i="1"/>
  <c r="J95" i="1" l="1"/>
  <c r="J87" i="1"/>
  <c r="J88" i="1"/>
  <c r="J127" i="1"/>
  <c r="J126" i="1"/>
  <c r="J125" i="1"/>
  <c r="J124" i="1"/>
  <c r="J123" i="1"/>
  <c r="J115" i="1"/>
  <c r="J120" i="1"/>
  <c r="J119" i="1"/>
  <c r="J118" i="1"/>
  <c r="J117" i="1"/>
  <c r="J116" i="1"/>
  <c r="J94" i="1"/>
  <c r="J129" i="1"/>
  <c r="J121" i="1"/>
  <c r="J113" i="1"/>
  <c r="J112" i="1"/>
  <c r="J111" i="1"/>
  <c r="J110" i="1"/>
  <c r="J109" i="1"/>
  <c r="J108" i="1"/>
  <c r="J106" i="1"/>
  <c r="J105" i="1"/>
  <c r="J104" i="1"/>
  <c r="J103" i="1"/>
  <c r="J102" i="1"/>
  <c r="J101" i="1"/>
  <c r="J99" i="1"/>
  <c r="J98" i="1"/>
  <c r="J97" i="1"/>
  <c r="J96" i="1"/>
  <c r="B82" i="1"/>
  <c r="J92" i="1" l="1"/>
  <c r="J91" i="1"/>
  <c r="J90" i="1"/>
  <c r="J89" i="1"/>
  <c r="J76" i="1"/>
  <c r="F75" i="1"/>
  <c r="J75" i="1" s="1"/>
  <c r="F74" i="1"/>
  <c r="J74" i="1" s="1"/>
  <c r="F73" i="1"/>
  <c r="J73" i="1" s="1"/>
  <c r="F72" i="1"/>
  <c r="J72" i="1" s="1"/>
  <c r="F71" i="1"/>
  <c r="J71" i="1" s="1"/>
  <c r="F70" i="1"/>
  <c r="J70" i="1" s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J60" i="1" s="1"/>
  <c r="F59" i="1"/>
  <c r="J59" i="1" s="1"/>
  <c r="F58" i="1"/>
  <c r="J58" i="1" s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B41" i="1"/>
  <c r="J35" i="1" l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8" i="1"/>
  <c r="J9" i="1"/>
  <c r="J10" i="1"/>
  <c r="J11" i="1"/>
  <c r="J12" i="1"/>
  <c r="J13" i="1"/>
  <c r="J14" i="1"/>
  <c r="J15" i="1"/>
  <c r="J16" i="1"/>
  <c r="B3" i="1"/>
</calcChain>
</file>

<file path=xl/sharedStrings.xml><?xml version="1.0" encoding="utf-8"?>
<sst xmlns="http://schemas.openxmlformats.org/spreadsheetml/2006/main" count="394" uniqueCount="56">
  <si>
    <t>quartil1</t>
  </si>
  <si>
    <t>quartil3</t>
  </si>
  <si>
    <t>iqr</t>
  </si>
  <si>
    <t>iqr_dist</t>
  </si>
  <si>
    <t>quartil1_dist</t>
  </si>
  <si>
    <t>quartil3_dist</t>
  </si>
  <si>
    <t>moda</t>
  </si>
  <si>
    <t>current_date</t>
  </si>
  <si>
    <t>q3_date</t>
  </si>
  <si>
    <t>q1_date</t>
  </si>
  <si>
    <t>lim_inf</t>
  </si>
  <si>
    <t>lim_sup</t>
  </si>
  <si>
    <t>cobrado</t>
  </si>
  <si>
    <t>dia_cobro</t>
  </si>
  <si>
    <t>importe</t>
  </si>
  <si>
    <t>aviso</t>
  </si>
  <si>
    <t>quartil1-int(1.5*iqr)</t>
  </si>
  <si>
    <t>--</t>
  </si>
  <si>
    <t>comentarios</t>
  </si>
  <si>
    <t>como queria no ha cogido la paga extra del 20190518</t>
  </si>
  <si>
    <t>CASOS DE PRUEBA COBRANDO LA NOMINA A FINAL DE MES</t>
  </si>
  <si>
    <t>como queria no ha cogido la paga extra del 20191218</t>
  </si>
  <si>
    <t>CASOS DE PRUEBA COBRANDO LA NOMINA A FINAL DE MES - PERO ALGUNOS MESES RECIBE LA NOMINA EL DIA 2 DEL MES SIGUIENTE</t>
  </si>
  <si>
    <t>el algoritmo se sigue comportando bien en los limites cuando el dataset no tiene datos</t>
  </si>
  <si>
    <t>***PROBAR EL CASO AMARILLO CON EL DATASET ORIGINAL</t>
  </si>
  <si>
    <t>CASOS DE PRUEBA COBRANDO LA NOMINA A PRINCIPIO DE MES CON EL DATASET ORIGINAL</t>
  </si>
  <si>
    <t>este mes cobro 4-feb</t>
  </si>
  <si>
    <t>este mes cobro 3-mar</t>
  </si>
  <si>
    <t>este mes NO cobro</t>
  </si>
  <si>
    <t>este mes cobro el 6-nov TARDE</t>
  </si>
  <si>
    <t>este mes cobro el 20-dic y NO cobro en ENE</t>
  </si>
  <si>
    <t>probamos un mes para el que no hay datos</t>
  </si>
  <si>
    <t>cuando cobra a final de mes avisa el dia 1 del mes siguiente</t>
  </si>
  <si>
    <t>cuando cobra a principios de mes avisa en q3</t>
  </si>
  <si>
    <t>este mes cobro 21-dic - se considera paga extra</t>
  </si>
  <si>
    <t>la unica peqa es que aquí el algortimo avisara q no ha cobrado cuando cobro el 6-nov</t>
  </si>
  <si>
    <t>q el algoritmo solo te avise en q3 si no cobras a fin de mes y el 1 si cobras a fin de mes</t>
  </si>
  <si>
    <t>cobro el 31-dic y el 2-ene y el 28-feb</t>
  </si>
  <si>
    <t>2019-8-30 cambiado por 2019-8-31 en current_date</t>
  </si>
  <si>
    <t>2019-11-10 cambiado por 2019-11-30 en current_date</t>
  </si>
  <si>
    <t>por algoritmia hay q hacer q avise el 1-ene del mes siguiente OQ AVISE EL ULTIMO DIA DEL MES MEJOR</t>
  </si>
  <si>
    <t>cuando cobra a final de mes avisa el ultimo dia del mes</t>
  </si>
  <si>
    <t>cambiado 2019-1-2 por 2018-12-31</t>
  </si>
  <si>
    <t>cambiado 2019-1-30 por 2019-1-31</t>
  </si>
  <si>
    <t>cambiado 2019-2-6 por 2019-2-28</t>
  </si>
  <si>
    <t>cambiado 2019-3-30 por 2019-3-31</t>
  </si>
  <si>
    <t>cambiado 2019-4-10 por 2019-4-30</t>
  </si>
  <si>
    <t>2019-9-6 cambiado por 2019-9-30 en current_date</t>
  </si>
  <si>
    <t>2019-10-30 cambiado por 2019-10-31 en current_date</t>
  </si>
  <si>
    <t>2019-12-20 cambiado por 2019-12-31 en current_date</t>
  </si>
  <si>
    <t>2020-1-6 cambiado por 2020-1-31 en current_date</t>
  </si>
  <si>
    <t>CASOS DE PRUEBA COBRANDO LA NOMINA A PRINCIPIOS DE MES</t>
  </si>
  <si>
    <t>cuando cobra a final de mes avisa el dia q3</t>
  </si>
  <si>
    <t>cambiado 2019-1-2 por 2018-12-5</t>
  </si>
  <si>
    <t>cambiado 2019-3-25 por 2019-3-5</t>
  </si>
  <si>
    <t>2019-8-30 cambiado por 2019-8-5 en current_date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</si>
</sst>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0"/>
      <name val="Arial Narrow"/>
      <family val="2"/>
    </font>
    <font>
      <b/>
      <sz val="11"/>
      <color rgb="FFFF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33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165" fontId="2" fillId="0" borderId="0" xfId="0" quotePrefix="1" applyNumberFormat="1" applyFont="1" applyAlignment="1">
      <alignment horizontal="center" vertical="center"/>
    </xf>
    <xf numFmtId="44" fontId="2" fillId="0" borderId="0" xfId="1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3" borderId="5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0" quotePrefix="1" applyNumberFormat="1" applyFont="1" applyFill="1" applyAlignment="1">
      <alignment horizontal="center" vertical="center"/>
    </xf>
    <xf numFmtId="44" fontId="2" fillId="4" borderId="0" xfId="1" quotePrefix="1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165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115B-A831-448C-AA69-372247E9010D}">
  <dimension ref="A1:U398"/>
  <sheetViews>
    <sheetView tabSelected="1" topLeftCell="A265" workbookViewId="0">
      <selection activeCell="G290" sqref="G290"/>
    </sheetView>
  </sheetViews>
  <sheetFormatPr baseColWidth="10" defaultRowHeight="16.5" x14ac:dyDescent="0.25"/>
  <cols>
    <col min="1" max="5" width="11.42578125" style="1"/>
    <col min="6" max="6" width="12" style="1" bestFit="1" customWidth="1"/>
    <col min="7" max="16384" width="11.42578125" style="1"/>
  </cols>
  <sheetData>
    <row r="1" spans="1:14" x14ac:dyDescent="0.25">
      <c r="A1" s="10" t="s">
        <v>5</v>
      </c>
      <c r="B1" s="2">
        <v>31</v>
      </c>
      <c r="C1" s="6" t="s">
        <v>1</v>
      </c>
      <c r="D1" s="7"/>
      <c r="E1" s="2">
        <v>31</v>
      </c>
    </row>
    <row r="2" spans="1:14" x14ac:dyDescent="0.25">
      <c r="A2" s="10" t="s">
        <v>4</v>
      </c>
      <c r="B2" s="2">
        <v>2</v>
      </c>
      <c r="C2" s="6" t="s">
        <v>0</v>
      </c>
      <c r="D2" s="7"/>
      <c r="E2" s="2">
        <v>27</v>
      </c>
    </row>
    <row r="3" spans="1:14" x14ac:dyDescent="0.25">
      <c r="A3" s="10" t="s">
        <v>3</v>
      </c>
      <c r="B3" s="2">
        <f>B1-B2</f>
        <v>29</v>
      </c>
      <c r="C3" s="6" t="s">
        <v>2</v>
      </c>
      <c r="D3" s="7"/>
      <c r="E3" s="2">
        <v>4</v>
      </c>
    </row>
    <row r="4" spans="1:14" x14ac:dyDescent="0.25">
      <c r="A4" s="10" t="s">
        <v>6</v>
      </c>
      <c r="B4" s="2">
        <v>31</v>
      </c>
      <c r="C4" s="8" t="s">
        <v>16</v>
      </c>
      <c r="D4" s="9"/>
      <c r="E4" s="2">
        <v>21</v>
      </c>
    </row>
    <row r="6" spans="1:14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17" t="s">
        <v>15</v>
      </c>
      <c r="K6" s="14" t="s">
        <v>18</v>
      </c>
      <c r="L6" s="15"/>
      <c r="M6" s="15"/>
      <c r="N6" s="16"/>
    </row>
    <row r="7" spans="1:14" x14ac:dyDescent="0.25">
      <c r="A7" s="22" t="s">
        <v>20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25">
      <c r="A8" s="3">
        <v>43467</v>
      </c>
      <c r="B8" s="3">
        <v>43465</v>
      </c>
      <c r="C8" s="3">
        <v>43461</v>
      </c>
      <c r="D8" s="3">
        <v>43455</v>
      </c>
      <c r="E8" s="3">
        <v>43467</v>
      </c>
      <c r="F8" s="18" t="b">
        <v>1</v>
      </c>
      <c r="G8" s="3">
        <v>43465</v>
      </c>
      <c r="H8" s="5">
        <v>1789.39</v>
      </c>
      <c r="I8" s="3">
        <v>43466</v>
      </c>
      <c r="J8" s="20" t="str">
        <f>IF(AND(NOT(F8),A8&gt;=I8),"SÍ","NO")</f>
        <v>NO</v>
      </c>
      <c r="K8" s="21"/>
      <c r="L8" s="21"/>
      <c r="M8" s="21"/>
      <c r="N8" s="21"/>
    </row>
    <row r="9" spans="1:14" x14ac:dyDescent="0.25">
      <c r="A9" s="3">
        <v>43480</v>
      </c>
      <c r="B9" s="3">
        <v>43465</v>
      </c>
      <c r="C9" s="3">
        <v>43461</v>
      </c>
      <c r="D9" s="3">
        <v>43455</v>
      </c>
      <c r="E9" s="3">
        <v>43467</v>
      </c>
      <c r="F9" s="18" t="b">
        <v>1</v>
      </c>
      <c r="G9" s="3">
        <v>43465</v>
      </c>
      <c r="H9" s="5">
        <v>1789.39</v>
      </c>
      <c r="I9" s="3">
        <v>43466</v>
      </c>
      <c r="J9" s="19" t="str">
        <f>IF(AND(NOT(F9),A9&gt;=I9),"SÍ","NO")</f>
        <v>NO</v>
      </c>
      <c r="K9" s="13"/>
      <c r="L9" s="13"/>
      <c r="M9" s="13"/>
      <c r="N9" s="13"/>
    </row>
    <row r="10" spans="1:14" x14ac:dyDescent="0.25">
      <c r="A10" s="3">
        <v>43490</v>
      </c>
      <c r="B10" s="3">
        <v>43496</v>
      </c>
      <c r="C10" s="3">
        <v>43492</v>
      </c>
      <c r="D10" s="3">
        <v>43486</v>
      </c>
      <c r="E10" s="3">
        <v>43498</v>
      </c>
      <c r="F10" s="18" t="b">
        <v>0</v>
      </c>
      <c r="G10" s="11" t="s">
        <v>17</v>
      </c>
      <c r="H10" s="12" t="s">
        <v>17</v>
      </c>
      <c r="I10" s="3">
        <v>43497</v>
      </c>
      <c r="J10" s="19" t="str">
        <f>IF(AND(NOT(F10),A10&gt;=I10),"SÍ","NO")</f>
        <v>NO</v>
      </c>
      <c r="K10" s="13"/>
      <c r="L10" s="13"/>
      <c r="M10" s="13"/>
      <c r="N10" s="13"/>
    </row>
    <row r="11" spans="1:14" x14ac:dyDescent="0.25">
      <c r="A11" s="3">
        <v>43495</v>
      </c>
      <c r="B11" s="3">
        <v>43496</v>
      </c>
      <c r="C11" s="3">
        <v>43492</v>
      </c>
      <c r="D11" s="3">
        <v>43486</v>
      </c>
      <c r="E11" s="3">
        <v>43498</v>
      </c>
      <c r="F11" s="18" t="b">
        <v>0</v>
      </c>
      <c r="G11" s="11" t="s">
        <v>17</v>
      </c>
      <c r="H11" s="12" t="s">
        <v>17</v>
      </c>
      <c r="I11" s="3">
        <v>43497</v>
      </c>
      <c r="J11" s="19" t="str">
        <f>IF(AND(NOT(F11),A11&gt;=I11),"SÍ","NO")</f>
        <v>NO</v>
      </c>
      <c r="K11" s="13"/>
      <c r="L11" s="13"/>
      <c r="M11" s="13"/>
      <c r="N11" s="13"/>
    </row>
    <row r="12" spans="1:14" x14ac:dyDescent="0.25">
      <c r="A12" s="3">
        <v>43497</v>
      </c>
      <c r="B12" s="3">
        <v>43496</v>
      </c>
      <c r="C12" s="3">
        <v>43492</v>
      </c>
      <c r="D12" s="3">
        <v>43486</v>
      </c>
      <c r="E12" s="3">
        <v>43498</v>
      </c>
      <c r="F12" s="18" t="b">
        <v>0</v>
      </c>
      <c r="G12" s="11" t="s">
        <v>17</v>
      </c>
      <c r="H12" s="12" t="s">
        <v>17</v>
      </c>
      <c r="I12" s="3">
        <v>43497</v>
      </c>
      <c r="J12" s="19" t="str">
        <f>IF(AND(NOT(F12),A12&gt;=I12),"SÍ","NO")</f>
        <v>SÍ</v>
      </c>
      <c r="K12" s="13"/>
      <c r="L12" s="13"/>
      <c r="M12" s="13"/>
      <c r="N12" s="13"/>
    </row>
    <row r="13" spans="1:14" x14ac:dyDescent="0.25">
      <c r="A13" s="3">
        <v>43498</v>
      </c>
      <c r="B13" s="3">
        <v>43496</v>
      </c>
      <c r="C13" s="3">
        <v>43492</v>
      </c>
      <c r="D13" s="3">
        <v>43486</v>
      </c>
      <c r="E13" s="3">
        <v>43498</v>
      </c>
      <c r="F13" s="18" t="b">
        <v>0</v>
      </c>
      <c r="G13" s="11" t="s">
        <v>17</v>
      </c>
      <c r="H13" s="12" t="s">
        <v>17</v>
      </c>
      <c r="I13" s="3">
        <v>43497</v>
      </c>
      <c r="J13" s="19" t="str">
        <f>IF(AND(NOT(F13),A13&gt;=I13),"SÍ","NO")</f>
        <v>SÍ</v>
      </c>
      <c r="K13" s="13"/>
      <c r="L13" s="13"/>
      <c r="M13" s="13"/>
      <c r="N13" s="13"/>
    </row>
    <row r="14" spans="1:14" x14ac:dyDescent="0.25">
      <c r="A14" s="3">
        <v>43511</v>
      </c>
      <c r="B14" s="3">
        <v>43496</v>
      </c>
      <c r="C14" s="3">
        <v>43492</v>
      </c>
      <c r="D14" s="3">
        <v>43486</v>
      </c>
      <c r="E14" s="3">
        <v>43498</v>
      </c>
      <c r="F14" s="18" t="b">
        <v>0</v>
      </c>
      <c r="G14" s="11" t="s">
        <v>17</v>
      </c>
      <c r="H14" s="12" t="s">
        <v>17</v>
      </c>
      <c r="I14" s="3">
        <v>43497</v>
      </c>
      <c r="J14" s="19" t="str">
        <f>IF(AND(NOT(F14),A14&gt;=I14),"SÍ","NO")</f>
        <v>SÍ</v>
      </c>
      <c r="K14" s="13"/>
      <c r="L14" s="13"/>
      <c r="M14" s="13"/>
      <c r="N14" s="13"/>
    </row>
    <row r="15" spans="1:14" x14ac:dyDescent="0.25">
      <c r="A15" s="3">
        <v>43524</v>
      </c>
      <c r="B15" s="3">
        <v>43524</v>
      </c>
      <c r="C15" s="3">
        <v>43520</v>
      </c>
      <c r="D15" s="3">
        <v>43514</v>
      </c>
      <c r="E15" s="3">
        <v>43526</v>
      </c>
      <c r="F15" s="18" t="b">
        <v>1</v>
      </c>
      <c r="G15" s="3">
        <v>43524</v>
      </c>
      <c r="H15" s="5">
        <v>1675.77</v>
      </c>
      <c r="I15" s="3">
        <v>43525</v>
      </c>
      <c r="J15" s="19" t="str">
        <f>IF(AND(NOT(F15),A15&gt;=I15),"SÍ","NO")</f>
        <v>NO</v>
      </c>
      <c r="K15" s="13"/>
      <c r="L15" s="13"/>
      <c r="M15" s="13"/>
      <c r="N15" s="13"/>
    </row>
    <row r="16" spans="1:14" x14ac:dyDescent="0.25">
      <c r="A16" s="3">
        <v>43525</v>
      </c>
      <c r="B16" s="3">
        <v>43524</v>
      </c>
      <c r="C16" s="3">
        <v>43520</v>
      </c>
      <c r="D16" s="3">
        <v>43514</v>
      </c>
      <c r="E16" s="3">
        <v>43526</v>
      </c>
      <c r="F16" s="18" t="b">
        <v>1</v>
      </c>
      <c r="G16" s="3">
        <v>43524</v>
      </c>
      <c r="H16" s="5">
        <v>1675.77</v>
      </c>
      <c r="I16" s="3">
        <v>43525</v>
      </c>
      <c r="J16" s="19" t="str">
        <f>IF(AND(NOT(F16),A16&gt;=I16),"SÍ","NO")</f>
        <v>NO</v>
      </c>
      <c r="K16" s="13"/>
      <c r="L16" s="13"/>
      <c r="M16" s="13"/>
      <c r="N16" s="13"/>
    </row>
    <row r="17" spans="1:14" x14ac:dyDescent="0.25">
      <c r="A17" s="3">
        <v>43526</v>
      </c>
      <c r="B17" s="3">
        <v>43524</v>
      </c>
      <c r="C17" s="3">
        <v>43520</v>
      </c>
      <c r="D17" s="3">
        <v>43514</v>
      </c>
      <c r="E17" s="3">
        <v>43526</v>
      </c>
      <c r="F17" s="18" t="b">
        <v>1</v>
      </c>
      <c r="G17" s="3">
        <v>43524</v>
      </c>
      <c r="H17" s="5">
        <v>1675.77</v>
      </c>
      <c r="I17" s="3">
        <v>43525</v>
      </c>
      <c r="J17" s="19" t="str">
        <f>IF(AND(NOT(F17),A17&gt;=I17),"SÍ","NO")</f>
        <v>NO</v>
      </c>
      <c r="K17" s="13"/>
      <c r="L17" s="13"/>
      <c r="M17" s="13"/>
      <c r="N17" s="13"/>
    </row>
    <row r="18" spans="1:14" x14ac:dyDescent="0.25">
      <c r="A18" s="3">
        <v>43539</v>
      </c>
      <c r="B18" s="3">
        <v>43524</v>
      </c>
      <c r="C18" s="3">
        <v>43520</v>
      </c>
      <c r="D18" s="3">
        <v>43514</v>
      </c>
      <c r="E18" s="3">
        <v>43526</v>
      </c>
      <c r="F18" s="18" t="b">
        <v>1</v>
      </c>
      <c r="G18" s="3">
        <v>43524</v>
      </c>
      <c r="H18" s="5">
        <v>1675.77</v>
      </c>
      <c r="I18" s="3">
        <v>43525</v>
      </c>
      <c r="J18" s="19" t="str">
        <f>IF(AND(NOT(F18),A18&gt;=I18),"SÍ","NO")</f>
        <v>NO</v>
      </c>
      <c r="K18" s="13"/>
      <c r="L18" s="13"/>
      <c r="M18" s="13"/>
      <c r="N18" s="13"/>
    </row>
    <row r="19" spans="1:14" x14ac:dyDescent="0.25">
      <c r="A19" s="3">
        <v>43554</v>
      </c>
      <c r="B19" s="3">
        <v>43555</v>
      </c>
      <c r="C19" s="3">
        <v>43551</v>
      </c>
      <c r="D19" s="3">
        <v>43545</v>
      </c>
      <c r="E19" s="3">
        <v>43557</v>
      </c>
      <c r="F19" s="18" t="b">
        <v>1</v>
      </c>
      <c r="G19" s="3">
        <v>43555</v>
      </c>
      <c r="H19" s="5">
        <v>1675.77</v>
      </c>
      <c r="I19" s="3">
        <v>43525</v>
      </c>
      <c r="J19" s="19" t="str">
        <f>IF(AND(NOT(F19),A19&gt;=I19),"SÍ","NO")</f>
        <v>NO</v>
      </c>
      <c r="K19" s="13"/>
      <c r="L19" s="13"/>
      <c r="M19" s="13"/>
      <c r="N19" s="13"/>
    </row>
    <row r="20" spans="1:14" x14ac:dyDescent="0.25">
      <c r="A20" s="3">
        <v>43556</v>
      </c>
      <c r="B20" s="3">
        <v>43555</v>
      </c>
      <c r="C20" s="3">
        <v>43551</v>
      </c>
      <c r="D20" s="3">
        <v>43545</v>
      </c>
      <c r="E20" s="3">
        <v>43557</v>
      </c>
      <c r="F20" s="18" t="b">
        <v>1</v>
      </c>
      <c r="G20" s="3">
        <v>43555</v>
      </c>
      <c r="H20" s="5">
        <v>1675.77</v>
      </c>
      <c r="I20" s="3">
        <v>43556</v>
      </c>
      <c r="J20" s="19" t="str">
        <f t="shared" ref="J20:J35" si="0">IF(AND(NOT(F20),A20&gt;=I20),"SÍ","NO")</f>
        <v>NO</v>
      </c>
      <c r="K20" s="13"/>
      <c r="L20" s="13"/>
      <c r="M20" s="13"/>
      <c r="N20" s="13"/>
    </row>
    <row r="21" spans="1:14" x14ac:dyDescent="0.25">
      <c r="A21" s="3">
        <v>43557</v>
      </c>
      <c r="B21" s="3">
        <v>43555</v>
      </c>
      <c r="C21" s="3">
        <v>43551</v>
      </c>
      <c r="D21" s="3">
        <v>43545</v>
      </c>
      <c r="E21" s="3">
        <v>43557</v>
      </c>
      <c r="F21" s="18" t="b">
        <v>1</v>
      </c>
      <c r="G21" s="3">
        <v>43555</v>
      </c>
      <c r="H21" s="5">
        <v>1675.77</v>
      </c>
      <c r="I21" s="3">
        <v>43556</v>
      </c>
      <c r="J21" s="19" t="str">
        <f t="shared" si="0"/>
        <v>NO</v>
      </c>
      <c r="K21" s="13"/>
      <c r="L21" s="13"/>
      <c r="M21" s="13"/>
      <c r="N21" s="13"/>
    </row>
    <row r="22" spans="1:14" x14ac:dyDescent="0.25">
      <c r="A22" s="3">
        <v>43570</v>
      </c>
      <c r="B22" s="3">
        <v>43555</v>
      </c>
      <c r="C22" s="3">
        <v>43551</v>
      </c>
      <c r="D22" s="3">
        <v>43545</v>
      </c>
      <c r="E22" s="3">
        <v>43557</v>
      </c>
      <c r="F22" s="18" t="b">
        <v>1</v>
      </c>
      <c r="G22" s="3">
        <v>43555</v>
      </c>
      <c r="H22" s="5">
        <v>1675.77</v>
      </c>
      <c r="I22" s="3">
        <v>43556</v>
      </c>
      <c r="J22" s="19" t="str">
        <f t="shared" si="0"/>
        <v>NO</v>
      </c>
      <c r="K22" s="13"/>
      <c r="L22" s="13"/>
      <c r="M22" s="13"/>
      <c r="N22" s="13"/>
    </row>
    <row r="23" spans="1:14" x14ac:dyDescent="0.25">
      <c r="A23" s="3">
        <v>43580</v>
      </c>
      <c r="B23" s="3">
        <v>43585</v>
      </c>
      <c r="C23" s="3">
        <v>43581</v>
      </c>
      <c r="D23" s="3">
        <v>43575</v>
      </c>
      <c r="E23" s="3">
        <v>43587</v>
      </c>
      <c r="F23" s="18" t="b">
        <v>0</v>
      </c>
      <c r="G23" s="11" t="s">
        <v>17</v>
      </c>
      <c r="H23" s="12" t="s">
        <v>17</v>
      </c>
      <c r="I23" s="3">
        <v>43586</v>
      </c>
      <c r="J23" s="19" t="str">
        <f t="shared" si="0"/>
        <v>NO</v>
      </c>
      <c r="K23" s="13"/>
      <c r="L23" s="13"/>
      <c r="M23" s="13"/>
      <c r="N23" s="13"/>
    </row>
    <row r="24" spans="1:14" x14ac:dyDescent="0.25">
      <c r="A24" s="3">
        <v>43587</v>
      </c>
      <c r="B24" s="3">
        <v>43585</v>
      </c>
      <c r="C24" s="3">
        <v>43581</v>
      </c>
      <c r="D24" s="3">
        <v>43575</v>
      </c>
      <c r="E24" s="3">
        <v>43587</v>
      </c>
      <c r="F24" s="18" t="b">
        <v>0</v>
      </c>
      <c r="G24" s="11" t="s">
        <v>17</v>
      </c>
      <c r="H24" s="12" t="s">
        <v>17</v>
      </c>
      <c r="I24" s="3">
        <v>43586</v>
      </c>
      <c r="J24" s="19" t="str">
        <f t="shared" si="0"/>
        <v>SÍ</v>
      </c>
      <c r="K24" s="13"/>
      <c r="L24" s="13"/>
      <c r="M24" s="13"/>
      <c r="N24" s="13"/>
    </row>
    <row r="25" spans="1:14" x14ac:dyDescent="0.25">
      <c r="A25" s="3">
        <v>43604</v>
      </c>
      <c r="B25" s="3">
        <v>43585</v>
      </c>
      <c r="C25" s="3">
        <v>43581</v>
      </c>
      <c r="D25" s="3">
        <v>43575</v>
      </c>
      <c r="E25" s="3">
        <v>43587</v>
      </c>
      <c r="F25" s="18" t="b">
        <v>0</v>
      </c>
      <c r="G25" s="11" t="s">
        <v>17</v>
      </c>
      <c r="H25" s="12" t="s">
        <v>17</v>
      </c>
      <c r="I25" s="3">
        <v>43586</v>
      </c>
      <c r="J25" s="19" t="str">
        <f t="shared" si="0"/>
        <v>SÍ</v>
      </c>
      <c r="K25" s="13" t="s">
        <v>19</v>
      </c>
      <c r="L25" s="13"/>
      <c r="M25" s="13"/>
      <c r="N25" s="13"/>
    </row>
    <row r="26" spans="1:14" x14ac:dyDescent="0.25">
      <c r="A26" s="3">
        <v>43615</v>
      </c>
      <c r="B26" s="3">
        <v>43615</v>
      </c>
      <c r="C26" s="3">
        <v>43611</v>
      </c>
      <c r="D26" s="3">
        <v>43605</v>
      </c>
      <c r="E26" s="3">
        <v>43618</v>
      </c>
      <c r="F26" s="18" t="b">
        <v>1</v>
      </c>
      <c r="G26" s="3">
        <v>43616</v>
      </c>
      <c r="H26" s="5">
        <v>3456.76</v>
      </c>
      <c r="I26" s="3">
        <v>43617</v>
      </c>
      <c r="J26" s="19" t="str">
        <f t="shared" si="0"/>
        <v>NO</v>
      </c>
      <c r="K26" s="13"/>
      <c r="L26" s="13"/>
      <c r="M26" s="13"/>
      <c r="N26" s="13"/>
    </row>
    <row r="27" spans="1:14" x14ac:dyDescent="0.25">
      <c r="A27" s="3">
        <v>43618</v>
      </c>
      <c r="B27" s="3">
        <v>43615</v>
      </c>
      <c r="C27" s="3">
        <v>43611</v>
      </c>
      <c r="D27" s="3">
        <v>43605</v>
      </c>
      <c r="E27" s="3">
        <v>43618</v>
      </c>
      <c r="F27" s="18" t="b">
        <v>1</v>
      </c>
      <c r="G27" s="3">
        <v>43616</v>
      </c>
      <c r="H27" s="5">
        <v>3456.76</v>
      </c>
      <c r="I27" s="3">
        <v>43617</v>
      </c>
      <c r="J27" s="19" t="str">
        <f t="shared" si="0"/>
        <v>NO</v>
      </c>
      <c r="K27" s="13"/>
      <c r="L27" s="13"/>
      <c r="M27" s="13"/>
      <c r="N27" s="13"/>
    </row>
    <row r="28" spans="1:14" x14ac:dyDescent="0.25">
      <c r="A28" s="3">
        <v>43646</v>
      </c>
      <c r="B28" s="3">
        <v>43646</v>
      </c>
      <c r="C28" s="3">
        <v>43642</v>
      </c>
      <c r="D28" s="3">
        <v>43636</v>
      </c>
      <c r="E28" s="3">
        <v>43648</v>
      </c>
      <c r="F28" s="18" t="b">
        <v>0</v>
      </c>
      <c r="G28" s="11" t="s">
        <v>17</v>
      </c>
      <c r="H28" s="12" t="s">
        <v>17</v>
      </c>
      <c r="I28" s="3">
        <v>43647</v>
      </c>
      <c r="J28" s="19" t="str">
        <f t="shared" si="0"/>
        <v>NO</v>
      </c>
      <c r="K28" s="13"/>
      <c r="L28" s="13"/>
      <c r="M28" s="13"/>
      <c r="N28" s="13"/>
    </row>
    <row r="29" spans="1:14" x14ac:dyDescent="0.25">
      <c r="A29" s="3">
        <v>43647</v>
      </c>
      <c r="B29" s="3">
        <v>43646</v>
      </c>
      <c r="C29" s="3">
        <v>43642</v>
      </c>
      <c r="D29" s="3">
        <v>43636</v>
      </c>
      <c r="E29" s="3">
        <v>43648</v>
      </c>
      <c r="F29" s="18" t="b">
        <v>0</v>
      </c>
      <c r="G29" s="11" t="s">
        <v>17</v>
      </c>
      <c r="H29" s="12" t="s">
        <v>17</v>
      </c>
      <c r="I29" s="3">
        <v>43647</v>
      </c>
      <c r="J29" s="19" t="str">
        <f t="shared" si="0"/>
        <v>SÍ</v>
      </c>
      <c r="K29" s="13"/>
      <c r="L29" s="13"/>
      <c r="M29" s="13"/>
      <c r="N29" s="13"/>
    </row>
    <row r="30" spans="1:14" x14ac:dyDescent="0.25">
      <c r="A30" s="3">
        <v>43814</v>
      </c>
      <c r="B30" s="3">
        <v>43799</v>
      </c>
      <c r="C30" s="3">
        <v>43795</v>
      </c>
      <c r="D30" s="3">
        <v>43789</v>
      </c>
      <c r="E30" s="3">
        <v>43801</v>
      </c>
      <c r="F30" s="18" t="b">
        <v>0</v>
      </c>
      <c r="G30" s="11" t="s">
        <v>17</v>
      </c>
      <c r="H30" s="12" t="s">
        <v>17</v>
      </c>
      <c r="I30" s="3">
        <v>43800</v>
      </c>
      <c r="J30" s="19" t="str">
        <f t="shared" si="0"/>
        <v>SÍ</v>
      </c>
      <c r="K30" s="13"/>
      <c r="L30" s="13"/>
      <c r="M30" s="13"/>
      <c r="N30" s="13"/>
    </row>
    <row r="31" spans="1:14" x14ac:dyDescent="0.25">
      <c r="A31" s="3">
        <v>43819</v>
      </c>
      <c r="B31" s="3">
        <v>43799</v>
      </c>
      <c r="C31" s="3">
        <v>43795</v>
      </c>
      <c r="D31" s="3">
        <v>43789</v>
      </c>
      <c r="E31" s="3">
        <v>43801</v>
      </c>
      <c r="F31" s="18" t="b">
        <v>0</v>
      </c>
      <c r="G31" s="11" t="s">
        <v>17</v>
      </c>
      <c r="H31" s="12" t="s">
        <v>17</v>
      </c>
      <c r="I31" s="3">
        <v>43800</v>
      </c>
      <c r="J31" s="19" t="str">
        <f t="shared" si="0"/>
        <v>SÍ</v>
      </c>
      <c r="K31" s="13" t="s">
        <v>21</v>
      </c>
      <c r="L31" s="13"/>
      <c r="M31" s="13"/>
      <c r="N31" s="13"/>
    </row>
    <row r="32" spans="1:14" x14ac:dyDescent="0.25">
      <c r="A32" s="3">
        <v>43830</v>
      </c>
      <c r="B32" s="3">
        <v>43830</v>
      </c>
      <c r="C32" s="3">
        <v>43826</v>
      </c>
      <c r="D32" s="3">
        <v>43820</v>
      </c>
      <c r="E32" s="3">
        <v>43832</v>
      </c>
      <c r="F32" s="18" t="b">
        <v>1</v>
      </c>
      <c r="G32" s="3">
        <v>43830</v>
      </c>
      <c r="H32" s="5">
        <v>1600</v>
      </c>
      <c r="I32" s="3">
        <v>43831</v>
      </c>
      <c r="J32" s="19" t="str">
        <f t="shared" si="0"/>
        <v>NO</v>
      </c>
      <c r="K32" s="13"/>
      <c r="L32" s="13"/>
      <c r="M32" s="13"/>
      <c r="N32" s="13"/>
    </row>
    <row r="33" spans="1:14" x14ac:dyDescent="0.25">
      <c r="A33" s="3">
        <v>43831</v>
      </c>
      <c r="B33" s="3">
        <v>43830</v>
      </c>
      <c r="C33" s="3">
        <v>43826</v>
      </c>
      <c r="D33" s="3">
        <v>43820</v>
      </c>
      <c r="E33" s="3">
        <v>43832</v>
      </c>
      <c r="F33" s="18" t="b">
        <v>1</v>
      </c>
      <c r="G33" s="3">
        <v>43830</v>
      </c>
      <c r="H33" s="5">
        <v>1600</v>
      </c>
      <c r="I33" s="3">
        <v>43831</v>
      </c>
      <c r="J33" s="19" t="str">
        <f t="shared" si="0"/>
        <v>NO</v>
      </c>
      <c r="K33" s="13"/>
      <c r="L33" s="13"/>
      <c r="M33" s="13"/>
      <c r="N33" s="13"/>
    </row>
    <row r="34" spans="1:14" x14ac:dyDescent="0.25">
      <c r="A34" s="3">
        <v>43832</v>
      </c>
      <c r="B34" s="3">
        <v>43830</v>
      </c>
      <c r="C34" s="3">
        <v>43826</v>
      </c>
      <c r="D34" s="3">
        <v>43820</v>
      </c>
      <c r="E34" s="3">
        <v>43832</v>
      </c>
      <c r="F34" s="18" t="b">
        <v>1</v>
      </c>
      <c r="G34" s="3">
        <v>43830</v>
      </c>
      <c r="H34" s="5">
        <v>1600</v>
      </c>
      <c r="I34" s="3">
        <v>43831</v>
      </c>
      <c r="J34" s="19" t="str">
        <f t="shared" si="0"/>
        <v>NO</v>
      </c>
      <c r="K34" s="13"/>
      <c r="L34" s="13"/>
      <c r="M34" s="13"/>
      <c r="N34" s="13"/>
    </row>
    <row r="35" spans="1:14" x14ac:dyDescent="0.25">
      <c r="A35" s="3">
        <v>43845</v>
      </c>
      <c r="B35" s="3">
        <v>43830</v>
      </c>
      <c r="C35" s="3">
        <v>43826</v>
      </c>
      <c r="D35" s="3">
        <v>43820</v>
      </c>
      <c r="E35" s="3">
        <v>43832</v>
      </c>
      <c r="F35" s="18" t="b">
        <v>1</v>
      </c>
      <c r="G35" s="3">
        <v>43830</v>
      </c>
      <c r="H35" s="5">
        <v>1600</v>
      </c>
      <c r="I35" s="3">
        <v>43831</v>
      </c>
      <c r="J35" s="19" t="str">
        <f t="shared" si="0"/>
        <v>NO</v>
      </c>
      <c r="K35" s="13"/>
      <c r="L35" s="13"/>
      <c r="M35" s="13"/>
      <c r="N35" s="1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9" spans="1:14" x14ac:dyDescent="0.25">
      <c r="A39" s="10" t="s">
        <v>5</v>
      </c>
      <c r="B39" s="2">
        <v>31</v>
      </c>
      <c r="C39" s="6" t="s">
        <v>1</v>
      </c>
      <c r="D39" s="7"/>
      <c r="E39" s="2">
        <v>31</v>
      </c>
    </row>
    <row r="40" spans="1:14" x14ac:dyDescent="0.25">
      <c r="A40" s="10" t="s">
        <v>4</v>
      </c>
      <c r="B40" s="2">
        <v>2</v>
      </c>
      <c r="C40" s="6" t="s">
        <v>0</v>
      </c>
      <c r="D40" s="7"/>
      <c r="E40" s="2">
        <v>27</v>
      </c>
    </row>
    <row r="41" spans="1:14" x14ac:dyDescent="0.25">
      <c r="A41" s="10" t="s">
        <v>3</v>
      </c>
      <c r="B41" s="2">
        <f>B39-B40</f>
        <v>29</v>
      </c>
      <c r="C41" s="6" t="s">
        <v>2</v>
      </c>
      <c r="D41" s="7"/>
      <c r="E41" s="2">
        <v>4</v>
      </c>
    </row>
    <row r="42" spans="1:14" x14ac:dyDescent="0.25">
      <c r="A42" s="10" t="s">
        <v>6</v>
      </c>
      <c r="B42" s="2"/>
      <c r="C42" s="8" t="s">
        <v>16</v>
      </c>
      <c r="D42" s="9"/>
      <c r="E42" s="2">
        <v>21</v>
      </c>
      <c r="G42" s="35" t="s">
        <v>32</v>
      </c>
      <c r="H42" s="36"/>
      <c r="I42" s="36"/>
      <c r="J42" s="36"/>
      <c r="K42" s="37"/>
    </row>
    <row r="44" spans="1:14" x14ac:dyDescent="0.25">
      <c r="A44" s="4" t="s">
        <v>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12</v>
      </c>
      <c r="G44" s="4" t="s">
        <v>13</v>
      </c>
      <c r="H44" s="4" t="s">
        <v>14</v>
      </c>
      <c r="I44" s="4" t="s">
        <v>15</v>
      </c>
      <c r="J44" s="17" t="s">
        <v>15</v>
      </c>
      <c r="K44" s="14" t="s">
        <v>18</v>
      </c>
      <c r="L44" s="15"/>
      <c r="M44" s="15"/>
      <c r="N44" s="16"/>
    </row>
    <row r="45" spans="1:14" x14ac:dyDescent="0.25">
      <c r="A45" s="22" t="s">
        <v>22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4" x14ac:dyDescent="0.25">
      <c r="A46" s="3">
        <v>43467</v>
      </c>
      <c r="B46" s="3">
        <v>43465</v>
      </c>
      <c r="C46" s="3">
        <v>43461</v>
      </c>
      <c r="D46" s="3">
        <v>43455</v>
      </c>
      <c r="E46" s="3">
        <v>43467</v>
      </c>
      <c r="F46" s="1" t="b">
        <f>TRUE</f>
        <v>1</v>
      </c>
      <c r="G46" s="3">
        <v>43465</v>
      </c>
      <c r="H46" s="5">
        <v>1789.39</v>
      </c>
      <c r="I46" s="3">
        <v>43466</v>
      </c>
      <c r="J46" s="20" t="str">
        <f>IF(AND(NOT(F46),A46&gt;=I46),"SÍ","NO")</f>
        <v>NO</v>
      </c>
      <c r="K46" s="23"/>
      <c r="L46" s="23"/>
      <c r="M46" s="23"/>
      <c r="N46" s="23"/>
    </row>
    <row r="47" spans="1:14" x14ac:dyDescent="0.25">
      <c r="A47" s="3">
        <v>43480</v>
      </c>
      <c r="B47" s="3">
        <v>43465</v>
      </c>
      <c r="C47" s="3">
        <v>43461</v>
      </c>
      <c r="D47" s="3">
        <v>43455</v>
      </c>
      <c r="E47" s="3">
        <v>43467</v>
      </c>
      <c r="F47" s="1" t="b">
        <f>TRUE</f>
        <v>1</v>
      </c>
      <c r="G47" s="3">
        <v>43465</v>
      </c>
      <c r="H47" s="5">
        <v>1789.39</v>
      </c>
      <c r="I47" s="3">
        <v>43466</v>
      </c>
      <c r="J47" s="19" t="str">
        <f>IF(AND(NOT(F47),A47&gt;=I47),"SÍ","NO")</f>
        <v>NO</v>
      </c>
      <c r="K47" s="24"/>
      <c r="L47" s="24"/>
      <c r="M47" s="24"/>
      <c r="N47" s="24"/>
    </row>
    <row r="48" spans="1:14" x14ac:dyDescent="0.25">
      <c r="A48" s="3">
        <v>43490</v>
      </c>
      <c r="B48" s="3">
        <v>43496</v>
      </c>
      <c r="C48" s="3">
        <v>43492</v>
      </c>
      <c r="D48" s="3">
        <v>43486</v>
      </c>
      <c r="E48" s="3">
        <v>43498</v>
      </c>
      <c r="F48" s="1" t="b">
        <f>FALSE</f>
        <v>0</v>
      </c>
      <c r="G48" s="11" t="s">
        <v>17</v>
      </c>
      <c r="H48" s="12" t="s">
        <v>17</v>
      </c>
      <c r="I48" s="3">
        <v>43497</v>
      </c>
      <c r="J48" s="19" t="str">
        <f>IF(AND(NOT(F48),A48&gt;=I48),"SÍ","NO")</f>
        <v>NO</v>
      </c>
      <c r="K48" s="24"/>
      <c r="L48" s="24"/>
      <c r="M48" s="24"/>
      <c r="N48" s="24"/>
    </row>
    <row r="49" spans="1:14" x14ac:dyDescent="0.25">
      <c r="A49" s="3">
        <v>43495</v>
      </c>
      <c r="B49" s="3">
        <v>43496</v>
      </c>
      <c r="C49" s="3">
        <v>43492</v>
      </c>
      <c r="D49" s="3">
        <v>43486</v>
      </c>
      <c r="E49" s="3">
        <v>43498</v>
      </c>
      <c r="F49" s="1" t="b">
        <f>FALSE</f>
        <v>0</v>
      </c>
      <c r="G49" s="11" t="s">
        <v>17</v>
      </c>
      <c r="H49" s="12" t="s">
        <v>17</v>
      </c>
      <c r="I49" s="3">
        <v>43497</v>
      </c>
      <c r="J49" s="19" t="str">
        <f>IF(AND(NOT(F49),A49&gt;=I49),"SÍ","NO")</f>
        <v>NO</v>
      </c>
      <c r="K49" s="24"/>
      <c r="L49" s="24"/>
      <c r="M49" s="24"/>
      <c r="N49" s="24"/>
    </row>
    <row r="50" spans="1:14" x14ac:dyDescent="0.25">
      <c r="A50" s="3">
        <v>43497</v>
      </c>
      <c r="B50" s="3">
        <v>43496</v>
      </c>
      <c r="C50" s="3">
        <v>43492</v>
      </c>
      <c r="D50" s="3">
        <v>43486</v>
      </c>
      <c r="E50" s="3">
        <v>43498</v>
      </c>
      <c r="F50" s="1" t="b">
        <f>FALSE</f>
        <v>0</v>
      </c>
      <c r="G50" s="11" t="s">
        <v>17</v>
      </c>
      <c r="H50" s="12" t="s">
        <v>17</v>
      </c>
      <c r="I50" s="3">
        <v>43497</v>
      </c>
      <c r="J50" s="19" t="str">
        <f>IF(AND(NOT(F50),A50&gt;=I50),"SÍ","NO")</f>
        <v>SÍ</v>
      </c>
      <c r="K50" s="24"/>
      <c r="L50" s="24"/>
      <c r="M50" s="24"/>
      <c r="N50" s="24"/>
    </row>
    <row r="51" spans="1:14" x14ac:dyDescent="0.25">
      <c r="A51" s="3">
        <v>43498</v>
      </c>
      <c r="B51" s="3">
        <v>43496</v>
      </c>
      <c r="C51" s="3">
        <v>43492</v>
      </c>
      <c r="D51" s="3">
        <v>43486</v>
      </c>
      <c r="E51" s="3">
        <v>43498</v>
      </c>
      <c r="F51" s="1" t="b">
        <f>FALSE</f>
        <v>0</v>
      </c>
      <c r="G51" s="11" t="s">
        <v>17</v>
      </c>
      <c r="H51" s="12" t="s">
        <v>17</v>
      </c>
      <c r="I51" s="3">
        <v>43497</v>
      </c>
      <c r="J51" s="19" t="str">
        <f>IF(AND(NOT(F51),A51&gt;=I51),"SÍ","NO")</f>
        <v>SÍ</v>
      </c>
      <c r="K51" s="24"/>
      <c r="L51" s="24"/>
      <c r="M51" s="24"/>
      <c r="N51" s="24"/>
    </row>
    <row r="52" spans="1:14" x14ac:dyDescent="0.25">
      <c r="A52" s="3">
        <v>43511</v>
      </c>
      <c r="B52" s="3">
        <v>43496</v>
      </c>
      <c r="C52" s="3">
        <v>43492</v>
      </c>
      <c r="D52" s="3">
        <v>43486</v>
      </c>
      <c r="E52" s="3">
        <v>43498</v>
      </c>
      <c r="F52" s="1" t="b">
        <f>FALSE</f>
        <v>0</v>
      </c>
      <c r="G52" s="11" t="s">
        <v>17</v>
      </c>
      <c r="H52" s="12" t="s">
        <v>17</v>
      </c>
      <c r="I52" s="3">
        <v>43497</v>
      </c>
      <c r="J52" s="19" t="str">
        <f>IF(AND(NOT(F52),A52&gt;=I52),"SÍ","NO")</f>
        <v>SÍ</v>
      </c>
      <c r="K52" s="24"/>
      <c r="L52" s="24"/>
      <c r="M52" s="24"/>
      <c r="N52" s="24"/>
    </row>
    <row r="53" spans="1:14" x14ac:dyDescent="0.25">
      <c r="A53" s="3">
        <v>43524</v>
      </c>
      <c r="B53" s="3">
        <v>43524</v>
      </c>
      <c r="C53" s="3">
        <v>43520</v>
      </c>
      <c r="D53" s="3">
        <v>43514</v>
      </c>
      <c r="E53" s="3">
        <v>43526</v>
      </c>
      <c r="F53" s="1" t="b">
        <f>TRUE</f>
        <v>1</v>
      </c>
      <c r="G53" s="3">
        <v>43524</v>
      </c>
      <c r="H53" s="5">
        <v>1675.77</v>
      </c>
      <c r="I53" s="3">
        <v>43525</v>
      </c>
      <c r="J53" s="19" t="str">
        <f>IF(AND(NOT(F53),A53&gt;=I53),"SÍ","NO")</f>
        <v>NO</v>
      </c>
      <c r="K53" s="24"/>
      <c r="L53" s="24"/>
      <c r="M53" s="24"/>
      <c r="N53" s="24"/>
    </row>
    <row r="54" spans="1:14" x14ac:dyDescent="0.25">
      <c r="A54" s="3">
        <v>43525</v>
      </c>
      <c r="B54" s="3">
        <v>43524</v>
      </c>
      <c r="C54" s="3">
        <v>43520</v>
      </c>
      <c r="D54" s="3">
        <v>43514</v>
      </c>
      <c r="E54" s="3">
        <v>43526</v>
      </c>
      <c r="F54" s="1" t="b">
        <f>TRUE</f>
        <v>1</v>
      </c>
      <c r="G54" s="3">
        <v>43524</v>
      </c>
      <c r="H54" s="5">
        <v>1675.77</v>
      </c>
      <c r="I54" s="3">
        <v>43525</v>
      </c>
      <c r="J54" s="19" t="str">
        <f>IF(AND(NOT(F54),A54&gt;=I54),"SÍ","NO")</f>
        <v>NO</v>
      </c>
      <c r="K54" s="24"/>
      <c r="L54" s="24"/>
      <c r="M54" s="24"/>
      <c r="N54" s="24"/>
    </row>
    <row r="55" spans="1:14" x14ac:dyDescent="0.25">
      <c r="A55" s="3">
        <v>43526</v>
      </c>
      <c r="B55" s="3">
        <v>43524</v>
      </c>
      <c r="C55" s="3">
        <v>43520</v>
      </c>
      <c r="D55" s="3">
        <v>43514</v>
      </c>
      <c r="E55" s="3">
        <v>43526</v>
      </c>
      <c r="F55" s="1" t="b">
        <f>TRUE</f>
        <v>1</v>
      </c>
      <c r="G55" s="3">
        <v>43524</v>
      </c>
      <c r="H55" s="5">
        <v>1675.77</v>
      </c>
      <c r="I55" s="3">
        <v>43525</v>
      </c>
      <c r="J55" s="19" t="str">
        <f>IF(AND(NOT(F55),A55&gt;=I55),"SÍ","NO")</f>
        <v>NO</v>
      </c>
      <c r="K55" s="24"/>
      <c r="L55" s="24"/>
      <c r="M55" s="24"/>
      <c r="N55" s="24"/>
    </row>
    <row r="56" spans="1:14" x14ac:dyDescent="0.25">
      <c r="A56" s="3">
        <v>43539</v>
      </c>
      <c r="B56" s="3">
        <v>43524</v>
      </c>
      <c r="C56" s="3">
        <v>43520</v>
      </c>
      <c r="D56" s="3">
        <v>43514</v>
      </c>
      <c r="E56" s="3">
        <v>43526</v>
      </c>
      <c r="F56" s="1" t="b">
        <f>TRUE</f>
        <v>1</v>
      </c>
      <c r="G56" s="3">
        <v>43524</v>
      </c>
      <c r="H56" s="5">
        <v>1675.77</v>
      </c>
      <c r="I56" s="3">
        <v>43525</v>
      </c>
      <c r="J56" s="19" t="str">
        <f>IF(AND(NOT(F56),A56&gt;=I56),"SÍ","NO")</f>
        <v>NO</v>
      </c>
      <c r="K56" s="24"/>
      <c r="L56" s="24"/>
      <c r="M56" s="24"/>
      <c r="N56" s="24"/>
    </row>
    <row r="57" spans="1:14" x14ac:dyDescent="0.25">
      <c r="A57" s="3">
        <v>43554</v>
      </c>
      <c r="B57" s="3">
        <v>43555</v>
      </c>
      <c r="C57" s="3">
        <v>43551</v>
      </c>
      <c r="D57" s="3">
        <v>43545</v>
      </c>
      <c r="E57" s="3">
        <v>43557</v>
      </c>
      <c r="F57" s="1" t="b">
        <f>TRUE</f>
        <v>1</v>
      </c>
      <c r="G57" s="3">
        <v>43556</v>
      </c>
      <c r="H57" s="5">
        <v>1675.77</v>
      </c>
      <c r="I57" s="3">
        <v>43556</v>
      </c>
      <c r="J57" s="19" t="str">
        <f>IF(AND(NOT(F57),A57&gt;=I57),"SÍ","NO")</f>
        <v>NO</v>
      </c>
      <c r="K57" s="24"/>
      <c r="L57" s="24"/>
      <c r="M57" s="24"/>
      <c r="N57" s="24"/>
    </row>
    <row r="58" spans="1:14" x14ac:dyDescent="0.25">
      <c r="A58" s="3">
        <v>43556</v>
      </c>
      <c r="B58" s="3">
        <v>43555</v>
      </c>
      <c r="C58" s="3">
        <v>43551</v>
      </c>
      <c r="D58" s="3">
        <v>43545</v>
      </c>
      <c r="E58" s="3">
        <v>43557</v>
      </c>
      <c r="F58" s="1" t="b">
        <f>TRUE</f>
        <v>1</v>
      </c>
      <c r="G58" s="3">
        <v>43556</v>
      </c>
      <c r="H58" s="5">
        <v>1675.77</v>
      </c>
      <c r="I58" s="3">
        <v>43556</v>
      </c>
      <c r="J58" s="19" t="str">
        <f t="shared" ref="J58:J92" si="1">IF(AND(NOT(F58),A58&gt;=I58),"SÍ","NO")</f>
        <v>NO</v>
      </c>
      <c r="K58" s="24"/>
      <c r="L58" s="24"/>
      <c r="M58" s="24"/>
      <c r="N58" s="24"/>
    </row>
    <row r="59" spans="1:14" x14ac:dyDescent="0.25">
      <c r="A59" s="3">
        <v>43557</v>
      </c>
      <c r="B59" s="3">
        <v>43555</v>
      </c>
      <c r="C59" s="3">
        <v>43551</v>
      </c>
      <c r="D59" s="3">
        <v>43545</v>
      </c>
      <c r="E59" s="3">
        <v>43557</v>
      </c>
      <c r="F59" s="1" t="b">
        <f>TRUE</f>
        <v>1</v>
      </c>
      <c r="G59" s="3">
        <v>43556</v>
      </c>
      <c r="H59" s="5">
        <v>1675.77</v>
      </c>
      <c r="I59" s="3">
        <v>43556</v>
      </c>
      <c r="J59" s="19" t="str">
        <f t="shared" si="1"/>
        <v>NO</v>
      </c>
      <c r="K59" s="24"/>
      <c r="L59" s="24"/>
      <c r="M59" s="24"/>
      <c r="N59" s="24"/>
    </row>
    <row r="60" spans="1:14" x14ac:dyDescent="0.25">
      <c r="A60" s="3">
        <v>43570</v>
      </c>
      <c r="B60" s="3">
        <v>43555</v>
      </c>
      <c r="C60" s="3">
        <v>43551</v>
      </c>
      <c r="D60" s="3">
        <v>43545</v>
      </c>
      <c r="E60" s="3">
        <v>43557</v>
      </c>
      <c r="F60" s="1" t="b">
        <f>TRUE</f>
        <v>1</v>
      </c>
      <c r="G60" s="3">
        <v>43556</v>
      </c>
      <c r="H60" s="5">
        <v>1675.77</v>
      </c>
      <c r="I60" s="3">
        <v>43556</v>
      </c>
      <c r="J60" s="19" t="str">
        <f t="shared" si="1"/>
        <v>NO</v>
      </c>
      <c r="K60" s="24"/>
      <c r="L60" s="24"/>
      <c r="M60" s="24"/>
      <c r="N60" s="24"/>
    </row>
    <row r="61" spans="1:14" x14ac:dyDescent="0.25">
      <c r="A61" s="3">
        <v>43580</v>
      </c>
      <c r="B61" s="3">
        <v>43585</v>
      </c>
      <c r="C61" s="3">
        <v>43581</v>
      </c>
      <c r="D61" s="3">
        <v>43575</v>
      </c>
      <c r="E61" s="3">
        <v>43587</v>
      </c>
      <c r="F61" s="1" t="b">
        <f>FALSE</f>
        <v>0</v>
      </c>
      <c r="G61" s="11" t="s">
        <v>17</v>
      </c>
      <c r="H61" s="12" t="s">
        <v>17</v>
      </c>
      <c r="I61" s="3">
        <v>43586</v>
      </c>
      <c r="J61" s="19" t="str">
        <f t="shared" si="1"/>
        <v>NO</v>
      </c>
      <c r="K61" s="24"/>
      <c r="L61" s="24"/>
      <c r="M61" s="24"/>
      <c r="N61" s="24"/>
    </row>
    <row r="62" spans="1:14" x14ac:dyDescent="0.25">
      <c r="A62" s="3">
        <v>43587</v>
      </c>
      <c r="B62" s="3">
        <v>43585</v>
      </c>
      <c r="C62" s="3">
        <v>43581</v>
      </c>
      <c r="D62" s="3">
        <v>43575</v>
      </c>
      <c r="E62" s="3">
        <v>43587</v>
      </c>
      <c r="F62" s="1" t="b">
        <f>FALSE</f>
        <v>0</v>
      </c>
      <c r="G62" s="11" t="s">
        <v>17</v>
      </c>
      <c r="H62" s="12" t="s">
        <v>17</v>
      </c>
      <c r="I62" s="3">
        <v>43586</v>
      </c>
      <c r="J62" s="19" t="str">
        <f t="shared" si="1"/>
        <v>SÍ</v>
      </c>
      <c r="K62" s="24"/>
      <c r="L62" s="24"/>
      <c r="M62" s="24"/>
      <c r="N62" s="24"/>
    </row>
    <row r="63" spans="1:14" x14ac:dyDescent="0.25">
      <c r="A63" s="3">
        <v>43604</v>
      </c>
      <c r="B63" s="3">
        <v>43585</v>
      </c>
      <c r="C63" s="3">
        <v>43581</v>
      </c>
      <c r="D63" s="3">
        <v>43575</v>
      </c>
      <c r="E63" s="3">
        <v>43587</v>
      </c>
      <c r="F63" s="1" t="b">
        <f>FALSE</f>
        <v>0</v>
      </c>
      <c r="G63" s="11" t="s">
        <v>17</v>
      </c>
      <c r="H63" s="12" t="s">
        <v>17</v>
      </c>
      <c r="I63" s="3">
        <v>43586</v>
      </c>
      <c r="J63" s="19" t="str">
        <f t="shared" si="1"/>
        <v>SÍ</v>
      </c>
      <c r="K63" s="24"/>
      <c r="L63" s="24"/>
      <c r="M63" s="24"/>
      <c r="N63" s="24"/>
    </row>
    <row r="64" spans="1:14" x14ac:dyDescent="0.25">
      <c r="A64" s="3">
        <v>43615</v>
      </c>
      <c r="B64" s="3">
        <v>43616</v>
      </c>
      <c r="C64" s="3">
        <v>43612</v>
      </c>
      <c r="D64" s="3">
        <v>43606</v>
      </c>
      <c r="E64" s="3">
        <v>43618</v>
      </c>
      <c r="F64" s="1" t="b">
        <f>TRUE</f>
        <v>1</v>
      </c>
      <c r="G64" s="3">
        <v>43616</v>
      </c>
      <c r="H64" s="5">
        <v>3456.76</v>
      </c>
      <c r="I64" s="3">
        <v>43617</v>
      </c>
      <c r="J64" s="19" t="str">
        <f t="shared" si="1"/>
        <v>NO</v>
      </c>
      <c r="K64" s="24"/>
      <c r="L64" s="24"/>
      <c r="M64" s="24"/>
      <c r="N64" s="24"/>
    </row>
    <row r="65" spans="1:14" x14ac:dyDescent="0.25">
      <c r="A65" s="3">
        <v>43618</v>
      </c>
      <c r="B65" s="3">
        <v>43616</v>
      </c>
      <c r="C65" s="3">
        <v>43612</v>
      </c>
      <c r="D65" s="3">
        <v>43606</v>
      </c>
      <c r="E65" s="3">
        <v>43618</v>
      </c>
      <c r="F65" s="1" t="b">
        <f>TRUE</f>
        <v>1</v>
      </c>
      <c r="G65" s="3">
        <v>43616</v>
      </c>
      <c r="H65" s="5">
        <v>3456.76</v>
      </c>
      <c r="I65" s="3">
        <v>43617</v>
      </c>
      <c r="J65" s="19" t="str">
        <f t="shared" si="1"/>
        <v>NO</v>
      </c>
      <c r="K65" s="24"/>
      <c r="L65" s="24"/>
      <c r="M65" s="24"/>
      <c r="N65" s="24"/>
    </row>
    <row r="66" spans="1:14" x14ac:dyDescent="0.25">
      <c r="A66" s="3">
        <v>43646</v>
      </c>
      <c r="B66" s="3">
        <v>43646</v>
      </c>
      <c r="C66" s="3">
        <v>43642</v>
      </c>
      <c r="D66" s="3">
        <v>43636</v>
      </c>
      <c r="E66" s="3">
        <v>43648</v>
      </c>
      <c r="F66" s="1" t="b">
        <f>FALSE</f>
        <v>0</v>
      </c>
      <c r="G66" s="11" t="s">
        <v>17</v>
      </c>
      <c r="H66" s="12" t="s">
        <v>17</v>
      </c>
      <c r="I66" s="3">
        <v>43647</v>
      </c>
      <c r="J66" s="19" t="str">
        <f t="shared" si="1"/>
        <v>NO</v>
      </c>
      <c r="K66" s="24"/>
      <c r="L66" s="24"/>
      <c r="M66" s="24"/>
      <c r="N66" s="24"/>
    </row>
    <row r="67" spans="1:14" x14ac:dyDescent="0.25">
      <c r="A67" s="3">
        <v>43647</v>
      </c>
      <c r="B67" s="3">
        <v>43646</v>
      </c>
      <c r="C67" s="3">
        <v>43642</v>
      </c>
      <c r="D67" s="3">
        <v>43636</v>
      </c>
      <c r="E67" s="3">
        <v>43648</v>
      </c>
      <c r="F67" s="1" t="b">
        <f>FALSE</f>
        <v>0</v>
      </c>
      <c r="G67" s="11" t="s">
        <v>17</v>
      </c>
      <c r="H67" s="12" t="s">
        <v>17</v>
      </c>
      <c r="I67" s="3">
        <v>43647</v>
      </c>
      <c r="J67" s="19" t="str">
        <f t="shared" si="1"/>
        <v>SÍ</v>
      </c>
      <c r="K67" s="24"/>
      <c r="L67" s="24"/>
      <c r="M67" s="24"/>
      <c r="N67" s="24"/>
    </row>
    <row r="68" spans="1:14" x14ac:dyDescent="0.25">
      <c r="A68" s="3">
        <v>43814</v>
      </c>
      <c r="B68" s="3">
        <v>43799</v>
      </c>
      <c r="C68" s="3">
        <v>43795</v>
      </c>
      <c r="D68" s="3">
        <v>43789</v>
      </c>
      <c r="E68" s="3">
        <v>43801</v>
      </c>
      <c r="F68" s="1" t="b">
        <f>FALSE</f>
        <v>0</v>
      </c>
      <c r="G68" s="11" t="s">
        <v>17</v>
      </c>
      <c r="H68" s="12" t="s">
        <v>17</v>
      </c>
      <c r="I68" s="3">
        <v>43800</v>
      </c>
      <c r="J68" s="19" t="str">
        <f t="shared" si="1"/>
        <v>SÍ</v>
      </c>
      <c r="K68" s="24"/>
      <c r="L68" s="24"/>
      <c r="M68" s="24"/>
      <c r="N68" s="24"/>
    </row>
    <row r="69" spans="1:14" x14ac:dyDescent="0.25">
      <c r="A69" s="3">
        <v>43819</v>
      </c>
      <c r="B69" s="3">
        <v>43799</v>
      </c>
      <c r="C69" s="3">
        <v>43795</v>
      </c>
      <c r="D69" s="3">
        <v>43789</v>
      </c>
      <c r="E69" s="3">
        <v>43801</v>
      </c>
      <c r="F69" s="1" t="b">
        <f>FALSE</f>
        <v>0</v>
      </c>
      <c r="G69" s="11" t="s">
        <v>17</v>
      </c>
      <c r="H69" s="12" t="s">
        <v>17</v>
      </c>
      <c r="I69" s="3">
        <v>43800</v>
      </c>
      <c r="J69" s="19" t="str">
        <f t="shared" si="1"/>
        <v>SÍ</v>
      </c>
      <c r="K69" s="24"/>
      <c r="L69" s="24"/>
      <c r="M69" s="24"/>
      <c r="N69" s="24"/>
    </row>
    <row r="70" spans="1:14" x14ac:dyDescent="0.25">
      <c r="A70" s="3">
        <v>43830</v>
      </c>
      <c r="B70" s="3">
        <v>43830</v>
      </c>
      <c r="C70" s="3">
        <v>43826</v>
      </c>
      <c r="D70" s="3">
        <v>43820</v>
      </c>
      <c r="E70" s="3">
        <v>43832</v>
      </c>
      <c r="F70" s="1" t="b">
        <f>TRUE</f>
        <v>1</v>
      </c>
      <c r="G70" s="3">
        <v>43830</v>
      </c>
      <c r="H70" s="5">
        <v>1600</v>
      </c>
      <c r="I70" s="3">
        <v>43831</v>
      </c>
      <c r="J70" s="19" t="str">
        <f t="shared" si="1"/>
        <v>NO</v>
      </c>
      <c r="K70" s="24"/>
      <c r="L70" s="24"/>
      <c r="M70" s="24"/>
      <c r="N70" s="24"/>
    </row>
    <row r="71" spans="1:14" x14ac:dyDescent="0.25">
      <c r="A71" s="3">
        <v>43831</v>
      </c>
      <c r="B71" s="3">
        <v>43830</v>
      </c>
      <c r="C71" s="3">
        <v>43826</v>
      </c>
      <c r="D71" s="3">
        <v>43820</v>
      </c>
      <c r="E71" s="3">
        <v>43832</v>
      </c>
      <c r="F71" s="1" t="b">
        <f>TRUE</f>
        <v>1</v>
      </c>
      <c r="G71" s="3">
        <v>43830</v>
      </c>
      <c r="H71" s="5">
        <v>1600</v>
      </c>
      <c r="I71" s="3">
        <v>43831</v>
      </c>
      <c r="J71" s="19" t="str">
        <f t="shared" si="1"/>
        <v>NO</v>
      </c>
      <c r="K71" s="24"/>
      <c r="L71" s="24"/>
      <c r="M71" s="24"/>
      <c r="N71" s="24"/>
    </row>
    <row r="72" spans="1:14" x14ac:dyDescent="0.25">
      <c r="A72" s="3">
        <v>43832</v>
      </c>
      <c r="B72" s="3">
        <v>43830</v>
      </c>
      <c r="C72" s="3">
        <v>43826</v>
      </c>
      <c r="D72" s="3">
        <v>43820</v>
      </c>
      <c r="E72" s="3">
        <v>43832</v>
      </c>
      <c r="F72" s="1" t="b">
        <f>TRUE</f>
        <v>1</v>
      </c>
      <c r="G72" s="3">
        <v>43830</v>
      </c>
      <c r="H72" s="5">
        <v>1600</v>
      </c>
      <c r="I72" s="3">
        <v>43831</v>
      </c>
      <c r="J72" s="19" t="str">
        <f t="shared" si="1"/>
        <v>NO</v>
      </c>
      <c r="K72" s="24"/>
      <c r="L72" s="24"/>
      <c r="M72" s="24"/>
      <c r="N72" s="24"/>
    </row>
    <row r="73" spans="1:14" x14ac:dyDescent="0.25">
      <c r="A73" s="3">
        <v>43845</v>
      </c>
      <c r="B73" s="3">
        <v>43830</v>
      </c>
      <c r="C73" s="3">
        <v>43826</v>
      </c>
      <c r="D73" s="3">
        <v>43820</v>
      </c>
      <c r="E73" s="3">
        <v>43832</v>
      </c>
      <c r="F73" s="1" t="b">
        <f>TRUE</f>
        <v>1</v>
      </c>
      <c r="G73" s="3">
        <v>43830</v>
      </c>
      <c r="H73" s="5">
        <v>1600</v>
      </c>
      <c r="I73" s="3">
        <v>43831</v>
      </c>
      <c r="J73" s="19" t="str">
        <f t="shared" si="1"/>
        <v>NO</v>
      </c>
      <c r="K73" s="24"/>
      <c r="L73" s="24"/>
      <c r="M73" s="24"/>
      <c r="N73" s="24"/>
    </row>
    <row r="74" spans="1:14" x14ac:dyDescent="0.25">
      <c r="A74" s="3">
        <v>44058</v>
      </c>
      <c r="B74" s="3">
        <v>44043</v>
      </c>
      <c r="C74" s="3">
        <v>44039</v>
      </c>
      <c r="D74" s="3">
        <v>44033</v>
      </c>
      <c r="E74" s="3">
        <v>44045</v>
      </c>
      <c r="F74" s="1" t="b">
        <f>TRUE</f>
        <v>1</v>
      </c>
      <c r="G74" s="3">
        <v>44043</v>
      </c>
      <c r="H74" s="5">
        <v>2031.55</v>
      </c>
      <c r="I74" s="3">
        <v>44044</v>
      </c>
      <c r="J74" s="19" t="str">
        <f t="shared" si="1"/>
        <v>NO</v>
      </c>
      <c r="K74" s="24"/>
      <c r="L74" s="24"/>
      <c r="M74" s="24"/>
      <c r="N74" s="24"/>
    </row>
    <row r="75" spans="1:14" ht="33" customHeight="1" x14ac:dyDescent="0.25">
      <c r="A75" s="25">
        <v>44073</v>
      </c>
      <c r="B75" s="25">
        <v>44074</v>
      </c>
      <c r="C75" s="25">
        <v>44070</v>
      </c>
      <c r="D75" s="25">
        <v>44064</v>
      </c>
      <c r="E75" s="25">
        <v>44076</v>
      </c>
      <c r="F75" s="26" t="b">
        <f>FALSE</f>
        <v>0</v>
      </c>
      <c r="G75" s="27" t="s">
        <v>17</v>
      </c>
      <c r="H75" s="28" t="s">
        <v>17</v>
      </c>
      <c r="I75" s="25">
        <v>44075</v>
      </c>
      <c r="J75" s="19" t="str">
        <f t="shared" si="1"/>
        <v>NO</v>
      </c>
      <c r="K75" s="29" t="s">
        <v>23</v>
      </c>
      <c r="L75" s="29"/>
      <c r="M75" s="29"/>
      <c r="N75" s="29"/>
    </row>
    <row r="76" spans="1:14" ht="33" customHeight="1" x14ac:dyDescent="0.25">
      <c r="A76" s="3"/>
      <c r="B76" s="3"/>
      <c r="C76" s="3"/>
      <c r="D76" s="3"/>
      <c r="E76" s="3"/>
      <c r="G76" s="3"/>
      <c r="H76" s="5"/>
      <c r="I76" s="3"/>
      <c r="J76" s="19" t="str">
        <f t="shared" si="1"/>
        <v>SÍ</v>
      </c>
      <c r="K76" s="30" t="s">
        <v>24</v>
      </c>
      <c r="L76" s="30"/>
      <c r="M76" s="30"/>
      <c r="N76" s="30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80" spans="1:14" x14ac:dyDescent="0.25">
      <c r="A80" s="10" t="s">
        <v>5</v>
      </c>
      <c r="B80" s="2">
        <v>5</v>
      </c>
      <c r="C80" s="6" t="s">
        <v>1</v>
      </c>
      <c r="D80" s="7"/>
      <c r="E80" s="2">
        <v>5</v>
      </c>
    </row>
    <row r="81" spans="1:14" x14ac:dyDescent="0.25">
      <c r="A81" s="10" t="s">
        <v>4</v>
      </c>
      <c r="B81" s="2">
        <v>2</v>
      </c>
      <c r="C81" s="6" t="s">
        <v>0</v>
      </c>
      <c r="D81" s="7"/>
      <c r="E81" s="2">
        <v>2</v>
      </c>
    </row>
    <row r="82" spans="1:14" x14ac:dyDescent="0.25">
      <c r="A82" s="10" t="s">
        <v>3</v>
      </c>
      <c r="B82" s="2">
        <f>B80-B81</f>
        <v>3</v>
      </c>
      <c r="C82" s="6" t="s">
        <v>2</v>
      </c>
      <c r="D82" s="7"/>
      <c r="E82" s="2">
        <v>3</v>
      </c>
    </row>
    <row r="83" spans="1:14" x14ac:dyDescent="0.25">
      <c r="A83" s="10" t="s">
        <v>6</v>
      </c>
      <c r="B83" s="2">
        <v>4</v>
      </c>
      <c r="C83" s="8" t="s">
        <v>16</v>
      </c>
      <c r="D83" s="9"/>
      <c r="E83" s="2">
        <v>-2</v>
      </c>
      <c r="G83" s="35" t="s">
        <v>33</v>
      </c>
      <c r="H83" s="36"/>
      <c r="I83" s="36"/>
      <c r="J83" s="36"/>
      <c r="K83" s="37"/>
    </row>
    <row r="85" spans="1:14" x14ac:dyDescent="0.25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17" t="s">
        <v>15</v>
      </c>
      <c r="K85" s="14" t="s">
        <v>18</v>
      </c>
      <c r="L85" s="15"/>
      <c r="M85" s="15"/>
      <c r="N85" s="16"/>
    </row>
    <row r="86" spans="1:14" x14ac:dyDescent="0.25">
      <c r="A86" s="22" t="s">
        <v>25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x14ac:dyDescent="0.25">
      <c r="A87" s="38">
        <v>43454</v>
      </c>
      <c r="B87" s="3">
        <v>43439</v>
      </c>
      <c r="C87" s="3">
        <v>43436</v>
      </c>
      <c r="D87" s="3">
        <v>43431</v>
      </c>
      <c r="E87" s="3">
        <v>43440</v>
      </c>
      <c r="F87" s="1" t="b">
        <f>TRUE</f>
        <v>1</v>
      </c>
      <c r="G87" s="11">
        <v>43438</v>
      </c>
      <c r="H87" s="12">
        <v>1789.39</v>
      </c>
      <c r="I87" s="3">
        <v>43470</v>
      </c>
      <c r="J87" s="19" t="str">
        <f>IF(AND(NOT(F87),A87&gt;=I87),"SÍ","NO")</f>
        <v>NO</v>
      </c>
      <c r="K87" s="24" t="s">
        <v>34</v>
      </c>
      <c r="L87" s="24"/>
      <c r="M87" s="24"/>
      <c r="N87" s="24"/>
    </row>
    <row r="88" spans="1:14" x14ac:dyDescent="0.25">
      <c r="A88" s="3">
        <v>43464</v>
      </c>
      <c r="B88" s="3">
        <v>43439</v>
      </c>
      <c r="C88" s="3">
        <v>43436</v>
      </c>
      <c r="D88" s="3">
        <v>43431</v>
      </c>
      <c r="E88" s="3">
        <v>43440</v>
      </c>
      <c r="F88" s="1" t="b">
        <f>TRUE</f>
        <v>1</v>
      </c>
      <c r="G88" s="11">
        <v>43438</v>
      </c>
      <c r="H88" s="12">
        <v>1789.39</v>
      </c>
      <c r="I88" s="3">
        <v>43470</v>
      </c>
      <c r="J88" s="19" t="str">
        <f t="shared" si="1"/>
        <v>NO</v>
      </c>
      <c r="K88" s="24"/>
      <c r="L88" s="24"/>
      <c r="M88" s="24"/>
      <c r="N88" s="24"/>
    </row>
    <row r="89" spans="1:14" x14ac:dyDescent="0.25">
      <c r="A89" s="3">
        <v>43467</v>
      </c>
      <c r="B89" s="3">
        <v>43470</v>
      </c>
      <c r="C89" s="3">
        <v>43467</v>
      </c>
      <c r="D89" s="3">
        <v>43462</v>
      </c>
      <c r="E89" s="3">
        <v>43471</v>
      </c>
      <c r="F89" s="1" t="b">
        <f>FALSE</f>
        <v>0</v>
      </c>
      <c r="G89" s="11" t="s">
        <v>17</v>
      </c>
      <c r="H89" s="12" t="s">
        <v>17</v>
      </c>
      <c r="I89" s="3">
        <v>43470</v>
      </c>
      <c r="J89" s="19" t="str">
        <f t="shared" si="1"/>
        <v>NO</v>
      </c>
      <c r="K89" s="24"/>
      <c r="L89" s="24"/>
      <c r="M89" s="24"/>
      <c r="N89" s="24"/>
    </row>
    <row r="90" spans="1:14" x14ac:dyDescent="0.25">
      <c r="A90" s="3">
        <v>43469</v>
      </c>
      <c r="B90" s="3">
        <v>43470</v>
      </c>
      <c r="C90" s="3">
        <v>43467</v>
      </c>
      <c r="D90" s="3">
        <v>43462</v>
      </c>
      <c r="E90" s="3">
        <v>43471</v>
      </c>
      <c r="F90" s="1" t="b">
        <f>FALSE</f>
        <v>0</v>
      </c>
      <c r="G90" s="11" t="s">
        <v>17</v>
      </c>
      <c r="H90" s="12" t="s">
        <v>17</v>
      </c>
      <c r="I90" s="3">
        <v>43470</v>
      </c>
      <c r="J90" s="19" t="str">
        <f t="shared" si="1"/>
        <v>NO</v>
      </c>
      <c r="K90" s="24"/>
      <c r="L90" s="24"/>
      <c r="M90" s="24"/>
      <c r="N90" s="24"/>
    </row>
    <row r="91" spans="1:14" x14ac:dyDescent="0.25">
      <c r="A91" s="3">
        <v>43470</v>
      </c>
      <c r="B91" s="3">
        <v>43470</v>
      </c>
      <c r="C91" s="3">
        <v>43467</v>
      </c>
      <c r="D91" s="3">
        <v>43462</v>
      </c>
      <c r="E91" s="3">
        <v>43471</v>
      </c>
      <c r="F91" s="1" t="b">
        <f>FALSE</f>
        <v>0</v>
      </c>
      <c r="G91" s="11" t="s">
        <v>17</v>
      </c>
      <c r="H91" s="12" t="s">
        <v>17</v>
      </c>
      <c r="I91" s="3">
        <v>43470</v>
      </c>
      <c r="J91" s="19" t="str">
        <f t="shared" si="1"/>
        <v>SÍ</v>
      </c>
      <c r="K91" s="24"/>
      <c r="L91" s="24"/>
      <c r="M91" s="24"/>
      <c r="N91" s="24"/>
    </row>
    <row r="92" spans="1:14" x14ac:dyDescent="0.25">
      <c r="A92" s="3">
        <v>43471</v>
      </c>
      <c r="B92" s="3">
        <v>43470</v>
      </c>
      <c r="C92" s="3">
        <v>43467</v>
      </c>
      <c r="D92" s="3">
        <v>43462</v>
      </c>
      <c r="E92" s="3">
        <v>43471</v>
      </c>
      <c r="F92" s="1" t="b">
        <f>FALSE</f>
        <v>0</v>
      </c>
      <c r="G92" s="11" t="s">
        <v>17</v>
      </c>
      <c r="H92" s="12" t="s">
        <v>17</v>
      </c>
      <c r="I92" s="3">
        <v>43470</v>
      </c>
      <c r="J92" s="19" t="str">
        <f t="shared" si="1"/>
        <v>SÍ</v>
      </c>
      <c r="K92" s="24"/>
      <c r="L92" s="24"/>
      <c r="M92" s="24"/>
      <c r="N92" s="24"/>
    </row>
    <row r="93" spans="1:14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3"/>
      <c r="K93" s="34"/>
      <c r="L93" s="34"/>
      <c r="M93" s="34"/>
      <c r="N93" s="34"/>
    </row>
    <row r="94" spans="1:14" x14ac:dyDescent="0.25">
      <c r="A94" s="3">
        <v>43490</v>
      </c>
      <c r="B94" s="3">
        <v>43470</v>
      </c>
      <c r="C94" s="3">
        <v>43467</v>
      </c>
      <c r="D94" s="3">
        <v>43462</v>
      </c>
      <c r="E94" s="3">
        <v>43471</v>
      </c>
      <c r="F94" s="1" t="b">
        <f>FALSE</f>
        <v>0</v>
      </c>
      <c r="G94" s="11" t="s">
        <v>17</v>
      </c>
      <c r="H94" s="12" t="s">
        <v>17</v>
      </c>
      <c r="I94" s="3">
        <v>43470</v>
      </c>
      <c r="J94" s="19" t="str">
        <f t="shared" ref="J94" si="2">IF(AND(NOT(F94),A94&gt;=I94),"SÍ","NO")</f>
        <v>SÍ</v>
      </c>
      <c r="K94" s="24" t="s">
        <v>26</v>
      </c>
      <c r="L94" s="24"/>
      <c r="M94" s="24"/>
      <c r="N94" s="24"/>
    </row>
    <row r="95" spans="1:14" x14ac:dyDescent="0.25">
      <c r="A95" s="3">
        <v>43495</v>
      </c>
      <c r="B95" s="3">
        <v>43470</v>
      </c>
      <c r="C95" s="3">
        <v>43467</v>
      </c>
      <c r="D95" s="3">
        <v>43462</v>
      </c>
      <c r="E95" s="3">
        <v>43471</v>
      </c>
      <c r="F95" s="1" t="b">
        <f>FALSE</f>
        <v>0</v>
      </c>
      <c r="G95" s="11" t="s">
        <v>17</v>
      </c>
      <c r="H95" s="12" t="s">
        <v>17</v>
      </c>
      <c r="I95" s="3">
        <v>43470</v>
      </c>
      <c r="J95" s="19" t="str">
        <f t="shared" ref="J95:J129" si="3">IF(AND(NOT(F95),A95&gt;=I95),"SÍ","NO")</f>
        <v>SÍ</v>
      </c>
      <c r="K95" s="24"/>
      <c r="L95" s="24"/>
      <c r="M95" s="24"/>
      <c r="N95" s="24"/>
    </row>
    <row r="96" spans="1:14" x14ac:dyDescent="0.25">
      <c r="A96" s="3">
        <v>43498</v>
      </c>
      <c r="B96" s="3">
        <v>43501</v>
      </c>
      <c r="C96" s="3">
        <v>43498</v>
      </c>
      <c r="D96" s="3">
        <v>43493</v>
      </c>
      <c r="E96" s="3">
        <v>43502</v>
      </c>
      <c r="F96" s="1" t="b">
        <f>TRUE</f>
        <v>1</v>
      </c>
      <c r="G96" s="3">
        <v>43500</v>
      </c>
      <c r="H96" s="5">
        <v>1675.77</v>
      </c>
      <c r="I96" s="3">
        <v>43501</v>
      </c>
      <c r="J96" s="19" t="str">
        <f t="shared" si="3"/>
        <v>NO</v>
      </c>
      <c r="K96" s="24"/>
      <c r="L96" s="24"/>
      <c r="M96" s="24"/>
      <c r="N96" s="24"/>
    </row>
    <row r="97" spans="1:14" x14ac:dyDescent="0.25">
      <c r="A97" s="3">
        <v>43500</v>
      </c>
      <c r="B97" s="3">
        <v>43501</v>
      </c>
      <c r="C97" s="3">
        <v>43498</v>
      </c>
      <c r="D97" s="3">
        <v>43493</v>
      </c>
      <c r="E97" s="3">
        <v>43502</v>
      </c>
      <c r="F97" s="1" t="b">
        <f>TRUE</f>
        <v>1</v>
      </c>
      <c r="G97" s="3">
        <v>43500</v>
      </c>
      <c r="H97" s="5">
        <v>1675.77</v>
      </c>
      <c r="I97" s="3">
        <v>43501</v>
      </c>
      <c r="J97" s="19" t="str">
        <f t="shared" si="3"/>
        <v>NO</v>
      </c>
      <c r="K97" s="24"/>
      <c r="L97" s="24"/>
      <c r="M97" s="24"/>
      <c r="N97" s="24"/>
    </row>
    <row r="98" spans="1:14" x14ac:dyDescent="0.25">
      <c r="A98" s="3">
        <v>43501</v>
      </c>
      <c r="B98" s="3">
        <v>43501</v>
      </c>
      <c r="C98" s="3">
        <v>43498</v>
      </c>
      <c r="D98" s="3">
        <v>43493</v>
      </c>
      <c r="E98" s="3">
        <v>43502</v>
      </c>
      <c r="F98" s="1" t="b">
        <f>TRUE</f>
        <v>1</v>
      </c>
      <c r="G98" s="3">
        <v>43500</v>
      </c>
      <c r="H98" s="5">
        <v>1675.77</v>
      </c>
      <c r="I98" s="3">
        <v>43501</v>
      </c>
      <c r="J98" s="19" t="str">
        <f t="shared" si="3"/>
        <v>NO</v>
      </c>
      <c r="K98" s="24"/>
      <c r="L98" s="24"/>
      <c r="M98" s="24"/>
      <c r="N98" s="24"/>
    </row>
    <row r="99" spans="1:14" x14ac:dyDescent="0.25">
      <c r="A99" s="3">
        <v>43502</v>
      </c>
      <c r="B99" s="3">
        <v>43501</v>
      </c>
      <c r="C99" s="3">
        <v>43498</v>
      </c>
      <c r="D99" s="3">
        <v>43493</v>
      </c>
      <c r="E99" s="3">
        <v>43502</v>
      </c>
      <c r="F99" s="1" t="b">
        <f>TRUE</f>
        <v>1</v>
      </c>
      <c r="G99" s="3">
        <v>43500</v>
      </c>
      <c r="H99" s="5">
        <v>1675.77</v>
      </c>
      <c r="I99" s="3">
        <v>43501</v>
      </c>
      <c r="J99" s="19" t="str">
        <f t="shared" si="3"/>
        <v>NO</v>
      </c>
      <c r="K99" s="24"/>
      <c r="L99" s="24"/>
      <c r="M99" s="24"/>
      <c r="N99" s="24"/>
    </row>
    <row r="100" spans="1:14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3"/>
      <c r="K100" s="34"/>
      <c r="L100" s="34"/>
      <c r="M100" s="34"/>
      <c r="N100" s="34"/>
    </row>
    <row r="101" spans="1:14" x14ac:dyDescent="0.25">
      <c r="A101" s="3">
        <v>43549</v>
      </c>
      <c r="B101" s="3">
        <v>43529</v>
      </c>
      <c r="C101" s="3">
        <v>43526</v>
      </c>
      <c r="D101" s="3">
        <v>43521</v>
      </c>
      <c r="E101" s="3">
        <v>43530</v>
      </c>
      <c r="F101" s="1" t="b">
        <f>TRUE</f>
        <v>1</v>
      </c>
      <c r="G101" s="3">
        <v>43528</v>
      </c>
      <c r="H101" s="5">
        <v>1675.77</v>
      </c>
      <c r="I101" s="3">
        <v>43529</v>
      </c>
      <c r="J101" s="19" t="str">
        <f t="shared" si="3"/>
        <v>NO</v>
      </c>
      <c r="K101" s="24" t="s">
        <v>27</v>
      </c>
      <c r="L101" s="24"/>
      <c r="M101" s="24"/>
      <c r="N101" s="24"/>
    </row>
    <row r="102" spans="1:14" x14ac:dyDescent="0.25">
      <c r="A102" s="3">
        <v>43554</v>
      </c>
      <c r="B102" s="3">
        <v>43529</v>
      </c>
      <c r="C102" s="3">
        <v>43526</v>
      </c>
      <c r="D102" s="3">
        <v>43521</v>
      </c>
      <c r="E102" s="3">
        <v>43530</v>
      </c>
      <c r="F102" s="1" t="b">
        <f>TRUE</f>
        <v>1</v>
      </c>
      <c r="G102" s="3">
        <v>43528</v>
      </c>
      <c r="H102" s="5">
        <v>1675.77</v>
      </c>
      <c r="I102" s="3">
        <v>43529</v>
      </c>
      <c r="J102" s="19" t="str">
        <f t="shared" si="3"/>
        <v>NO</v>
      </c>
      <c r="K102" s="24"/>
      <c r="L102" s="24"/>
      <c r="M102" s="24"/>
      <c r="N102" s="24"/>
    </row>
    <row r="103" spans="1:14" x14ac:dyDescent="0.25">
      <c r="A103" s="3">
        <v>43557</v>
      </c>
      <c r="B103" s="3">
        <v>43560</v>
      </c>
      <c r="C103" s="3">
        <v>43557</v>
      </c>
      <c r="D103" s="3">
        <v>43552</v>
      </c>
      <c r="E103" s="3">
        <v>43561</v>
      </c>
      <c r="F103" s="1" t="b">
        <f>TRUE</f>
        <v>1</v>
      </c>
      <c r="G103" s="3">
        <v>43558</v>
      </c>
      <c r="H103" s="5">
        <v>1675.77</v>
      </c>
      <c r="I103" s="3">
        <v>43560</v>
      </c>
      <c r="J103" s="19" t="str">
        <f t="shared" si="3"/>
        <v>NO</v>
      </c>
      <c r="K103" s="24"/>
      <c r="L103" s="24"/>
      <c r="M103" s="24"/>
      <c r="N103" s="24"/>
    </row>
    <row r="104" spans="1:14" x14ac:dyDescent="0.25">
      <c r="A104" s="3">
        <v>43559</v>
      </c>
      <c r="B104" s="3">
        <v>43560</v>
      </c>
      <c r="C104" s="3">
        <v>43557</v>
      </c>
      <c r="D104" s="3">
        <v>43552</v>
      </c>
      <c r="E104" s="3">
        <v>43561</v>
      </c>
      <c r="F104" s="1" t="b">
        <f>TRUE</f>
        <v>1</v>
      </c>
      <c r="G104" s="3">
        <v>43558</v>
      </c>
      <c r="H104" s="5">
        <v>1675.77</v>
      </c>
      <c r="I104" s="3">
        <v>43560</v>
      </c>
      <c r="J104" s="19" t="str">
        <f t="shared" si="3"/>
        <v>NO</v>
      </c>
      <c r="K104" s="24"/>
      <c r="L104" s="24"/>
      <c r="M104" s="24"/>
      <c r="N104" s="24"/>
    </row>
    <row r="105" spans="1:14" x14ac:dyDescent="0.25">
      <c r="A105" s="3">
        <v>43560</v>
      </c>
      <c r="B105" s="3">
        <v>43560</v>
      </c>
      <c r="C105" s="3">
        <v>43557</v>
      </c>
      <c r="D105" s="3">
        <v>43552</v>
      </c>
      <c r="E105" s="3">
        <v>43561</v>
      </c>
      <c r="F105" s="1" t="b">
        <f>TRUE</f>
        <v>1</v>
      </c>
      <c r="G105" s="3">
        <v>43558</v>
      </c>
      <c r="H105" s="5">
        <v>1675.77</v>
      </c>
      <c r="I105" s="3">
        <v>43560</v>
      </c>
      <c r="J105" s="19" t="str">
        <f t="shared" si="3"/>
        <v>NO</v>
      </c>
      <c r="K105" s="24"/>
      <c r="L105" s="24"/>
      <c r="M105" s="24"/>
      <c r="N105" s="24"/>
    </row>
    <row r="106" spans="1:14" x14ac:dyDescent="0.25">
      <c r="A106" s="3">
        <v>43565</v>
      </c>
      <c r="B106" s="3">
        <v>43560</v>
      </c>
      <c r="C106" s="3">
        <v>43557</v>
      </c>
      <c r="D106" s="3">
        <v>43552</v>
      </c>
      <c r="E106" s="3">
        <v>43561</v>
      </c>
      <c r="F106" s="1" t="b">
        <f>TRUE</f>
        <v>1</v>
      </c>
      <c r="G106" s="3">
        <v>43558</v>
      </c>
      <c r="H106" s="5">
        <v>1675.77</v>
      </c>
      <c r="I106" s="3">
        <v>43560</v>
      </c>
      <c r="J106" s="19" t="str">
        <f t="shared" si="3"/>
        <v>NO</v>
      </c>
      <c r="K106" s="24"/>
      <c r="L106" s="24"/>
      <c r="M106" s="24"/>
      <c r="N106" s="24"/>
    </row>
    <row r="107" spans="1:14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3"/>
      <c r="K107" s="34"/>
      <c r="L107" s="34"/>
      <c r="M107" s="34"/>
      <c r="N107" s="34"/>
    </row>
    <row r="108" spans="1:14" x14ac:dyDescent="0.25">
      <c r="A108" s="3">
        <v>43702</v>
      </c>
      <c r="B108" s="3">
        <v>43682</v>
      </c>
      <c r="C108" s="3">
        <v>43679</v>
      </c>
      <c r="D108" s="3">
        <v>43674</v>
      </c>
      <c r="E108" s="3">
        <v>43683</v>
      </c>
      <c r="F108" s="1" t="b">
        <f>FALSE</f>
        <v>0</v>
      </c>
      <c r="G108" s="11" t="s">
        <v>17</v>
      </c>
      <c r="H108" s="12" t="s">
        <v>17</v>
      </c>
      <c r="I108" s="3">
        <v>43682</v>
      </c>
      <c r="J108" s="19" t="str">
        <f t="shared" si="3"/>
        <v>SÍ</v>
      </c>
      <c r="K108" s="24" t="s">
        <v>28</v>
      </c>
      <c r="L108" s="24"/>
      <c r="M108" s="24"/>
      <c r="N108" s="24"/>
    </row>
    <row r="109" spans="1:14" x14ac:dyDescent="0.25">
      <c r="A109" s="3">
        <v>43707</v>
      </c>
      <c r="B109" s="3">
        <v>43682</v>
      </c>
      <c r="C109" s="3">
        <v>43679</v>
      </c>
      <c r="D109" s="3">
        <v>43674</v>
      </c>
      <c r="E109" s="3">
        <v>43683</v>
      </c>
      <c r="F109" s="1" t="b">
        <f>FALSE</f>
        <v>0</v>
      </c>
      <c r="G109" s="11" t="s">
        <v>17</v>
      </c>
      <c r="H109" s="12" t="s">
        <v>17</v>
      </c>
      <c r="I109" s="3">
        <v>43682</v>
      </c>
      <c r="J109" s="19" t="str">
        <f t="shared" si="3"/>
        <v>SÍ</v>
      </c>
      <c r="K109" s="24"/>
      <c r="L109" s="24"/>
      <c r="M109" s="24"/>
      <c r="N109" s="24"/>
    </row>
    <row r="110" spans="1:14" x14ac:dyDescent="0.25">
      <c r="A110" s="3">
        <v>43710</v>
      </c>
      <c r="B110" s="3">
        <v>43713</v>
      </c>
      <c r="C110" s="3">
        <v>43710</v>
      </c>
      <c r="D110" s="3">
        <v>43705</v>
      </c>
      <c r="E110" s="3">
        <v>43714</v>
      </c>
      <c r="F110" s="1" t="b">
        <f>FALSE</f>
        <v>0</v>
      </c>
      <c r="G110" s="11" t="s">
        <v>17</v>
      </c>
      <c r="H110" s="12" t="s">
        <v>17</v>
      </c>
      <c r="I110" s="3">
        <v>43713</v>
      </c>
      <c r="J110" s="19" t="str">
        <f t="shared" si="3"/>
        <v>NO</v>
      </c>
      <c r="K110" s="24"/>
      <c r="L110" s="24"/>
      <c r="M110" s="24"/>
      <c r="N110" s="24"/>
    </row>
    <row r="111" spans="1:14" x14ac:dyDescent="0.25">
      <c r="A111" s="3">
        <v>43712</v>
      </c>
      <c r="B111" s="3">
        <v>43713</v>
      </c>
      <c r="C111" s="3">
        <v>43710</v>
      </c>
      <c r="D111" s="3">
        <v>43705</v>
      </c>
      <c r="E111" s="3">
        <v>43714</v>
      </c>
      <c r="F111" s="1" t="b">
        <f>FALSE</f>
        <v>0</v>
      </c>
      <c r="G111" s="11" t="s">
        <v>17</v>
      </c>
      <c r="H111" s="12" t="s">
        <v>17</v>
      </c>
      <c r="I111" s="3">
        <v>43713</v>
      </c>
      <c r="J111" s="19" t="str">
        <f t="shared" si="3"/>
        <v>NO</v>
      </c>
      <c r="K111" s="24"/>
      <c r="L111" s="24"/>
      <c r="M111" s="24"/>
      <c r="N111" s="24"/>
    </row>
    <row r="112" spans="1:14" x14ac:dyDescent="0.25">
      <c r="A112" s="3">
        <v>43713</v>
      </c>
      <c r="B112" s="3">
        <v>43713</v>
      </c>
      <c r="C112" s="3">
        <v>43710</v>
      </c>
      <c r="D112" s="3">
        <v>43705</v>
      </c>
      <c r="E112" s="3">
        <v>43714</v>
      </c>
      <c r="F112" s="1" t="b">
        <f>FALSE</f>
        <v>0</v>
      </c>
      <c r="G112" s="11" t="s">
        <v>17</v>
      </c>
      <c r="H112" s="12" t="s">
        <v>17</v>
      </c>
      <c r="I112" s="3">
        <v>43713</v>
      </c>
      <c r="J112" s="19" t="str">
        <f t="shared" si="3"/>
        <v>SÍ</v>
      </c>
      <c r="K112" s="24"/>
      <c r="L112" s="24"/>
      <c r="M112" s="24"/>
      <c r="N112" s="24"/>
    </row>
    <row r="113" spans="1:21" x14ac:dyDescent="0.25">
      <c r="A113" s="3">
        <v>43714</v>
      </c>
      <c r="B113" s="3">
        <v>43713</v>
      </c>
      <c r="C113" s="3">
        <v>43710</v>
      </c>
      <c r="D113" s="3">
        <v>43705</v>
      </c>
      <c r="E113" s="3">
        <v>43714</v>
      </c>
      <c r="F113" s="1" t="b">
        <f>FALSE</f>
        <v>0</v>
      </c>
      <c r="G113" s="11" t="s">
        <v>17</v>
      </c>
      <c r="H113" s="12" t="s">
        <v>17</v>
      </c>
      <c r="I113" s="3">
        <v>43713</v>
      </c>
      <c r="J113" s="19" t="str">
        <f t="shared" si="3"/>
        <v>SÍ</v>
      </c>
      <c r="K113" s="24"/>
      <c r="L113" s="24"/>
      <c r="M113" s="24"/>
      <c r="N113" s="24"/>
    </row>
    <row r="114" spans="1:21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3"/>
      <c r="K114" s="34"/>
      <c r="L114" s="34"/>
      <c r="M114" s="34"/>
      <c r="N114" s="34"/>
    </row>
    <row r="115" spans="1:21" x14ac:dyDescent="0.25">
      <c r="A115" s="3">
        <v>43763</v>
      </c>
      <c r="B115" s="3">
        <v>43743</v>
      </c>
      <c r="C115" s="3">
        <v>43740</v>
      </c>
      <c r="D115" s="3">
        <v>43735</v>
      </c>
      <c r="E115" s="3">
        <v>43744</v>
      </c>
      <c r="F115" s="1" t="b">
        <f>TRUE</f>
        <v>1</v>
      </c>
      <c r="G115" s="3">
        <v>43740</v>
      </c>
      <c r="H115" s="5">
        <v>1675.77</v>
      </c>
      <c r="I115" s="3">
        <v>43743</v>
      </c>
      <c r="J115" s="19" t="str">
        <f t="shared" ref="J115:J120" si="4">IF(AND(NOT(F115),A115&gt;=I115),"SÍ","NO")</f>
        <v>NO</v>
      </c>
      <c r="K115" s="24" t="s">
        <v>29</v>
      </c>
      <c r="L115" s="24"/>
      <c r="M115" s="24"/>
      <c r="N115" s="24"/>
    </row>
    <row r="116" spans="1:21" x14ac:dyDescent="0.25">
      <c r="A116" s="3">
        <v>43768</v>
      </c>
      <c r="B116" s="3">
        <v>43743</v>
      </c>
      <c r="C116" s="3">
        <v>43740</v>
      </c>
      <c r="D116" s="3">
        <v>43735</v>
      </c>
      <c r="E116" s="3">
        <v>43744</v>
      </c>
      <c r="F116" s="1" t="b">
        <f>TRUE</f>
        <v>1</v>
      </c>
      <c r="G116" s="3">
        <v>43740</v>
      </c>
      <c r="H116" s="5">
        <v>1675.77</v>
      </c>
      <c r="I116" s="3">
        <v>43743</v>
      </c>
      <c r="J116" s="19" t="str">
        <f t="shared" si="4"/>
        <v>NO</v>
      </c>
      <c r="K116" s="24"/>
      <c r="L116" s="24"/>
      <c r="M116" s="24"/>
      <c r="N116" s="24"/>
    </row>
    <row r="117" spans="1:21" x14ac:dyDescent="0.25">
      <c r="A117" s="3">
        <v>43771</v>
      </c>
      <c r="B117" s="3">
        <v>43774</v>
      </c>
      <c r="C117" s="3">
        <v>43771</v>
      </c>
      <c r="D117" s="3">
        <v>43766</v>
      </c>
      <c r="E117" s="3">
        <v>43775</v>
      </c>
      <c r="F117" s="1" t="b">
        <f>FALSE</f>
        <v>0</v>
      </c>
      <c r="G117" s="11" t="s">
        <v>17</v>
      </c>
      <c r="H117" s="12" t="s">
        <v>17</v>
      </c>
      <c r="I117" s="3">
        <v>43774</v>
      </c>
      <c r="J117" s="19" t="str">
        <f t="shared" si="4"/>
        <v>NO</v>
      </c>
      <c r="K117" s="24"/>
      <c r="L117" s="24"/>
      <c r="M117" s="24"/>
      <c r="N117" s="24"/>
    </row>
    <row r="118" spans="1:21" x14ac:dyDescent="0.25">
      <c r="A118" s="3">
        <v>43773</v>
      </c>
      <c r="B118" s="3">
        <v>43774</v>
      </c>
      <c r="C118" s="3">
        <v>43771</v>
      </c>
      <c r="D118" s="3">
        <v>43766</v>
      </c>
      <c r="E118" s="3">
        <v>43775</v>
      </c>
      <c r="F118" s="1" t="b">
        <f>FALSE</f>
        <v>0</v>
      </c>
      <c r="G118" s="11" t="s">
        <v>17</v>
      </c>
      <c r="H118" s="12" t="s">
        <v>17</v>
      </c>
      <c r="I118" s="3">
        <v>43774</v>
      </c>
      <c r="J118" s="19" t="str">
        <f t="shared" si="4"/>
        <v>NO</v>
      </c>
      <c r="K118" s="24"/>
      <c r="L118" s="24"/>
      <c r="M118" s="24"/>
      <c r="N118" s="24"/>
    </row>
    <row r="119" spans="1:21" x14ac:dyDescent="0.25">
      <c r="A119" s="3">
        <v>43774</v>
      </c>
      <c r="B119" s="3">
        <v>43774</v>
      </c>
      <c r="C119" s="3">
        <v>43771</v>
      </c>
      <c r="D119" s="3">
        <v>43766</v>
      </c>
      <c r="E119" s="3">
        <v>43775</v>
      </c>
      <c r="F119" s="1" t="b">
        <f>FALSE</f>
        <v>0</v>
      </c>
      <c r="G119" s="11" t="s">
        <v>17</v>
      </c>
      <c r="H119" s="12" t="s">
        <v>17</v>
      </c>
      <c r="I119" s="3">
        <v>43774</v>
      </c>
      <c r="J119" s="19" t="str">
        <f t="shared" si="4"/>
        <v>SÍ</v>
      </c>
      <c r="K119" s="24"/>
      <c r="L119" s="24"/>
      <c r="M119" s="24"/>
      <c r="N119" s="24"/>
    </row>
    <row r="120" spans="1:21" x14ac:dyDescent="0.25">
      <c r="A120" s="3">
        <v>43775</v>
      </c>
      <c r="B120" s="3">
        <v>43774</v>
      </c>
      <c r="C120" s="3">
        <v>43771</v>
      </c>
      <c r="D120" s="3">
        <v>43766</v>
      </c>
      <c r="E120" s="3">
        <v>43775</v>
      </c>
      <c r="F120" s="1" t="b">
        <f>FALSE</f>
        <v>0</v>
      </c>
      <c r="G120" s="11" t="s">
        <v>17</v>
      </c>
      <c r="H120" s="12" t="s">
        <v>17</v>
      </c>
      <c r="I120" s="3">
        <v>43774</v>
      </c>
      <c r="J120" s="19" t="str">
        <f t="shared" si="4"/>
        <v>SÍ</v>
      </c>
      <c r="K120" s="24"/>
      <c r="L120" s="24"/>
      <c r="M120" s="24"/>
      <c r="N120" s="24"/>
    </row>
    <row r="121" spans="1:21" ht="33" customHeight="1" x14ac:dyDescent="0.25">
      <c r="A121" s="3">
        <v>43779</v>
      </c>
      <c r="B121" s="3">
        <v>43774</v>
      </c>
      <c r="C121" s="3">
        <v>43771</v>
      </c>
      <c r="D121" s="3">
        <v>43766</v>
      </c>
      <c r="E121" s="3">
        <v>43775</v>
      </c>
      <c r="F121" s="1" t="b">
        <f>FALSE</f>
        <v>0</v>
      </c>
      <c r="G121" s="11" t="s">
        <v>17</v>
      </c>
      <c r="H121" s="12" t="s">
        <v>17</v>
      </c>
      <c r="I121" s="3">
        <v>43774</v>
      </c>
      <c r="J121" s="19" t="str">
        <f t="shared" si="3"/>
        <v>SÍ</v>
      </c>
      <c r="K121" s="39" t="s">
        <v>35</v>
      </c>
      <c r="L121" s="39"/>
      <c r="M121" s="39"/>
      <c r="N121" s="39"/>
      <c r="O121" s="40" t="s">
        <v>36</v>
      </c>
      <c r="P121" s="40"/>
      <c r="Q121" s="40"/>
      <c r="R121" s="40"/>
      <c r="S121" s="40"/>
      <c r="T121" s="40"/>
      <c r="U121" s="40"/>
    </row>
    <row r="122" spans="1:21" x14ac:dyDescent="0.25">
      <c r="A122" s="31"/>
      <c r="B122" s="32"/>
      <c r="C122" s="32"/>
      <c r="D122" s="32"/>
      <c r="E122" s="32"/>
      <c r="F122" s="32"/>
      <c r="G122" s="32"/>
      <c r="H122" s="32"/>
      <c r="I122" s="32"/>
      <c r="J122" s="33"/>
      <c r="K122" s="34"/>
      <c r="L122" s="34"/>
      <c r="M122" s="34"/>
      <c r="N122" s="34"/>
    </row>
    <row r="123" spans="1:21" x14ac:dyDescent="0.25">
      <c r="A123" s="3">
        <v>43819</v>
      </c>
      <c r="B123" s="3">
        <v>43804</v>
      </c>
      <c r="C123" s="3">
        <v>43801</v>
      </c>
      <c r="D123" s="3">
        <v>43796</v>
      </c>
      <c r="E123" s="3">
        <v>43805</v>
      </c>
      <c r="F123" s="1" t="b">
        <f>TRUE</f>
        <v>1</v>
      </c>
      <c r="G123" s="3">
        <v>43803</v>
      </c>
      <c r="H123" s="5">
        <v>1600</v>
      </c>
      <c r="I123" s="3">
        <v>43804</v>
      </c>
      <c r="J123" s="19" t="str">
        <f t="shared" ref="J123:J127" si="5">IF(AND(NOT(F123),A123&gt;=I123),"SÍ","NO")</f>
        <v>NO</v>
      </c>
      <c r="K123" s="39" t="s">
        <v>30</v>
      </c>
      <c r="L123" s="39"/>
      <c r="M123" s="39"/>
      <c r="N123" s="39"/>
      <c r="O123" s="40" t="s">
        <v>36</v>
      </c>
      <c r="P123" s="40"/>
      <c r="Q123" s="40"/>
      <c r="R123" s="40"/>
      <c r="S123" s="40"/>
      <c r="T123" s="40"/>
      <c r="U123" s="40"/>
    </row>
    <row r="124" spans="1:21" x14ac:dyDescent="0.25">
      <c r="A124" s="3">
        <v>43832</v>
      </c>
      <c r="B124" s="3">
        <v>43835</v>
      </c>
      <c r="C124" s="3">
        <v>43832</v>
      </c>
      <c r="D124" s="3">
        <v>43827</v>
      </c>
      <c r="E124" s="3">
        <v>43836</v>
      </c>
      <c r="F124" s="1" t="b">
        <f>FALSE</f>
        <v>0</v>
      </c>
      <c r="G124" s="11" t="s">
        <v>17</v>
      </c>
      <c r="H124" s="12" t="s">
        <v>17</v>
      </c>
      <c r="I124" s="3">
        <v>43835</v>
      </c>
      <c r="J124" s="19" t="str">
        <f t="shared" si="5"/>
        <v>NO</v>
      </c>
      <c r="K124" s="24"/>
      <c r="L124" s="24"/>
      <c r="M124" s="24"/>
      <c r="N124" s="24"/>
    </row>
    <row r="125" spans="1:21" x14ac:dyDescent="0.25">
      <c r="A125" s="3">
        <v>43834</v>
      </c>
      <c r="B125" s="3">
        <v>43835</v>
      </c>
      <c r="C125" s="3">
        <v>43832</v>
      </c>
      <c r="D125" s="3">
        <v>43827</v>
      </c>
      <c r="E125" s="3">
        <v>43836</v>
      </c>
      <c r="F125" s="1" t="b">
        <f>FALSE</f>
        <v>0</v>
      </c>
      <c r="G125" s="11" t="s">
        <v>17</v>
      </c>
      <c r="H125" s="12" t="s">
        <v>17</v>
      </c>
      <c r="I125" s="3">
        <v>43835</v>
      </c>
      <c r="J125" s="19" t="str">
        <f t="shared" si="5"/>
        <v>NO</v>
      </c>
      <c r="K125" s="24"/>
      <c r="L125" s="24"/>
      <c r="M125" s="24"/>
      <c r="N125" s="24"/>
    </row>
    <row r="126" spans="1:21" x14ac:dyDescent="0.25">
      <c r="A126" s="3">
        <v>43835</v>
      </c>
      <c r="B126" s="3">
        <v>43835</v>
      </c>
      <c r="C126" s="3">
        <v>43832</v>
      </c>
      <c r="D126" s="3">
        <v>43827</v>
      </c>
      <c r="E126" s="3">
        <v>43836</v>
      </c>
      <c r="F126" s="1" t="b">
        <f>FALSE</f>
        <v>0</v>
      </c>
      <c r="G126" s="11" t="s">
        <v>17</v>
      </c>
      <c r="H126" s="12" t="s">
        <v>17</v>
      </c>
      <c r="I126" s="3">
        <v>43835</v>
      </c>
      <c r="J126" s="19" t="str">
        <f t="shared" si="5"/>
        <v>SÍ</v>
      </c>
      <c r="K126" s="24"/>
      <c r="L126" s="24"/>
      <c r="M126" s="24"/>
      <c r="N126" s="24"/>
    </row>
    <row r="127" spans="1:21" x14ac:dyDescent="0.25">
      <c r="A127" s="3">
        <v>43836</v>
      </c>
      <c r="B127" s="3">
        <v>43835</v>
      </c>
      <c r="C127" s="3">
        <v>43832</v>
      </c>
      <c r="D127" s="3">
        <v>43827</v>
      </c>
      <c r="E127" s="3">
        <v>43836</v>
      </c>
      <c r="F127" s="1" t="b">
        <f>FALSE</f>
        <v>0</v>
      </c>
      <c r="G127" s="11" t="s">
        <v>17</v>
      </c>
      <c r="H127" s="12" t="s">
        <v>17</v>
      </c>
      <c r="I127" s="3">
        <v>43835</v>
      </c>
      <c r="J127" s="19" t="str">
        <f t="shared" si="5"/>
        <v>SÍ</v>
      </c>
      <c r="K127" s="24"/>
      <c r="L127" s="24"/>
      <c r="M127" s="24"/>
      <c r="N127" s="24"/>
    </row>
    <row r="128" spans="1:21" x14ac:dyDescent="0.25">
      <c r="A128" s="31"/>
      <c r="B128" s="32"/>
      <c r="C128" s="32"/>
      <c r="D128" s="32"/>
      <c r="E128" s="32"/>
      <c r="F128" s="32"/>
      <c r="G128" s="32"/>
      <c r="H128" s="32"/>
      <c r="I128" s="32"/>
      <c r="J128" s="33"/>
      <c r="K128" s="34"/>
      <c r="L128" s="34"/>
      <c r="M128" s="34"/>
      <c r="N128" s="34"/>
    </row>
    <row r="129" spans="1:14" x14ac:dyDescent="0.25">
      <c r="A129" s="25">
        <v>44073</v>
      </c>
      <c r="B129" s="3">
        <v>44048</v>
      </c>
      <c r="C129" s="3">
        <v>44045</v>
      </c>
      <c r="D129" s="3">
        <v>44040</v>
      </c>
      <c r="E129" s="3">
        <v>44049</v>
      </c>
      <c r="F129" s="1" t="b">
        <f>FALSE</f>
        <v>0</v>
      </c>
      <c r="G129" s="11" t="s">
        <v>17</v>
      </c>
      <c r="H129" s="12" t="s">
        <v>17</v>
      </c>
      <c r="I129" s="3">
        <v>44048</v>
      </c>
      <c r="J129" s="19" t="str">
        <f t="shared" si="3"/>
        <v>SÍ</v>
      </c>
      <c r="K129" s="24" t="s">
        <v>31</v>
      </c>
      <c r="L129" s="24"/>
      <c r="M129" s="24"/>
      <c r="N129" s="24"/>
    </row>
    <row r="130" spans="1:14" x14ac:dyDescent="0.25">
      <c r="C130" s="3"/>
      <c r="D130" s="3"/>
      <c r="E130" s="3"/>
      <c r="G130" s="3"/>
      <c r="H130" s="5"/>
    </row>
    <row r="131" spans="1:14" x14ac:dyDescent="0.25">
      <c r="C131" s="3"/>
      <c r="D131" s="3"/>
      <c r="E131" s="3"/>
      <c r="G131" s="3"/>
      <c r="H131" s="5"/>
    </row>
    <row r="132" spans="1:14" x14ac:dyDescent="0.25">
      <c r="C132" s="3"/>
      <c r="D132" s="3"/>
      <c r="E132" s="3"/>
      <c r="G132" s="3"/>
      <c r="H132" s="5"/>
    </row>
    <row r="133" spans="1:14" x14ac:dyDescent="0.25">
      <c r="A133" s="10" t="s">
        <v>5</v>
      </c>
      <c r="B133" s="2">
        <v>31</v>
      </c>
      <c r="C133" s="6" t="s">
        <v>1</v>
      </c>
      <c r="D133" s="7"/>
      <c r="E133" s="2"/>
    </row>
    <row r="134" spans="1:14" x14ac:dyDescent="0.25">
      <c r="A134" s="10" t="s">
        <v>4</v>
      </c>
      <c r="B134" s="2">
        <v>2</v>
      </c>
      <c r="C134" s="6" t="s">
        <v>0</v>
      </c>
      <c r="D134" s="7"/>
      <c r="E134" s="2"/>
    </row>
    <row r="135" spans="1:14" x14ac:dyDescent="0.25">
      <c r="A135" s="10" t="s">
        <v>3</v>
      </c>
      <c r="B135" s="2">
        <f>B133-B134</f>
        <v>29</v>
      </c>
      <c r="C135" s="6" t="s">
        <v>2</v>
      </c>
      <c r="D135" s="7"/>
      <c r="E135" s="2">
        <v>4</v>
      </c>
    </row>
    <row r="136" spans="1:14" x14ac:dyDescent="0.25">
      <c r="A136" s="10" t="s">
        <v>6</v>
      </c>
      <c r="B136" s="2">
        <v>31</v>
      </c>
      <c r="C136" s="8" t="s">
        <v>16</v>
      </c>
      <c r="D136" s="9"/>
      <c r="E136" s="2"/>
      <c r="G136" s="35" t="s">
        <v>41</v>
      </c>
      <c r="H136" s="36"/>
      <c r="I136" s="36"/>
      <c r="J136" s="36"/>
      <c r="K136" s="37"/>
    </row>
    <row r="138" spans="1:14" x14ac:dyDescent="0.25">
      <c r="A138" s="4" t="s">
        <v>7</v>
      </c>
      <c r="B138" s="4" t="s">
        <v>8</v>
      </c>
      <c r="C138" s="4" t="s">
        <v>9</v>
      </c>
      <c r="D138" s="4" t="s">
        <v>10</v>
      </c>
      <c r="E138" s="4" t="s">
        <v>11</v>
      </c>
      <c r="F138" s="4" t="s">
        <v>12</v>
      </c>
      <c r="G138" s="4" t="s">
        <v>13</v>
      </c>
      <c r="H138" s="4" t="s">
        <v>14</v>
      </c>
      <c r="I138" s="4" t="s">
        <v>15</v>
      </c>
      <c r="J138" s="17" t="s">
        <v>15</v>
      </c>
      <c r="K138" s="14" t="s">
        <v>18</v>
      </c>
      <c r="L138" s="15"/>
      <c r="M138" s="15"/>
      <c r="N138" s="16"/>
    </row>
    <row r="139" spans="1:14" x14ac:dyDescent="0.25">
      <c r="A139" s="22" t="s">
        <v>22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 spans="1:14" x14ac:dyDescent="0.25">
      <c r="A140" s="38">
        <v>43454</v>
      </c>
      <c r="B140" s="3">
        <v>43465</v>
      </c>
      <c r="C140" s="3">
        <v>43461</v>
      </c>
      <c r="D140" s="3">
        <v>43455</v>
      </c>
      <c r="E140" s="3">
        <v>43466</v>
      </c>
      <c r="F140" s="1" t="b">
        <f>TRUE</f>
        <v>1</v>
      </c>
      <c r="G140" s="11">
        <v>43465</v>
      </c>
      <c r="H140" s="12">
        <v>1789.31</v>
      </c>
      <c r="I140" s="3">
        <v>43465</v>
      </c>
      <c r="J140" s="20" t="str">
        <f>IF(AND(NOT(F140),A140&gt;=I140),"SÍ","NO")</f>
        <v>NO</v>
      </c>
      <c r="K140" s="24" t="s">
        <v>37</v>
      </c>
      <c r="L140" s="24"/>
      <c r="M140" s="24"/>
      <c r="N140" s="24"/>
    </row>
    <row r="141" spans="1:14" x14ac:dyDescent="0.25">
      <c r="A141" s="3">
        <v>43464</v>
      </c>
      <c r="B141" s="3">
        <v>43465</v>
      </c>
      <c r="C141" s="3">
        <v>43461</v>
      </c>
      <c r="D141" s="3">
        <v>43455</v>
      </c>
      <c r="E141" s="3">
        <v>43466</v>
      </c>
      <c r="F141" s="1" t="b">
        <f>TRUE</f>
        <v>1</v>
      </c>
      <c r="G141" s="11">
        <v>43465</v>
      </c>
      <c r="H141" s="12">
        <v>1789.31</v>
      </c>
      <c r="I141" s="3">
        <v>43465</v>
      </c>
      <c r="J141" s="19" t="str">
        <f>IF(AND(NOT(F141),A141&gt;=I141),"SÍ","NO")</f>
        <v>NO</v>
      </c>
      <c r="K141" s="24"/>
      <c r="L141" s="24"/>
      <c r="M141" s="24"/>
      <c r="N141" s="24"/>
    </row>
    <row r="142" spans="1:14" x14ac:dyDescent="0.25">
      <c r="A142" s="3">
        <v>43467</v>
      </c>
      <c r="B142" s="3">
        <v>43496</v>
      </c>
      <c r="C142" s="3">
        <v>43492</v>
      </c>
      <c r="D142" s="3">
        <v>43486</v>
      </c>
      <c r="E142" s="3">
        <v>43497</v>
      </c>
      <c r="F142" s="1" t="b">
        <f>FALSE</f>
        <v>0</v>
      </c>
      <c r="G142" s="11" t="s">
        <v>17</v>
      </c>
      <c r="H142" s="12" t="s">
        <v>17</v>
      </c>
      <c r="I142" s="3">
        <v>43496</v>
      </c>
      <c r="J142" s="19" t="str">
        <f>IF(AND(NOT(F142),A142&gt;=I142),"SÍ","NO")</f>
        <v>NO</v>
      </c>
      <c r="K142" s="24"/>
      <c r="L142" s="24"/>
      <c r="M142" s="24"/>
      <c r="N142" s="24"/>
    </row>
    <row r="143" spans="1:14" x14ac:dyDescent="0.25">
      <c r="A143" s="3">
        <v>43469</v>
      </c>
      <c r="B143" s="3">
        <v>43496</v>
      </c>
      <c r="C143" s="3">
        <v>43492</v>
      </c>
      <c r="D143" s="3">
        <v>43486</v>
      </c>
      <c r="E143" s="3">
        <v>43497</v>
      </c>
      <c r="F143" s="1" t="b">
        <f>FALSE</f>
        <v>0</v>
      </c>
      <c r="G143" s="11" t="s">
        <v>17</v>
      </c>
      <c r="H143" s="12" t="s">
        <v>17</v>
      </c>
      <c r="I143" s="3">
        <v>43496</v>
      </c>
      <c r="J143" s="19" t="str">
        <f>IF(AND(NOT(F143),A143&gt;=I143),"SÍ","NO")</f>
        <v>NO</v>
      </c>
      <c r="K143" s="24"/>
      <c r="L143" s="24"/>
      <c r="M143" s="24"/>
      <c r="N143" s="24"/>
    </row>
    <row r="144" spans="1:14" x14ac:dyDescent="0.25">
      <c r="A144" s="3">
        <v>43470</v>
      </c>
      <c r="B144" s="3">
        <v>43496</v>
      </c>
      <c r="C144" s="3">
        <v>43492</v>
      </c>
      <c r="D144" s="3">
        <v>43486</v>
      </c>
      <c r="E144" s="3">
        <v>43497</v>
      </c>
      <c r="F144" s="1" t="b">
        <f>FALSE</f>
        <v>0</v>
      </c>
      <c r="G144" s="11" t="s">
        <v>17</v>
      </c>
      <c r="H144" s="12" t="s">
        <v>17</v>
      </c>
      <c r="I144" s="3">
        <v>43496</v>
      </c>
      <c r="J144" s="19" t="str">
        <f>IF(AND(NOT(F144),A144&gt;=I144),"SÍ","NO")</f>
        <v>NO</v>
      </c>
      <c r="K144" s="24"/>
      <c r="L144" s="24"/>
      <c r="M144" s="24"/>
      <c r="N144" s="24"/>
    </row>
    <row r="145" spans="1:14" x14ac:dyDescent="0.25">
      <c r="A145" s="3">
        <v>43471</v>
      </c>
      <c r="B145" s="3">
        <v>43496</v>
      </c>
      <c r="C145" s="3">
        <v>43492</v>
      </c>
      <c r="D145" s="3">
        <v>43486</v>
      </c>
      <c r="E145" s="3">
        <v>43497</v>
      </c>
      <c r="F145" s="1" t="b">
        <f>FALSE</f>
        <v>0</v>
      </c>
      <c r="G145" s="11" t="s">
        <v>17</v>
      </c>
      <c r="H145" s="12" t="s">
        <v>17</v>
      </c>
      <c r="I145" s="3">
        <v>43496</v>
      </c>
      <c r="J145" s="19" t="str">
        <f>IF(AND(NOT(F145),A145&gt;=I145),"SÍ","NO")</f>
        <v>NO</v>
      </c>
      <c r="K145" s="24"/>
      <c r="L145" s="24"/>
      <c r="M145" s="24"/>
      <c r="N145" s="24"/>
    </row>
    <row r="146" spans="1:14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</row>
    <row r="147" spans="1:14" x14ac:dyDescent="0.25">
      <c r="A147" s="3">
        <v>43490</v>
      </c>
      <c r="B147" s="3">
        <v>43496</v>
      </c>
      <c r="C147" s="3">
        <v>43492</v>
      </c>
      <c r="D147" s="3">
        <v>43486</v>
      </c>
      <c r="E147" s="3">
        <v>43497</v>
      </c>
      <c r="F147" s="1" t="b">
        <f>FALSE</f>
        <v>0</v>
      </c>
      <c r="G147" s="11" t="s">
        <v>17</v>
      </c>
      <c r="H147" s="12" t="s">
        <v>17</v>
      </c>
      <c r="I147" s="3">
        <v>43496</v>
      </c>
      <c r="J147" s="19" t="str">
        <f>IF(AND(NOT(F147),A147&gt;=I147),"SÍ","NO")</f>
        <v>NO</v>
      </c>
      <c r="K147" s="24"/>
      <c r="L147" s="24"/>
      <c r="M147" s="24"/>
      <c r="N147" s="24"/>
    </row>
    <row r="148" spans="1:14" x14ac:dyDescent="0.25">
      <c r="A148" s="3">
        <v>43495</v>
      </c>
      <c r="B148" s="3">
        <v>43496</v>
      </c>
      <c r="C148" s="3">
        <v>43492</v>
      </c>
      <c r="D148" s="3">
        <v>43486</v>
      </c>
      <c r="E148" s="3">
        <v>43497</v>
      </c>
      <c r="F148" s="1" t="b">
        <f>FALSE</f>
        <v>0</v>
      </c>
      <c r="G148" s="11" t="s">
        <v>17</v>
      </c>
      <c r="H148" s="12" t="s">
        <v>17</v>
      </c>
      <c r="I148" s="3">
        <v>43496</v>
      </c>
      <c r="J148" s="19" t="str">
        <f>IF(AND(NOT(F148),A148&gt;=I148),"SÍ","NO")</f>
        <v>NO</v>
      </c>
      <c r="K148" s="24"/>
      <c r="L148" s="24"/>
      <c r="M148" s="24"/>
      <c r="N148" s="24"/>
    </row>
    <row r="149" spans="1:14" x14ac:dyDescent="0.25">
      <c r="A149" s="3">
        <v>43498</v>
      </c>
      <c r="B149" s="3">
        <v>43524</v>
      </c>
      <c r="C149" s="3">
        <v>43520</v>
      </c>
      <c r="D149" s="3">
        <v>43514</v>
      </c>
      <c r="E149" s="3">
        <v>43525</v>
      </c>
      <c r="F149" s="1" t="b">
        <f>TRUE</f>
        <v>1</v>
      </c>
      <c r="G149" s="3">
        <v>43524</v>
      </c>
      <c r="H149" s="5">
        <v>1675.77</v>
      </c>
      <c r="I149" s="3">
        <v>43524</v>
      </c>
      <c r="J149" s="19" t="str">
        <f>IF(AND(NOT(F149),A149&gt;=I149),"SÍ","NO")</f>
        <v>NO</v>
      </c>
      <c r="K149" s="24"/>
      <c r="L149" s="24"/>
      <c r="M149" s="24"/>
      <c r="N149" s="24"/>
    </row>
    <row r="150" spans="1:14" x14ac:dyDescent="0.25">
      <c r="A150" s="3">
        <v>43500</v>
      </c>
      <c r="B150" s="3">
        <v>43524</v>
      </c>
      <c r="C150" s="3">
        <v>43520</v>
      </c>
      <c r="D150" s="3">
        <v>43514</v>
      </c>
      <c r="E150" s="3">
        <v>43525</v>
      </c>
      <c r="F150" s="1" t="b">
        <f>TRUE</f>
        <v>1</v>
      </c>
      <c r="G150" s="3">
        <v>43524</v>
      </c>
      <c r="H150" s="5">
        <v>1675.77</v>
      </c>
      <c r="I150" s="3">
        <v>43524</v>
      </c>
      <c r="J150" s="19" t="str">
        <f>IF(AND(NOT(F150),A150&gt;=I150),"SÍ","NO")</f>
        <v>NO</v>
      </c>
      <c r="K150" s="24"/>
      <c r="L150" s="24"/>
      <c r="M150" s="24"/>
      <c r="N150" s="24"/>
    </row>
    <row r="151" spans="1:14" x14ac:dyDescent="0.25">
      <c r="A151" s="3">
        <v>43501</v>
      </c>
      <c r="B151" s="3">
        <v>43524</v>
      </c>
      <c r="C151" s="3">
        <v>43520</v>
      </c>
      <c r="D151" s="3">
        <v>43514</v>
      </c>
      <c r="E151" s="3">
        <v>43525</v>
      </c>
      <c r="F151" s="1" t="b">
        <f>TRUE</f>
        <v>1</v>
      </c>
      <c r="G151" s="3">
        <v>43524</v>
      </c>
      <c r="H151" s="5">
        <v>1675.77</v>
      </c>
      <c r="I151" s="3">
        <v>43524</v>
      </c>
      <c r="J151" s="19" t="str">
        <f>IF(AND(NOT(F151),A151&gt;=I151),"SÍ","NO")</f>
        <v>NO</v>
      </c>
      <c r="K151" s="24"/>
      <c r="L151" s="24"/>
      <c r="M151" s="24"/>
      <c r="N151" s="24"/>
    </row>
    <row r="152" spans="1:14" x14ac:dyDescent="0.25">
      <c r="A152" s="3">
        <v>43502</v>
      </c>
      <c r="B152" s="3">
        <v>43524</v>
      </c>
      <c r="C152" s="3">
        <v>43520</v>
      </c>
      <c r="D152" s="3">
        <v>43514</v>
      </c>
      <c r="E152" s="3">
        <v>43525</v>
      </c>
      <c r="F152" s="1" t="b">
        <f>TRUE</f>
        <v>1</v>
      </c>
      <c r="G152" s="3">
        <v>43524</v>
      </c>
      <c r="H152" s="5">
        <v>1675.77</v>
      </c>
      <c r="I152" s="3">
        <v>43524</v>
      </c>
      <c r="J152" s="19" t="str">
        <f t="shared" ref="J152:J182" si="6">IF(AND(NOT(F152),A152&gt;=I152),"SÍ","NO")</f>
        <v>NO</v>
      </c>
      <c r="K152" s="24"/>
      <c r="L152" s="24"/>
      <c r="M152" s="24"/>
      <c r="N152" s="24"/>
    </row>
    <row r="153" spans="1:14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</row>
    <row r="154" spans="1:14" ht="33" customHeight="1" x14ac:dyDescent="0.25">
      <c r="A154" s="3">
        <v>43549</v>
      </c>
      <c r="B154" s="3">
        <v>43555</v>
      </c>
      <c r="C154" s="3">
        <v>43551</v>
      </c>
      <c r="D154" s="3">
        <v>43545</v>
      </c>
      <c r="E154" s="3">
        <v>43556</v>
      </c>
      <c r="F154" s="1" t="b">
        <f>TRUE</f>
        <v>1</v>
      </c>
      <c r="G154" s="3">
        <v>43555</v>
      </c>
      <c r="H154" s="5">
        <v>1675.77</v>
      </c>
      <c r="I154" s="3">
        <v>43555</v>
      </c>
      <c r="J154" s="19" t="str">
        <f t="shared" si="6"/>
        <v>NO</v>
      </c>
      <c r="K154" s="42" t="s">
        <v>40</v>
      </c>
      <c r="L154" s="42"/>
      <c r="M154" s="42"/>
      <c r="N154" s="42"/>
    </row>
    <row r="155" spans="1:14" x14ac:dyDescent="0.25">
      <c r="A155" s="3">
        <v>43554</v>
      </c>
      <c r="B155" s="3">
        <v>43555</v>
      </c>
      <c r="C155" s="3">
        <v>43551</v>
      </c>
      <c r="D155" s="3">
        <v>43545</v>
      </c>
      <c r="E155" s="3">
        <v>43556</v>
      </c>
      <c r="F155" s="1" t="b">
        <f>TRUE</f>
        <v>1</v>
      </c>
      <c r="G155" s="3">
        <v>43555</v>
      </c>
      <c r="H155" s="5">
        <v>1675.77</v>
      </c>
      <c r="I155" s="3">
        <v>43555</v>
      </c>
      <c r="J155" s="19" t="str">
        <f t="shared" si="6"/>
        <v>NO</v>
      </c>
      <c r="K155" s="24"/>
      <c r="L155" s="24"/>
      <c r="M155" s="24"/>
      <c r="N155" s="24"/>
    </row>
    <row r="156" spans="1:14" x14ac:dyDescent="0.25">
      <c r="A156" s="3">
        <v>43557</v>
      </c>
      <c r="B156" s="3">
        <v>43585</v>
      </c>
      <c r="C156" s="3">
        <v>43581</v>
      </c>
      <c r="D156" s="3">
        <v>43575</v>
      </c>
      <c r="E156" s="3">
        <v>43586</v>
      </c>
      <c r="F156" s="1" t="b">
        <f>FALSE</f>
        <v>0</v>
      </c>
      <c r="G156" s="11" t="s">
        <v>17</v>
      </c>
      <c r="H156" s="12" t="s">
        <v>17</v>
      </c>
      <c r="I156" s="3">
        <v>43585</v>
      </c>
      <c r="J156" s="19" t="str">
        <f t="shared" si="6"/>
        <v>NO</v>
      </c>
      <c r="K156" s="24"/>
      <c r="L156" s="24"/>
      <c r="M156" s="24"/>
      <c r="N156" s="24"/>
    </row>
    <row r="157" spans="1:14" x14ac:dyDescent="0.25">
      <c r="A157" s="3">
        <v>43559</v>
      </c>
      <c r="B157" s="3">
        <v>43585</v>
      </c>
      <c r="C157" s="3">
        <v>43581</v>
      </c>
      <c r="D157" s="3">
        <v>43575</v>
      </c>
      <c r="E157" s="3">
        <v>43586</v>
      </c>
      <c r="F157" s="1" t="b">
        <f>FALSE</f>
        <v>0</v>
      </c>
      <c r="G157" s="11" t="s">
        <v>17</v>
      </c>
      <c r="H157" s="12" t="s">
        <v>17</v>
      </c>
      <c r="I157" s="3">
        <v>43585</v>
      </c>
      <c r="J157" s="19" t="str">
        <f t="shared" si="6"/>
        <v>NO</v>
      </c>
      <c r="K157" s="24"/>
      <c r="L157" s="24"/>
      <c r="M157" s="24"/>
      <c r="N157" s="24"/>
    </row>
    <row r="158" spans="1:14" x14ac:dyDescent="0.25">
      <c r="A158" s="3">
        <v>43560</v>
      </c>
      <c r="B158" s="3">
        <v>43585</v>
      </c>
      <c r="C158" s="3">
        <v>43581</v>
      </c>
      <c r="D158" s="3">
        <v>43575</v>
      </c>
      <c r="E158" s="3">
        <v>43586</v>
      </c>
      <c r="F158" s="1" t="b">
        <f>FALSE</f>
        <v>0</v>
      </c>
      <c r="G158" s="11" t="s">
        <v>17</v>
      </c>
      <c r="H158" s="12" t="s">
        <v>17</v>
      </c>
      <c r="I158" s="3">
        <v>43585</v>
      </c>
      <c r="J158" s="19" t="str">
        <f t="shared" si="6"/>
        <v>NO</v>
      </c>
      <c r="K158" s="24"/>
      <c r="L158" s="24"/>
      <c r="M158" s="24"/>
      <c r="N158" s="24"/>
    </row>
    <row r="159" spans="1:14" x14ac:dyDescent="0.25">
      <c r="A159" s="3">
        <v>43565</v>
      </c>
      <c r="B159" s="3">
        <v>43585</v>
      </c>
      <c r="C159" s="3">
        <v>43581</v>
      </c>
      <c r="D159" s="3">
        <v>43575</v>
      </c>
      <c r="E159" s="3">
        <v>43586</v>
      </c>
      <c r="F159" s="1" t="b">
        <f>FALSE</f>
        <v>0</v>
      </c>
      <c r="G159" s="11" t="s">
        <v>17</v>
      </c>
      <c r="H159" s="12" t="s">
        <v>17</v>
      </c>
      <c r="I159" s="3">
        <v>43585</v>
      </c>
      <c r="J159" s="19" t="str">
        <f t="shared" si="6"/>
        <v>NO</v>
      </c>
      <c r="K159" s="24"/>
      <c r="L159" s="24"/>
      <c r="M159" s="24"/>
      <c r="N159" s="24"/>
    </row>
    <row r="160" spans="1:14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</row>
    <row r="161" spans="1:14" x14ac:dyDescent="0.25">
      <c r="A161" s="3">
        <v>43702</v>
      </c>
      <c r="B161" s="3">
        <v>43708</v>
      </c>
      <c r="C161" s="3">
        <v>43704</v>
      </c>
      <c r="D161" s="3">
        <v>43698</v>
      </c>
      <c r="E161" s="3">
        <v>43709</v>
      </c>
      <c r="F161" s="1" t="b">
        <f>FALSE</f>
        <v>0</v>
      </c>
      <c r="G161" s="11" t="s">
        <v>17</v>
      </c>
      <c r="H161" s="12" t="s">
        <v>17</v>
      </c>
      <c r="I161" s="3">
        <v>43708</v>
      </c>
      <c r="J161" s="19" t="str">
        <f t="shared" si="6"/>
        <v>NO</v>
      </c>
      <c r="K161" s="24"/>
      <c r="L161" s="24"/>
      <c r="M161" s="24"/>
      <c r="N161" s="24"/>
    </row>
    <row r="162" spans="1:14" x14ac:dyDescent="0.25">
      <c r="A162" s="25">
        <v>43708</v>
      </c>
      <c r="B162" s="3">
        <v>43708</v>
      </c>
      <c r="C162" s="3">
        <v>43704</v>
      </c>
      <c r="D162" s="3">
        <v>43698</v>
      </c>
      <c r="E162" s="3">
        <v>43709</v>
      </c>
      <c r="F162" s="1" t="b">
        <f>FALSE</f>
        <v>0</v>
      </c>
      <c r="G162" s="11" t="s">
        <v>17</v>
      </c>
      <c r="H162" s="12" t="s">
        <v>17</v>
      </c>
      <c r="I162" s="3">
        <v>43708</v>
      </c>
      <c r="J162" s="19" t="str">
        <f>IF(AND(NOT(F162),A162&gt;=I162),"SÍ","NO")</f>
        <v>SÍ</v>
      </c>
      <c r="K162" s="24" t="s">
        <v>38</v>
      </c>
      <c r="L162" s="24"/>
      <c r="M162" s="24"/>
      <c r="N162" s="24"/>
    </row>
    <row r="163" spans="1:14" x14ac:dyDescent="0.25">
      <c r="A163" s="3">
        <v>43710</v>
      </c>
      <c r="B163" s="3">
        <v>43738</v>
      </c>
      <c r="C163" s="3">
        <v>43734</v>
      </c>
      <c r="D163" s="3">
        <v>43728</v>
      </c>
      <c r="E163" s="3">
        <v>43739</v>
      </c>
      <c r="F163" s="1" t="b">
        <f>FALSE</f>
        <v>0</v>
      </c>
      <c r="G163" s="11" t="s">
        <v>17</v>
      </c>
      <c r="H163" s="12" t="s">
        <v>17</v>
      </c>
      <c r="I163" s="3">
        <v>43738</v>
      </c>
      <c r="J163" s="19" t="str">
        <f t="shared" si="6"/>
        <v>NO</v>
      </c>
      <c r="K163" s="24"/>
      <c r="L163" s="24"/>
      <c r="M163" s="24"/>
      <c r="N163" s="24"/>
    </row>
    <row r="164" spans="1:14" x14ac:dyDescent="0.25">
      <c r="A164" s="3">
        <v>43712</v>
      </c>
      <c r="B164" s="3">
        <v>43738</v>
      </c>
      <c r="C164" s="3">
        <v>43734</v>
      </c>
      <c r="D164" s="3">
        <v>43728</v>
      </c>
      <c r="E164" s="3">
        <v>43739</v>
      </c>
      <c r="F164" s="1" t="b">
        <f>FALSE</f>
        <v>0</v>
      </c>
      <c r="G164" s="11" t="s">
        <v>17</v>
      </c>
      <c r="H164" s="12" t="s">
        <v>17</v>
      </c>
      <c r="I164" s="3">
        <v>43738</v>
      </c>
      <c r="J164" s="19" t="str">
        <f t="shared" si="6"/>
        <v>NO</v>
      </c>
      <c r="K164" s="24"/>
      <c r="L164" s="24"/>
      <c r="M164" s="24"/>
      <c r="N164" s="24"/>
    </row>
    <row r="165" spans="1:14" x14ac:dyDescent="0.25">
      <c r="A165" s="3">
        <v>43713</v>
      </c>
      <c r="B165" s="3">
        <v>43738</v>
      </c>
      <c r="C165" s="3">
        <v>43734</v>
      </c>
      <c r="D165" s="3">
        <v>43728</v>
      </c>
      <c r="E165" s="3">
        <v>43739</v>
      </c>
      <c r="F165" s="1" t="b">
        <f>FALSE</f>
        <v>0</v>
      </c>
      <c r="G165" s="11" t="s">
        <v>17</v>
      </c>
      <c r="H165" s="12" t="s">
        <v>17</v>
      </c>
      <c r="I165" s="3">
        <v>43738</v>
      </c>
      <c r="J165" s="19" t="str">
        <f t="shared" si="6"/>
        <v>NO</v>
      </c>
      <c r="K165" s="24"/>
      <c r="L165" s="24"/>
      <c r="M165" s="24"/>
      <c r="N165" s="24"/>
    </row>
    <row r="166" spans="1:14" x14ac:dyDescent="0.25">
      <c r="A166" s="3">
        <v>43714</v>
      </c>
      <c r="B166" s="3">
        <v>43738</v>
      </c>
      <c r="C166" s="3">
        <v>43734</v>
      </c>
      <c r="D166" s="3">
        <v>43728</v>
      </c>
      <c r="E166" s="3">
        <v>43739</v>
      </c>
      <c r="F166" s="1" t="b">
        <f>FALSE</f>
        <v>0</v>
      </c>
      <c r="G166" s="11" t="s">
        <v>17</v>
      </c>
      <c r="H166" s="12" t="s">
        <v>17</v>
      </c>
      <c r="I166" s="3">
        <v>43738</v>
      </c>
      <c r="J166" s="19" t="str">
        <f t="shared" si="6"/>
        <v>NO</v>
      </c>
      <c r="K166" s="24"/>
      <c r="L166" s="24"/>
      <c r="M166" s="24"/>
      <c r="N166" s="24"/>
    </row>
    <row r="167" spans="1:14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</row>
    <row r="168" spans="1:14" x14ac:dyDescent="0.25">
      <c r="A168" s="3">
        <v>43763</v>
      </c>
      <c r="B168" s="3">
        <v>43769</v>
      </c>
      <c r="C168" s="3">
        <v>43765</v>
      </c>
      <c r="D168" s="3">
        <v>43759</v>
      </c>
      <c r="E168" s="3">
        <v>43770</v>
      </c>
      <c r="F168" s="1" t="b">
        <f>TRUE</f>
        <v>1</v>
      </c>
      <c r="G168" s="3">
        <v>43769</v>
      </c>
      <c r="H168" s="5">
        <v>1675.77</v>
      </c>
      <c r="I168" s="3">
        <v>43769</v>
      </c>
      <c r="J168" s="19" t="str">
        <f t="shared" si="6"/>
        <v>NO</v>
      </c>
      <c r="K168" s="24"/>
      <c r="L168" s="24"/>
      <c r="M168" s="24"/>
      <c r="N168" s="24"/>
    </row>
    <row r="169" spans="1:14" x14ac:dyDescent="0.25">
      <c r="A169" s="3">
        <v>43768</v>
      </c>
      <c r="B169" s="3">
        <v>43769</v>
      </c>
      <c r="C169" s="3">
        <v>43765</v>
      </c>
      <c r="D169" s="3">
        <v>43759</v>
      </c>
      <c r="E169" s="3">
        <v>43770</v>
      </c>
      <c r="F169" s="1" t="b">
        <f>TRUE</f>
        <v>1</v>
      </c>
      <c r="G169" s="3">
        <v>43769</v>
      </c>
      <c r="H169" s="5">
        <v>1675.77</v>
      </c>
      <c r="I169" s="3">
        <v>43769</v>
      </c>
      <c r="J169" s="19" t="str">
        <f t="shared" si="6"/>
        <v>NO</v>
      </c>
      <c r="K169" s="24"/>
      <c r="L169" s="24"/>
      <c r="M169" s="24"/>
      <c r="N169" s="24"/>
    </row>
    <row r="170" spans="1:14" x14ac:dyDescent="0.25">
      <c r="A170" s="3">
        <v>43771</v>
      </c>
      <c r="B170" s="3">
        <v>43799</v>
      </c>
      <c r="C170" s="3">
        <v>43795</v>
      </c>
      <c r="D170" s="3">
        <v>43789</v>
      </c>
      <c r="E170" s="3">
        <v>43800</v>
      </c>
      <c r="F170" s="1" t="b">
        <f>FALSE</f>
        <v>0</v>
      </c>
      <c r="G170" s="11" t="s">
        <v>17</v>
      </c>
      <c r="H170" s="12" t="s">
        <v>17</v>
      </c>
      <c r="I170" s="3">
        <v>43799</v>
      </c>
      <c r="J170" s="19" t="str">
        <f>IF(AND(NOT(F170),A170&gt;=I170),"SÍ","NO")</f>
        <v>NO</v>
      </c>
      <c r="K170" s="24"/>
      <c r="L170" s="24"/>
      <c r="M170" s="24"/>
      <c r="N170" s="24"/>
    </row>
    <row r="171" spans="1:14" x14ac:dyDescent="0.25">
      <c r="A171" s="3">
        <v>43773</v>
      </c>
      <c r="B171" s="3">
        <v>43799</v>
      </c>
      <c r="C171" s="3">
        <v>43795</v>
      </c>
      <c r="D171" s="3">
        <v>43789</v>
      </c>
      <c r="E171" s="3">
        <v>43800</v>
      </c>
      <c r="F171" s="1" t="b">
        <f>FALSE</f>
        <v>0</v>
      </c>
      <c r="G171" s="11" t="s">
        <v>17</v>
      </c>
      <c r="H171" s="12" t="s">
        <v>17</v>
      </c>
      <c r="I171" s="3">
        <v>43799</v>
      </c>
      <c r="J171" s="19" t="str">
        <f t="shared" si="6"/>
        <v>NO</v>
      </c>
      <c r="K171" s="24"/>
      <c r="L171" s="24"/>
      <c r="M171" s="24"/>
      <c r="N171" s="24"/>
    </row>
    <row r="172" spans="1:14" x14ac:dyDescent="0.25">
      <c r="A172" s="3">
        <v>43774</v>
      </c>
      <c r="B172" s="3">
        <v>43799</v>
      </c>
      <c r="C172" s="3">
        <v>43795</v>
      </c>
      <c r="D172" s="3">
        <v>43789</v>
      </c>
      <c r="E172" s="3">
        <v>43800</v>
      </c>
      <c r="F172" s="1" t="b">
        <f>FALSE</f>
        <v>0</v>
      </c>
      <c r="G172" s="11" t="s">
        <v>17</v>
      </c>
      <c r="H172" s="12" t="s">
        <v>17</v>
      </c>
      <c r="I172" s="3">
        <v>43799</v>
      </c>
      <c r="J172" s="19" t="str">
        <f t="shared" si="6"/>
        <v>NO</v>
      </c>
      <c r="K172" s="24"/>
      <c r="L172" s="24"/>
      <c r="M172" s="24"/>
      <c r="N172" s="24"/>
    </row>
    <row r="173" spans="1:14" x14ac:dyDescent="0.25">
      <c r="A173" s="3">
        <v>43775</v>
      </c>
      <c r="B173" s="3">
        <v>43799</v>
      </c>
      <c r="C173" s="3">
        <v>43795</v>
      </c>
      <c r="D173" s="3">
        <v>43789</v>
      </c>
      <c r="E173" s="3">
        <v>43800</v>
      </c>
      <c r="F173" s="1" t="b">
        <f>FALSE</f>
        <v>0</v>
      </c>
      <c r="G173" s="11" t="s">
        <v>17</v>
      </c>
      <c r="H173" s="12" t="s">
        <v>17</v>
      </c>
      <c r="I173" s="3">
        <v>43799</v>
      </c>
      <c r="J173" s="19" t="str">
        <f t="shared" si="6"/>
        <v>NO</v>
      </c>
      <c r="K173" s="24"/>
      <c r="L173" s="24"/>
      <c r="M173" s="24"/>
      <c r="N173" s="24"/>
    </row>
    <row r="174" spans="1:14" x14ac:dyDescent="0.25">
      <c r="A174" s="25">
        <v>43799</v>
      </c>
      <c r="B174" s="3">
        <v>43799</v>
      </c>
      <c r="C174" s="3">
        <v>43795</v>
      </c>
      <c r="D174" s="3">
        <v>43789</v>
      </c>
      <c r="E174" s="3">
        <v>43800</v>
      </c>
      <c r="F174" s="1" t="b">
        <f>FALSE</f>
        <v>0</v>
      </c>
      <c r="G174" s="11" t="s">
        <v>17</v>
      </c>
      <c r="H174" s="12" t="s">
        <v>17</v>
      </c>
      <c r="I174" s="3">
        <v>43799</v>
      </c>
      <c r="J174" s="19" t="str">
        <f t="shared" si="6"/>
        <v>SÍ</v>
      </c>
      <c r="K174" s="24" t="s">
        <v>39</v>
      </c>
      <c r="L174" s="24"/>
      <c r="M174" s="24"/>
      <c r="N174" s="24"/>
    </row>
    <row r="175" spans="1:14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</row>
    <row r="176" spans="1:14" x14ac:dyDescent="0.25">
      <c r="A176" s="3">
        <v>43819</v>
      </c>
      <c r="B176" s="3">
        <v>43830</v>
      </c>
      <c r="C176" s="3">
        <v>43826</v>
      </c>
      <c r="D176" s="3">
        <v>43820</v>
      </c>
      <c r="E176" s="3">
        <v>43831</v>
      </c>
      <c r="F176" s="1" t="b">
        <f>TRUE</f>
        <v>1</v>
      </c>
      <c r="G176" s="3">
        <v>43830</v>
      </c>
      <c r="H176" s="5">
        <v>1600</v>
      </c>
      <c r="I176" s="3">
        <v>43830</v>
      </c>
      <c r="J176" s="19" t="str">
        <f t="shared" si="6"/>
        <v>NO</v>
      </c>
      <c r="K176" s="24"/>
      <c r="L176" s="24"/>
      <c r="M176" s="24"/>
      <c r="N176" s="24"/>
    </row>
    <row r="177" spans="1:14" x14ac:dyDescent="0.25">
      <c r="A177" s="3">
        <v>43832</v>
      </c>
      <c r="B177" s="3">
        <v>43861</v>
      </c>
      <c r="C177" s="3">
        <v>43857</v>
      </c>
      <c r="D177" s="3">
        <v>43851</v>
      </c>
      <c r="E177" s="3">
        <v>43862</v>
      </c>
      <c r="F177" s="1" t="b">
        <f>FALSE</f>
        <v>0</v>
      </c>
      <c r="G177" s="11" t="s">
        <v>17</v>
      </c>
      <c r="H177" s="12" t="s">
        <v>17</v>
      </c>
      <c r="I177" s="3">
        <v>43861</v>
      </c>
      <c r="J177" s="19" t="str">
        <f t="shared" si="6"/>
        <v>NO</v>
      </c>
      <c r="K177" s="24"/>
      <c r="L177" s="24"/>
      <c r="M177" s="24"/>
      <c r="N177" s="24"/>
    </row>
    <row r="178" spans="1:14" x14ac:dyDescent="0.25">
      <c r="A178" s="3">
        <v>43834</v>
      </c>
      <c r="B178" s="3">
        <v>43861</v>
      </c>
      <c r="C178" s="3">
        <v>43857</v>
      </c>
      <c r="D178" s="3">
        <v>43851</v>
      </c>
      <c r="E178" s="3">
        <v>43862</v>
      </c>
      <c r="F178" s="1" t="b">
        <f>FALSE</f>
        <v>0</v>
      </c>
      <c r="G178" s="11" t="s">
        <v>17</v>
      </c>
      <c r="H178" s="12" t="s">
        <v>17</v>
      </c>
      <c r="I178" s="3">
        <v>43861</v>
      </c>
      <c r="J178" s="19" t="str">
        <f t="shared" si="6"/>
        <v>NO</v>
      </c>
      <c r="K178" s="24"/>
      <c r="L178" s="24"/>
      <c r="M178" s="24"/>
      <c r="N178" s="24"/>
    </row>
    <row r="179" spans="1:14" x14ac:dyDescent="0.25">
      <c r="A179" s="3">
        <v>43835</v>
      </c>
      <c r="B179" s="3">
        <v>43861</v>
      </c>
      <c r="C179" s="3">
        <v>43857</v>
      </c>
      <c r="D179" s="3">
        <v>43851</v>
      </c>
      <c r="E179" s="3">
        <v>43862</v>
      </c>
      <c r="F179" s="1" t="b">
        <f>FALSE</f>
        <v>0</v>
      </c>
      <c r="G179" s="11" t="s">
        <v>17</v>
      </c>
      <c r="H179" s="12" t="s">
        <v>17</v>
      </c>
      <c r="I179" s="3">
        <v>43861</v>
      </c>
      <c r="J179" s="19" t="str">
        <f t="shared" si="6"/>
        <v>NO</v>
      </c>
      <c r="K179" s="24"/>
      <c r="L179" s="24"/>
      <c r="M179" s="24"/>
      <c r="N179" s="24"/>
    </row>
    <row r="180" spans="1:14" x14ac:dyDescent="0.25">
      <c r="A180" s="3">
        <v>43836</v>
      </c>
      <c r="B180" s="3">
        <v>43861</v>
      </c>
      <c r="C180" s="3">
        <v>43857</v>
      </c>
      <c r="D180" s="3">
        <v>43851</v>
      </c>
      <c r="E180" s="3">
        <v>43862</v>
      </c>
      <c r="F180" s="1" t="b">
        <f>FALSE</f>
        <v>0</v>
      </c>
      <c r="G180" s="11" t="s">
        <v>17</v>
      </c>
      <c r="H180" s="12" t="s">
        <v>17</v>
      </c>
      <c r="I180" s="3">
        <v>43861</v>
      </c>
      <c r="J180" s="19" t="str">
        <f t="shared" si="6"/>
        <v>NO</v>
      </c>
      <c r="K180" s="24"/>
      <c r="L180" s="24"/>
      <c r="M180" s="24"/>
      <c r="N180" s="24"/>
    </row>
    <row r="181" spans="1:14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</row>
    <row r="182" spans="1:14" x14ac:dyDescent="0.25">
      <c r="A182" s="25">
        <v>44074</v>
      </c>
      <c r="B182" s="3">
        <v>44074</v>
      </c>
      <c r="C182" s="3">
        <v>44070</v>
      </c>
      <c r="D182" s="3">
        <v>44064</v>
      </c>
      <c r="E182" s="3">
        <v>44075</v>
      </c>
      <c r="F182" s="1" t="b">
        <f>FALSE</f>
        <v>0</v>
      </c>
      <c r="G182" s="11" t="s">
        <v>17</v>
      </c>
      <c r="H182" s="12" t="s">
        <v>17</v>
      </c>
      <c r="I182" s="3">
        <v>44074</v>
      </c>
      <c r="J182" s="19" t="str">
        <f t="shared" si="6"/>
        <v>SÍ</v>
      </c>
      <c r="K182" s="24" t="s">
        <v>31</v>
      </c>
      <c r="L182" s="24"/>
      <c r="M182" s="24"/>
      <c r="N182" s="24"/>
    </row>
    <row r="183" spans="1:14" x14ac:dyDescent="0.25">
      <c r="B183" s="3"/>
      <c r="C183" s="3"/>
      <c r="D183" s="3"/>
      <c r="G183" s="3"/>
      <c r="H183" s="5"/>
    </row>
    <row r="184" spans="1:14" x14ac:dyDescent="0.25">
      <c r="B184" s="3"/>
      <c r="C184" s="3"/>
      <c r="D184" s="3"/>
      <c r="G184" s="3"/>
      <c r="H184" s="5"/>
    </row>
    <row r="185" spans="1:14" x14ac:dyDescent="0.25">
      <c r="B185" s="3"/>
      <c r="C185" s="3"/>
      <c r="D185" s="3"/>
      <c r="G185" s="3"/>
      <c r="H185" s="5"/>
    </row>
    <row r="186" spans="1:14" x14ac:dyDescent="0.25">
      <c r="A186" s="10" t="s">
        <v>5</v>
      </c>
      <c r="B186" s="2">
        <v>31</v>
      </c>
      <c r="C186" s="6" t="s">
        <v>1</v>
      </c>
      <c r="D186" s="7"/>
      <c r="E186" s="2"/>
    </row>
    <row r="187" spans="1:14" x14ac:dyDescent="0.25">
      <c r="A187" s="10" t="s">
        <v>4</v>
      </c>
      <c r="B187" s="2">
        <v>30</v>
      </c>
      <c r="C187" s="6" t="s">
        <v>0</v>
      </c>
      <c r="D187" s="7"/>
      <c r="E187" s="2"/>
    </row>
    <row r="188" spans="1:14" x14ac:dyDescent="0.25">
      <c r="A188" s="10" t="s">
        <v>3</v>
      </c>
      <c r="B188" s="2">
        <f>B186-B187</f>
        <v>1</v>
      </c>
      <c r="C188" s="6" t="s">
        <v>2</v>
      </c>
      <c r="D188" s="7"/>
      <c r="E188" s="2">
        <v>1</v>
      </c>
    </row>
    <row r="189" spans="1:14" x14ac:dyDescent="0.25">
      <c r="A189" s="10" t="s">
        <v>6</v>
      </c>
      <c r="B189" s="2">
        <v>31</v>
      </c>
      <c r="C189" s="8" t="s">
        <v>16</v>
      </c>
      <c r="D189" s="9"/>
      <c r="E189" s="2"/>
      <c r="G189" s="35" t="s">
        <v>41</v>
      </c>
      <c r="H189" s="36"/>
      <c r="I189" s="36"/>
      <c r="J189" s="36"/>
      <c r="K189" s="37"/>
    </row>
    <row r="191" spans="1:14" x14ac:dyDescent="0.25">
      <c r="A191" s="4" t="s">
        <v>7</v>
      </c>
      <c r="B191" s="4" t="s">
        <v>8</v>
      </c>
      <c r="C191" s="4" t="s">
        <v>9</v>
      </c>
      <c r="D191" s="4" t="s">
        <v>10</v>
      </c>
      <c r="E191" s="4" t="s">
        <v>11</v>
      </c>
      <c r="F191" s="4" t="s">
        <v>12</v>
      </c>
      <c r="G191" s="4" t="s">
        <v>13</v>
      </c>
      <c r="H191" s="4" t="s">
        <v>14</v>
      </c>
      <c r="I191" s="4" t="s">
        <v>15</v>
      </c>
      <c r="J191" s="17" t="s">
        <v>15</v>
      </c>
      <c r="K191" s="14" t="s">
        <v>18</v>
      </c>
      <c r="L191" s="15"/>
      <c r="M191" s="15"/>
      <c r="N191" s="16"/>
    </row>
    <row r="192" spans="1:14" x14ac:dyDescent="0.25">
      <c r="A192" s="22" t="s">
        <v>20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 spans="1:14" x14ac:dyDescent="0.25">
      <c r="A193" s="38">
        <v>43454</v>
      </c>
      <c r="B193" s="3">
        <v>43465</v>
      </c>
      <c r="C193" s="3">
        <v>43464</v>
      </c>
      <c r="D193" s="3">
        <v>43462</v>
      </c>
      <c r="E193" s="3">
        <v>43466</v>
      </c>
      <c r="F193" s="1" t="b">
        <f>TRUE</f>
        <v>1</v>
      </c>
      <c r="G193" s="11">
        <v>43465</v>
      </c>
      <c r="H193" s="12">
        <v>1789.39</v>
      </c>
      <c r="I193" s="3">
        <v>43465</v>
      </c>
      <c r="J193" s="20" t="str">
        <f>IF(AND(NOT(F193),A193&gt;=I193),"SÍ","NO")</f>
        <v>NO</v>
      </c>
      <c r="K193" s="24" t="s">
        <v>37</v>
      </c>
      <c r="L193" s="24"/>
      <c r="M193" s="24"/>
      <c r="N193" s="24"/>
    </row>
    <row r="194" spans="1:14" x14ac:dyDescent="0.25">
      <c r="A194" s="3">
        <v>43464</v>
      </c>
      <c r="B194" s="3">
        <v>43465</v>
      </c>
      <c r="C194" s="3">
        <v>43464</v>
      </c>
      <c r="D194" s="3">
        <v>43462</v>
      </c>
      <c r="E194" s="3">
        <v>43466</v>
      </c>
      <c r="F194" s="1" t="b">
        <f>TRUE</f>
        <v>1</v>
      </c>
      <c r="G194" s="11">
        <v>43465</v>
      </c>
      <c r="H194" s="12">
        <v>1789.39</v>
      </c>
      <c r="I194" s="3">
        <v>43465</v>
      </c>
      <c r="J194" s="19" t="str">
        <f>IF(AND(NOT(F194),A194&gt;=I194),"SÍ","NO")</f>
        <v>NO</v>
      </c>
      <c r="K194" s="24"/>
      <c r="L194" s="24"/>
      <c r="M194" s="24"/>
      <c r="N194" s="24"/>
    </row>
    <row r="195" spans="1:14" x14ac:dyDescent="0.25">
      <c r="A195" s="25">
        <v>43465</v>
      </c>
      <c r="B195" s="3">
        <v>43465</v>
      </c>
      <c r="C195" s="3">
        <v>43464</v>
      </c>
      <c r="D195" s="3">
        <v>43462</v>
      </c>
      <c r="E195" s="3">
        <v>43466</v>
      </c>
      <c r="F195" s="1" t="b">
        <f>TRUE</f>
        <v>1</v>
      </c>
      <c r="G195" s="11">
        <v>43465</v>
      </c>
      <c r="H195" s="12">
        <v>1789.39</v>
      </c>
      <c r="I195" s="3">
        <v>43465</v>
      </c>
      <c r="J195" s="19" t="str">
        <f>IF(AND(NOT(F195),A195&gt;=I195),"SÍ","NO")</f>
        <v>NO</v>
      </c>
      <c r="K195" s="41" t="s">
        <v>42</v>
      </c>
      <c r="L195" s="41"/>
      <c r="M195" s="41"/>
      <c r="N195" s="41"/>
    </row>
    <row r="196" spans="1:14" x14ac:dyDescent="0.25">
      <c r="A196" s="3">
        <v>43469</v>
      </c>
      <c r="B196" s="3">
        <v>43496</v>
      </c>
      <c r="C196" s="3">
        <v>43495</v>
      </c>
      <c r="D196" s="3">
        <v>43493</v>
      </c>
      <c r="E196" s="3">
        <v>43497</v>
      </c>
      <c r="F196" s="1" t="b">
        <f>FALSE</f>
        <v>0</v>
      </c>
      <c r="G196" s="11" t="s">
        <v>17</v>
      </c>
      <c r="H196" s="12" t="s">
        <v>17</v>
      </c>
      <c r="I196" s="3">
        <v>43496</v>
      </c>
      <c r="J196" s="19" t="str">
        <f>IF(AND(NOT(F196),A196&gt;=I196),"SÍ","NO")</f>
        <v>NO</v>
      </c>
      <c r="K196" s="24"/>
      <c r="L196" s="24"/>
      <c r="M196" s="24"/>
      <c r="N196" s="24"/>
    </row>
    <row r="197" spans="1:14" x14ac:dyDescent="0.25">
      <c r="A197" s="3">
        <v>43470</v>
      </c>
      <c r="B197" s="3">
        <v>43496</v>
      </c>
      <c r="C197" s="3">
        <v>43495</v>
      </c>
      <c r="D197" s="3">
        <v>43493</v>
      </c>
      <c r="E197" s="3">
        <v>43497</v>
      </c>
      <c r="F197" s="1" t="b">
        <f>FALSE</f>
        <v>0</v>
      </c>
      <c r="G197" s="11" t="s">
        <v>17</v>
      </c>
      <c r="H197" s="12" t="s">
        <v>17</v>
      </c>
      <c r="I197" s="3">
        <v>43496</v>
      </c>
      <c r="J197" s="19" t="str">
        <f>IF(AND(NOT(F197),A197&gt;=I197),"SÍ","NO")</f>
        <v>NO</v>
      </c>
      <c r="K197" s="24"/>
      <c r="L197" s="24"/>
      <c r="M197" s="24"/>
      <c r="N197" s="24"/>
    </row>
    <row r="198" spans="1:14" x14ac:dyDescent="0.25">
      <c r="A198" s="3">
        <v>43471</v>
      </c>
      <c r="B198" s="3">
        <v>43496</v>
      </c>
      <c r="C198" s="3">
        <v>43495</v>
      </c>
      <c r="D198" s="3">
        <v>43493</v>
      </c>
      <c r="E198" s="3">
        <v>43497</v>
      </c>
      <c r="F198" s="1" t="b">
        <f>FALSE</f>
        <v>0</v>
      </c>
      <c r="G198" s="11" t="s">
        <v>17</v>
      </c>
      <c r="H198" s="12" t="s">
        <v>17</v>
      </c>
      <c r="I198" s="3">
        <v>43496</v>
      </c>
      <c r="J198" s="19" t="str">
        <f>IF(AND(NOT(F198),A198&gt;=I198),"SÍ","NO")</f>
        <v>NO</v>
      </c>
      <c r="K198" s="24"/>
      <c r="L198" s="24"/>
      <c r="M198" s="24"/>
      <c r="N198" s="24"/>
    </row>
    <row r="199" spans="1:14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</row>
    <row r="200" spans="1:14" x14ac:dyDescent="0.25">
      <c r="A200" s="3">
        <v>43490</v>
      </c>
      <c r="B200" s="3">
        <v>43496</v>
      </c>
      <c r="C200" s="3">
        <v>43495</v>
      </c>
      <c r="D200" s="3">
        <v>43493</v>
      </c>
      <c r="E200" s="3">
        <v>43497</v>
      </c>
      <c r="F200" s="1" t="b">
        <f>FALSE</f>
        <v>0</v>
      </c>
      <c r="G200" s="11" t="s">
        <v>17</v>
      </c>
      <c r="H200" s="12" t="s">
        <v>17</v>
      </c>
      <c r="I200" s="3">
        <v>43496</v>
      </c>
      <c r="J200" s="19" t="str">
        <f>IF(AND(NOT(F200),A200&gt;=I200),"SÍ","NO")</f>
        <v>NO</v>
      </c>
      <c r="K200" s="24"/>
      <c r="L200" s="24"/>
      <c r="M200" s="24"/>
      <c r="N200" s="24"/>
    </row>
    <row r="201" spans="1:14" x14ac:dyDescent="0.25">
      <c r="A201" s="25">
        <v>43496</v>
      </c>
      <c r="B201" s="3">
        <v>43496</v>
      </c>
      <c r="C201" s="3">
        <v>43495</v>
      </c>
      <c r="D201" s="3">
        <v>43493</v>
      </c>
      <c r="E201" s="3">
        <v>43497</v>
      </c>
      <c r="F201" s="1" t="b">
        <f>FALSE</f>
        <v>0</v>
      </c>
      <c r="G201" s="11" t="s">
        <v>17</v>
      </c>
      <c r="H201" s="12" t="s">
        <v>17</v>
      </c>
      <c r="I201" s="3">
        <v>43496</v>
      </c>
      <c r="J201" s="19" t="str">
        <f>IF(AND(NOT(F201),A201&gt;=I201),"SÍ","NO")</f>
        <v>SÍ</v>
      </c>
      <c r="K201" s="41" t="s">
        <v>43</v>
      </c>
      <c r="L201" s="41"/>
      <c r="M201" s="41"/>
      <c r="N201" s="41"/>
    </row>
    <row r="202" spans="1:14" x14ac:dyDescent="0.25">
      <c r="A202" s="3">
        <v>43498</v>
      </c>
      <c r="B202" s="3">
        <v>43524</v>
      </c>
      <c r="C202" s="3">
        <v>43523</v>
      </c>
      <c r="D202" s="3">
        <v>43521</v>
      </c>
      <c r="E202" s="3">
        <v>43525</v>
      </c>
      <c r="F202" s="1" t="b">
        <f>TRUE</f>
        <v>1</v>
      </c>
      <c r="G202" s="3">
        <v>43524</v>
      </c>
      <c r="H202" s="5">
        <v>1675.77</v>
      </c>
      <c r="I202" s="3">
        <v>43524</v>
      </c>
      <c r="J202" s="19" t="str">
        <f>IF(AND(NOT(F202),A202&gt;=I202),"SÍ","NO")</f>
        <v>NO</v>
      </c>
      <c r="K202" s="24"/>
      <c r="L202" s="24"/>
      <c r="M202" s="24"/>
      <c r="N202" s="24"/>
    </row>
    <row r="203" spans="1:14" x14ac:dyDescent="0.25">
      <c r="A203" s="3">
        <v>43500</v>
      </c>
      <c r="B203" s="3">
        <v>43524</v>
      </c>
      <c r="C203" s="3">
        <v>43523</v>
      </c>
      <c r="D203" s="3">
        <v>43521</v>
      </c>
      <c r="E203" s="3">
        <v>43525</v>
      </c>
      <c r="F203" s="1" t="b">
        <f>TRUE</f>
        <v>1</v>
      </c>
      <c r="G203" s="3">
        <v>43524</v>
      </c>
      <c r="H203" s="5">
        <v>1675.77</v>
      </c>
      <c r="I203" s="3">
        <v>43524</v>
      </c>
      <c r="J203" s="19" t="str">
        <f>IF(AND(NOT(F203),A203&gt;=I203),"SÍ","NO")</f>
        <v>NO</v>
      </c>
      <c r="K203" s="24"/>
      <c r="L203" s="24"/>
      <c r="M203" s="24"/>
      <c r="N203" s="24"/>
    </row>
    <row r="204" spans="1:14" x14ac:dyDescent="0.25">
      <c r="A204" s="3">
        <v>43501</v>
      </c>
      <c r="B204" s="3">
        <v>43524</v>
      </c>
      <c r="C204" s="3">
        <v>43523</v>
      </c>
      <c r="D204" s="3">
        <v>43521</v>
      </c>
      <c r="E204" s="3">
        <v>43525</v>
      </c>
      <c r="F204" s="1" t="b">
        <f>TRUE</f>
        <v>1</v>
      </c>
      <c r="G204" s="3">
        <v>43524</v>
      </c>
      <c r="H204" s="5">
        <v>1675.77</v>
      </c>
      <c r="I204" s="3">
        <v>43524</v>
      </c>
      <c r="J204" s="19" t="str">
        <f>IF(AND(NOT(F204),A204&gt;=I204),"SÍ","NO")</f>
        <v>NO</v>
      </c>
      <c r="K204" s="24"/>
      <c r="L204" s="24"/>
      <c r="M204" s="24"/>
      <c r="N204" s="24"/>
    </row>
    <row r="205" spans="1:14" x14ac:dyDescent="0.25">
      <c r="A205" s="25">
        <v>43524</v>
      </c>
      <c r="B205" s="3">
        <v>43524</v>
      </c>
      <c r="C205" s="3">
        <v>43523</v>
      </c>
      <c r="D205" s="3">
        <v>43521</v>
      </c>
      <c r="E205" s="3">
        <v>43525</v>
      </c>
      <c r="F205" s="1" t="b">
        <f>TRUE</f>
        <v>1</v>
      </c>
      <c r="G205" s="3">
        <v>43524</v>
      </c>
      <c r="H205" s="5">
        <v>1675.77</v>
      </c>
      <c r="I205" s="3">
        <v>43524</v>
      </c>
      <c r="J205" s="19" t="str">
        <f t="shared" ref="J205" si="7">IF(AND(NOT(F205),A205&gt;=I205),"SÍ","NO")</f>
        <v>NO</v>
      </c>
      <c r="K205" s="41" t="s">
        <v>44</v>
      </c>
      <c r="L205" s="41"/>
      <c r="M205" s="41"/>
      <c r="N205" s="41"/>
    </row>
    <row r="206" spans="1:14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</row>
    <row r="207" spans="1:14" ht="16.5" customHeight="1" x14ac:dyDescent="0.25">
      <c r="A207" s="3">
        <v>43549</v>
      </c>
      <c r="B207" s="3">
        <v>43555</v>
      </c>
      <c r="C207" s="3">
        <v>43554</v>
      </c>
      <c r="D207" s="3">
        <v>43552</v>
      </c>
      <c r="E207" s="3">
        <v>43556</v>
      </c>
      <c r="F207" s="1" t="b">
        <f>TRUE</f>
        <v>1</v>
      </c>
      <c r="G207" s="3">
        <v>43555</v>
      </c>
      <c r="H207" s="5">
        <v>1675.77</v>
      </c>
      <c r="I207" s="3">
        <v>43555</v>
      </c>
      <c r="J207" s="19" t="str">
        <f t="shared" ref="J207:J212" si="8">IF(AND(NOT(F207),A207&gt;=I207),"SÍ","NO")</f>
        <v>NO</v>
      </c>
      <c r="K207" s="24"/>
      <c r="L207" s="24"/>
      <c r="M207" s="24"/>
      <c r="N207" s="24"/>
    </row>
    <row r="208" spans="1:14" x14ac:dyDescent="0.25">
      <c r="A208" s="25">
        <v>43555</v>
      </c>
      <c r="B208" s="3">
        <v>43555</v>
      </c>
      <c r="C208" s="3">
        <v>43554</v>
      </c>
      <c r="D208" s="3">
        <v>43552</v>
      </c>
      <c r="E208" s="3">
        <v>43556</v>
      </c>
      <c r="F208" s="1" t="b">
        <f>TRUE</f>
        <v>1</v>
      </c>
      <c r="G208" s="3">
        <v>43555</v>
      </c>
      <c r="H208" s="5">
        <v>1675.77</v>
      </c>
      <c r="I208" s="3">
        <v>43555</v>
      </c>
      <c r="J208" s="19" t="str">
        <f t="shared" si="8"/>
        <v>NO</v>
      </c>
      <c r="K208" s="41" t="s">
        <v>45</v>
      </c>
      <c r="L208" s="41"/>
      <c r="M208" s="41"/>
      <c r="N208" s="41"/>
    </row>
    <row r="209" spans="1:14" x14ac:dyDescent="0.25">
      <c r="A209" s="3">
        <v>43557</v>
      </c>
      <c r="B209" s="3">
        <v>43585</v>
      </c>
      <c r="C209" s="3">
        <v>43584</v>
      </c>
      <c r="D209" s="3">
        <v>43582</v>
      </c>
      <c r="E209" s="3">
        <v>43586</v>
      </c>
      <c r="F209" s="1" t="b">
        <f>TRUE</f>
        <v>1</v>
      </c>
      <c r="G209" s="11">
        <v>43585</v>
      </c>
      <c r="H209" s="12">
        <v>1675.77</v>
      </c>
      <c r="I209" s="3">
        <v>43585</v>
      </c>
      <c r="J209" s="19" t="str">
        <f t="shared" si="8"/>
        <v>NO</v>
      </c>
      <c r="K209" s="24"/>
      <c r="L209" s="24"/>
      <c r="M209" s="24"/>
      <c r="N209" s="24"/>
    </row>
    <row r="210" spans="1:14" x14ac:dyDescent="0.25">
      <c r="A210" s="3">
        <v>43559</v>
      </c>
      <c r="B210" s="3">
        <v>43585</v>
      </c>
      <c r="C210" s="3">
        <v>43584</v>
      </c>
      <c r="D210" s="3">
        <v>43582</v>
      </c>
      <c r="E210" s="3">
        <v>43586</v>
      </c>
      <c r="F210" s="1" t="b">
        <f>TRUE</f>
        <v>1</v>
      </c>
      <c r="G210" s="11">
        <v>43585</v>
      </c>
      <c r="H210" s="12">
        <v>1675.77</v>
      </c>
      <c r="I210" s="3">
        <v>43585</v>
      </c>
      <c r="J210" s="19" t="str">
        <f t="shared" si="8"/>
        <v>NO</v>
      </c>
      <c r="K210" s="24"/>
      <c r="L210" s="24"/>
      <c r="M210" s="24"/>
      <c r="N210" s="24"/>
    </row>
    <row r="211" spans="1:14" x14ac:dyDescent="0.25">
      <c r="A211" s="3">
        <v>43560</v>
      </c>
      <c r="B211" s="3">
        <v>43585</v>
      </c>
      <c r="C211" s="3">
        <v>43584</v>
      </c>
      <c r="D211" s="3">
        <v>43582</v>
      </c>
      <c r="E211" s="3">
        <v>43586</v>
      </c>
      <c r="F211" s="1" t="b">
        <f>TRUE</f>
        <v>1</v>
      </c>
      <c r="G211" s="11">
        <v>43585</v>
      </c>
      <c r="H211" s="12">
        <v>1675.77</v>
      </c>
      <c r="I211" s="3">
        <v>43585</v>
      </c>
      <c r="J211" s="19" t="str">
        <f t="shared" si="8"/>
        <v>NO</v>
      </c>
      <c r="K211" s="24"/>
      <c r="L211" s="24"/>
      <c r="M211" s="24"/>
      <c r="N211" s="24"/>
    </row>
    <row r="212" spans="1:14" x14ac:dyDescent="0.25">
      <c r="A212" s="25">
        <v>43585</v>
      </c>
      <c r="B212" s="3">
        <v>43585</v>
      </c>
      <c r="C212" s="3">
        <v>43584</v>
      </c>
      <c r="D212" s="3">
        <v>43582</v>
      </c>
      <c r="E212" s="3">
        <v>43586</v>
      </c>
      <c r="F212" s="1" t="b">
        <f>TRUE</f>
        <v>1</v>
      </c>
      <c r="G212" s="11">
        <v>43585</v>
      </c>
      <c r="H212" s="12">
        <v>1675.77</v>
      </c>
      <c r="I212" s="3">
        <v>43585</v>
      </c>
      <c r="J212" s="19" t="str">
        <f t="shared" si="8"/>
        <v>NO</v>
      </c>
      <c r="K212" s="41" t="s">
        <v>46</v>
      </c>
      <c r="L212" s="41"/>
      <c r="M212" s="41"/>
      <c r="N212" s="41"/>
    </row>
    <row r="213" spans="1:14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</row>
    <row r="214" spans="1:14" x14ac:dyDescent="0.25">
      <c r="A214" s="3">
        <v>43702</v>
      </c>
      <c r="B214" s="3">
        <v>43708</v>
      </c>
      <c r="C214" s="3">
        <v>43707</v>
      </c>
      <c r="D214" s="3">
        <v>43705</v>
      </c>
      <c r="E214" s="3">
        <v>43709</v>
      </c>
      <c r="F214" s="1" t="b">
        <f>FALSE</f>
        <v>0</v>
      </c>
      <c r="G214" s="11" t="s">
        <v>17</v>
      </c>
      <c r="H214" s="12" t="s">
        <v>17</v>
      </c>
      <c r="I214" s="3">
        <v>43708</v>
      </c>
      <c r="J214" s="19" t="str">
        <f t="shared" ref="J214" si="9">IF(AND(NOT(F214),A214&gt;=I214),"SÍ","NO")</f>
        <v>NO</v>
      </c>
      <c r="K214" s="24"/>
      <c r="L214" s="24"/>
      <c r="M214" s="24"/>
      <c r="N214" s="24"/>
    </row>
    <row r="215" spans="1:14" x14ac:dyDescent="0.25">
      <c r="A215" s="25">
        <v>43708</v>
      </c>
      <c r="B215" s="3">
        <v>43708</v>
      </c>
      <c r="C215" s="3">
        <v>43707</v>
      </c>
      <c r="D215" s="3">
        <v>43705</v>
      </c>
      <c r="E215" s="3">
        <v>43709</v>
      </c>
      <c r="F215" s="1" t="b">
        <f>FALSE</f>
        <v>0</v>
      </c>
      <c r="G215" s="11" t="s">
        <v>17</v>
      </c>
      <c r="H215" s="12" t="s">
        <v>17</v>
      </c>
      <c r="I215" s="3">
        <v>43708</v>
      </c>
      <c r="J215" s="19" t="str">
        <f>IF(AND(NOT(F215),A215&gt;=I215),"SÍ","NO")</f>
        <v>SÍ</v>
      </c>
      <c r="K215" s="41" t="s">
        <v>38</v>
      </c>
      <c r="L215" s="41"/>
      <c r="M215" s="41"/>
      <c r="N215" s="41"/>
    </row>
    <row r="216" spans="1:14" x14ac:dyDescent="0.25">
      <c r="A216" s="3">
        <v>43710</v>
      </c>
      <c r="B216" s="3">
        <v>43738</v>
      </c>
      <c r="C216" s="3">
        <v>43737</v>
      </c>
      <c r="D216" s="3">
        <v>43735</v>
      </c>
      <c r="E216" s="3">
        <v>43739</v>
      </c>
      <c r="F216" s="1" t="b">
        <f>FALSE</f>
        <v>0</v>
      </c>
      <c r="G216" s="11" t="s">
        <v>17</v>
      </c>
      <c r="H216" s="12" t="s">
        <v>17</v>
      </c>
      <c r="I216" s="3">
        <v>43738</v>
      </c>
      <c r="J216" s="19" t="str">
        <f t="shared" ref="J216:J219" si="10">IF(AND(NOT(F216),A216&gt;=I216),"SÍ","NO")</f>
        <v>NO</v>
      </c>
      <c r="K216" s="24"/>
      <c r="L216" s="24"/>
      <c r="M216" s="24"/>
      <c r="N216" s="24"/>
    </row>
    <row r="217" spans="1:14" x14ac:dyDescent="0.25">
      <c r="A217" s="3">
        <v>43712</v>
      </c>
      <c r="B217" s="3">
        <v>43738</v>
      </c>
      <c r="C217" s="3">
        <v>43737</v>
      </c>
      <c r="D217" s="3">
        <v>43735</v>
      </c>
      <c r="E217" s="3">
        <v>43739</v>
      </c>
      <c r="F217" s="1" t="b">
        <f>FALSE</f>
        <v>0</v>
      </c>
      <c r="G217" s="11" t="s">
        <v>17</v>
      </c>
      <c r="H217" s="12" t="s">
        <v>17</v>
      </c>
      <c r="I217" s="3">
        <v>43738</v>
      </c>
      <c r="J217" s="19" t="str">
        <f t="shared" si="10"/>
        <v>NO</v>
      </c>
      <c r="K217" s="24"/>
      <c r="L217" s="24"/>
      <c r="M217" s="24"/>
      <c r="N217" s="24"/>
    </row>
    <row r="218" spans="1:14" x14ac:dyDescent="0.25">
      <c r="A218" s="3">
        <v>43713</v>
      </c>
      <c r="B218" s="3">
        <v>43738</v>
      </c>
      <c r="C218" s="3">
        <v>43737</v>
      </c>
      <c r="D218" s="3">
        <v>43735</v>
      </c>
      <c r="E218" s="3">
        <v>43739</v>
      </c>
      <c r="F218" s="1" t="b">
        <f>FALSE</f>
        <v>0</v>
      </c>
      <c r="G218" s="11" t="s">
        <v>17</v>
      </c>
      <c r="H218" s="12" t="s">
        <v>17</v>
      </c>
      <c r="I218" s="3">
        <v>43738</v>
      </c>
      <c r="J218" s="19" t="str">
        <f t="shared" si="10"/>
        <v>NO</v>
      </c>
      <c r="K218" s="24"/>
      <c r="L218" s="24"/>
      <c r="M218" s="24"/>
      <c r="N218" s="24"/>
    </row>
    <row r="219" spans="1:14" x14ac:dyDescent="0.25">
      <c r="A219" s="25">
        <v>43738</v>
      </c>
      <c r="B219" s="3">
        <v>43738</v>
      </c>
      <c r="C219" s="3">
        <v>43737</v>
      </c>
      <c r="D219" s="3">
        <v>43735</v>
      </c>
      <c r="E219" s="3">
        <v>43739</v>
      </c>
      <c r="F219" s="1" t="b">
        <f>FALSE</f>
        <v>0</v>
      </c>
      <c r="G219" s="11" t="s">
        <v>17</v>
      </c>
      <c r="H219" s="12" t="s">
        <v>17</v>
      </c>
      <c r="I219" s="3">
        <v>43738</v>
      </c>
      <c r="J219" s="19" t="str">
        <f t="shared" si="10"/>
        <v>SÍ</v>
      </c>
      <c r="K219" s="41" t="s">
        <v>47</v>
      </c>
      <c r="L219" s="41"/>
      <c r="M219" s="41"/>
      <c r="N219" s="41"/>
    </row>
    <row r="220" spans="1:14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</row>
    <row r="221" spans="1:14" x14ac:dyDescent="0.25">
      <c r="A221" s="3">
        <v>43763</v>
      </c>
      <c r="B221" s="3">
        <v>43769</v>
      </c>
      <c r="C221" s="3">
        <v>43768</v>
      </c>
      <c r="D221" s="3">
        <v>43766</v>
      </c>
      <c r="E221" s="3">
        <v>43770</v>
      </c>
      <c r="F221" s="1" t="b">
        <f>TRUE</f>
        <v>1</v>
      </c>
      <c r="G221" s="3">
        <v>43769</v>
      </c>
      <c r="H221" s="5">
        <v>1675.77</v>
      </c>
      <c r="I221" s="3">
        <v>43769</v>
      </c>
      <c r="J221" s="19" t="str">
        <f t="shared" ref="J221:J222" si="11">IF(AND(NOT(F221),A221&gt;=I221),"SÍ","NO")</f>
        <v>NO</v>
      </c>
      <c r="K221" s="24"/>
      <c r="L221" s="24"/>
      <c r="M221" s="24"/>
      <c r="N221" s="24"/>
    </row>
    <row r="222" spans="1:14" x14ac:dyDescent="0.25">
      <c r="A222" s="25">
        <v>43769</v>
      </c>
      <c r="B222" s="3">
        <v>43769</v>
      </c>
      <c r="C222" s="3">
        <v>43768</v>
      </c>
      <c r="D222" s="3">
        <v>43766</v>
      </c>
      <c r="E222" s="3">
        <v>43770</v>
      </c>
      <c r="F222" s="1" t="b">
        <f>TRUE</f>
        <v>1</v>
      </c>
      <c r="G222" s="3">
        <v>43769</v>
      </c>
      <c r="H222" s="5">
        <v>1675.77</v>
      </c>
      <c r="I222" s="3">
        <v>43769</v>
      </c>
      <c r="J222" s="19" t="str">
        <f t="shared" si="11"/>
        <v>NO</v>
      </c>
      <c r="K222" s="41" t="s">
        <v>48</v>
      </c>
      <c r="L222" s="41"/>
      <c r="M222" s="41"/>
      <c r="N222" s="41"/>
    </row>
    <row r="223" spans="1:14" x14ac:dyDescent="0.25">
      <c r="A223" s="3">
        <v>43771</v>
      </c>
      <c r="B223" s="3">
        <v>43799</v>
      </c>
      <c r="C223" s="3">
        <v>43798</v>
      </c>
      <c r="D223" s="3">
        <v>43796</v>
      </c>
      <c r="E223" s="3">
        <v>43800</v>
      </c>
      <c r="F223" s="1" t="b">
        <f>TRUE</f>
        <v>1</v>
      </c>
      <c r="G223" s="11">
        <v>43799</v>
      </c>
      <c r="H223" s="12">
        <v>1675.77</v>
      </c>
      <c r="I223" s="3">
        <v>43799</v>
      </c>
      <c r="J223" s="19" t="str">
        <f>IF(AND(NOT(F223),A223&gt;=I223),"SÍ","NO")</f>
        <v>NO</v>
      </c>
      <c r="K223" s="24"/>
      <c r="L223" s="24"/>
      <c r="M223" s="24"/>
      <c r="N223" s="24"/>
    </row>
    <row r="224" spans="1:14" x14ac:dyDescent="0.25">
      <c r="A224" s="3">
        <v>43773</v>
      </c>
      <c r="B224" s="3">
        <v>43799</v>
      </c>
      <c r="C224" s="3">
        <v>43798</v>
      </c>
      <c r="D224" s="3">
        <v>43796</v>
      </c>
      <c r="E224" s="3">
        <v>43800</v>
      </c>
      <c r="F224" s="1" t="b">
        <f>TRUE</f>
        <v>1</v>
      </c>
      <c r="G224" s="11">
        <v>43799</v>
      </c>
      <c r="H224" s="12">
        <v>1675.77</v>
      </c>
      <c r="I224" s="3">
        <v>43799</v>
      </c>
      <c r="J224" s="19" t="str">
        <f t="shared" ref="J224:J227" si="12">IF(AND(NOT(F224),A224&gt;=I224),"SÍ","NO")</f>
        <v>NO</v>
      </c>
      <c r="K224" s="24"/>
      <c r="L224" s="24"/>
      <c r="M224" s="24"/>
      <c r="N224" s="24"/>
    </row>
    <row r="225" spans="1:14" x14ac:dyDescent="0.25">
      <c r="A225" s="3">
        <v>43774</v>
      </c>
      <c r="B225" s="3">
        <v>43799</v>
      </c>
      <c r="C225" s="3">
        <v>43798</v>
      </c>
      <c r="D225" s="3">
        <v>43796</v>
      </c>
      <c r="E225" s="3">
        <v>43800</v>
      </c>
      <c r="F225" s="1" t="b">
        <f>TRUE</f>
        <v>1</v>
      </c>
      <c r="G225" s="11">
        <v>43799</v>
      </c>
      <c r="H225" s="12">
        <v>1675.77</v>
      </c>
      <c r="I225" s="3">
        <v>43799</v>
      </c>
      <c r="J225" s="19" t="str">
        <f t="shared" si="12"/>
        <v>NO</v>
      </c>
      <c r="K225" s="24"/>
      <c r="L225" s="24"/>
      <c r="M225" s="24"/>
      <c r="N225" s="24"/>
    </row>
    <row r="226" spans="1:14" x14ac:dyDescent="0.25">
      <c r="A226" s="3">
        <v>43775</v>
      </c>
      <c r="B226" s="3">
        <v>43799</v>
      </c>
      <c r="C226" s="3">
        <v>43798</v>
      </c>
      <c r="D226" s="3">
        <v>43796</v>
      </c>
      <c r="E226" s="3">
        <v>43800</v>
      </c>
      <c r="F226" s="1" t="b">
        <f>TRUE</f>
        <v>1</v>
      </c>
      <c r="G226" s="11">
        <v>43799</v>
      </c>
      <c r="H226" s="12">
        <v>1675.77</v>
      </c>
      <c r="I226" s="3">
        <v>43799</v>
      </c>
      <c r="J226" s="19" t="str">
        <f t="shared" si="12"/>
        <v>NO</v>
      </c>
      <c r="K226" s="24"/>
      <c r="L226" s="24"/>
      <c r="M226" s="24"/>
      <c r="N226" s="24"/>
    </row>
    <row r="227" spans="1:14" x14ac:dyDescent="0.25">
      <c r="A227" s="25">
        <v>43799</v>
      </c>
      <c r="B227" s="3">
        <v>43799</v>
      </c>
      <c r="C227" s="3">
        <v>43798</v>
      </c>
      <c r="D227" s="3">
        <v>43796</v>
      </c>
      <c r="E227" s="3">
        <v>43800</v>
      </c>
      <c r="F227" s="1" t="b">
        <f>TRUE</f>
        <v>1</v>
      </c>
      <c r="G227" s="11">
        <v>43799</v>
      </c>
      <c r="H227" s="12">
        <v>1675.77</v>
      </c>
      <c r="I227" s="3">
        <v>43799</v>
      </c>
      <c r="J227" s="19" t="str">
        <f t="shared" si="12"/>
        <v>NO</v>
      </c>
      <c r="K227" s="41" t="s">
        <v>39</v>
      </c>
      <c r="L227" s="41"/>
      <c r="M227" s="41"/>
      <c r="N227" s="41"/>
    </row>
    <row r="228" spans="1:14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</row>
    <row r="229" spans="1:14" x14ac:dyDescent="0.25">
      <c r="A229" s="25">
        <v>43830</v>
      </c>
      <c r="B229" s="3">
        <v>43830</v>
      </c>
      <c r="C229" s="3">
        <v>43829</v>
      </c>
      <c r="D229" s="3">
        <v>43827</v>
      </c>
      <c r="E229" s="3">
        <v>43831</v>
      </c>
      <c r="F229" s="1" t="b">
        <f>TRUE</f>
        <v>1</v>
      </c>
      <c r="G229" s="3">
        <v>43830</v>
      </c>
      <c r="H229" s="5">
        <v>1600</v>
      </c>
      <c r="I229" s="3">
        <v>43830</v>
      </c>
      <c r="J229" s="19" t="str">
        <f t="shared" ref="J229:J233" si="13">IF(AND(NOT(F229),A229&gt;=I229),"SÍ","NO")</f>
        <v>NO</v>
      </c>
      <c r="K229" s="41" t="s">
        <v>49</v>
      </c>
      <c r="L229" s="41"/>
      <c r="M229" s="41"/>
      <c r="N229" s="41"/>
    </row>
    <row r="230" spans="1:14" x14ac:dyDescent="0.25">
      <c r="A230" s="3">
        <v>43832</v>
      </c>
      <c r="B230" s="3">
        <v>43861</v>
      </c>
      <c r="C230" s="3">
        <v>44226</v>
      </c>
      <c r="D230" s="3">
        <v>44224</v>
      </c>
      <c r="E230" s="3">
        <v>43862</v>
      </c>
      <c r="F230" s="1" t="b">
        <f>FALSE</f>
        <v>0</v>
      </c>
      <c r="G230" s="11" t="s">
        <v>17</v>
      </c>
      <c r="H230" s="12" t="s">
        <v>17</v>
      </c>
      <c r="I230" s="3">
        <v>43861</v>
      </c>
      <c r="J230" s="19" t="str">
        <f t="shared" si="13"/>
        <v>NO</v>
      </c>
      <c r="K230" s="24"/>
      <c r="L230" s="24"/>
      <c r="M230" s="24"/>
      <c r="N230" s="24"/>
    </row>
    <row r="231" spans="1:14" x14ac:dyDescent="0.25">
      <c r="A231" s="3">
        <v>43834</v>
      </c>
      <c r="B231" s="3">
        <v>43861</v>
      </c>
      <c r="C231" s="3">
        <v>44226</v>
      </c>
      <c r="D231" s="3">
        <v>44224</v>
      </c>
      <c r="E231" s="3">
        <v>43862</v>
      </c>
      <c r="F231" s="1" t="b">
        <f>FALSE</f>
        <v>0</v>
      </c>
      <c r="G231" s="11" t="s">
        <v>17</v>
      </c>
      <c r="H231" s="12" t="s">
        <v>17</v>
      </c>
      <c r="I231" s="3">
        <v>43861</v>
      </c>
      <c r="J231" s="19" t="str">
        <f t="shared" si="13"/>
        <v>NO</v>
      </c>
      <c r="K231" s="24"/>
      <c r="L231" s="24"/>
      <c r="M231" s="24"/>
      <c r="N231" s="24"/>
    </row>
    <row r="232" spans="1:14" x14ac:dyDescent="0.25">
      <c r="A232" s="3">
        <v>43835</v>
      </c>
      <c r="B232" s="3">
        <v>43861</v>
      </c>
      <c r="C232" s="3">
        <v>44226</v>
      </c>
      <c r="D232" s="3">
        <v>44224</v>
      </c>
      <c r="E232" s="3">
        <v>43862</v>
      </c>
      <c r="F232" s="1" t="b">
        <f>FALSE</f>
        <v>0</v>
      </c>
      <c r="G232" s="11" t="s">
        <v>17</v>
      </c>
      <c r="H232" s="12" t="s">
        <v>17</v>
      </c>
      <c r="I232" s="3">
        <v>43861</v>
      </c>
      <c r="J232" s="19" t="str">
        <f t="shared" si="13"/>
        <v>NO</v>
      </c>
      <c r="K232" s="24"/>
      <c r="L232" s="24"/>
      <c r="M232" s="24"/>
      <c r="N232" s="24"/>
    </row>
    <row r="233" spans="1:14" x14ac:dyDescent="0.25">
      <c r="A233" s="25">
        <v>43861</v>
      </c>
      <c r="B233" s="3">
        <v>43861</v>
      </c>
      <c r="C233" s="3">
        <v>44226</v>
      </c>
      <c r="D233" s="3">
        <v>44224</v>
      </c>
      <c r="E233" s="3">
        <v>43862</v>
      </c>
      <c r="F233" s="1" t="b">
        <f>FALSE</f>
        <v>0</v>
      </c>
      <c r="G233" s="11" t="s">
        <v>17</v>
      </c>
      <c r="H233" s="12" t="s">
        <v>17</v>
      </c>
      <c r="I233" s="3">
        <v>43861</v>
      </c>
      <c r="J233" s="19" t="str">
        <f t="shared" si="13"/>
        <v>SÍ</v>
      </c>
      <c r="K233" s="41" t="s">
        <v>50</v>
      </c>
      <c r="L233" s="41"/>
      <c r="M233" s="41"/>
      <c r="N233" s="41"/>
    </row>
    <row r="234" spans="1:14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</row>
    <row r="235" spans="1:14" x14ac:dyDescent="0.25">
      <c r="A235" s="25">
        <v>44073</v>
      </c>
      <c r="B235" s="3">
        <v>44074</v>
      </c>
      <c r="C235" s="3">
        <v>44073</v>
      </c>
      <c r="D235" s="3">
        <v>44071</v>
      </c>
      <c r="E235" s="3">
        <v>44075</v>
      </c>
      <c r="F235" s="1" t="b">
        <f>FALSE</f>
        <v>0</v>
      </c>
      <c r="G235" s="11" t="s">
        <v>17</v>
      </c>
      <c r="H235" s="12" t="s">
        <v>17</v>
      </c>
      <c r="I235" s="3">
        <v>44074</v>
      </c>
      <c r="J235" s="19" t="str">
        <f t="shared" ref="J235" si="14">IF(AND(NOT(F235),A235&gt;=I235),"SÍ","NO")</f>
        <v>NO</v>
      </c>
      <c r="K235" s="24" t="s">
        <v>31</v>
      </c>
      <c r="L235" s="24"/>
      <c r="M235" s="24"/>
      <c r="N235" s="24"/>
    </row>
    <row r="236" spans="1:14" x14ac:dyDescent="0.25">
      <c r="A236" s="25">
        <v>44074</v>
      </c>
      <c r="B236" s="3">
        <v>44074</v>
      </c>
      <c r="C236" s="3">
        <v>44073</v>
      </c>
      <c r="D236" s="3">
        <v>44071</v>
      </c>
      <c r="E236" s="3">
        <v>44075</v>
      </c>
      <c r="F236" s="1" t="b">
        <f>FALSE</f>
        <v>0</v>
      </c>
      <c r="G236" s="11" t="s">
        <v>17</v>
      </c>
      <c r="H236" s="12" t="s">
        <v>17</v>
      </c>
      <c r="I236" s="3">
        <v>44074</v>
      </c>
      <c r="J236" s="19" t="str">
        <f t="shared" ref="J236" si="15">IF(AND(NOT(F236),A236&gt;=I236),"SÍ","NO")</f>
        <v>SÍ</v>
      </c>
      <c r="K236" s="24" t="s">
        <v>31</v>
      </c>
      <c r="L236" s="24"/>
      <c r="M236" s="24"/>
      <c r="N236" s="24"/>
    </row>
    <row r="237" spans="1:14" x14ac:dyDescent="0.25">
      <c r="C237" s="3"/>
      <c r="D237" s="3"/>
      <c r="G237" s="3"/>
      <c r="H237" s="5"/>
    </row>
    <row r="238" spans="1:14" x14ac:dyDescent="0.25">
      <c r="C238" s="3"/>
      <c r="D238" s="3"/>
      <c r="G238" s="3"/>
      <c r="H238" s="5"/>
    </row>
    <row r="239" spans="1:14" x14ac:dyDescent="0.25">
      <c r="C239" s="3"/>
      <c r="D239" s="3"/>
      <c r="G239" s="3"/>
      <c r="H239" s="5"/>
    </row>
    <row r="240" spans="1:14" x14ac:dyDescent="0.25">
      <c r="A240" s="10" t="s">
        <v>5</v>
      </c>
      <c r="B240" s="2">
        <v>5</v>
      </c>
      <c r="C240" s="6" t="s">
        <v>1</v>
      </c>
      <c r="D240" s="7"/>
      <c r="E240" s="2"/>
    </row>
    <row r="241" spans="1:14" x14ac:dyDescent="0.25">
      <c r="A241" s="10" t="s">
        <v>4</v>
      </c>
      <c r="B241" s="2">
        <v>2</v>
      </c>
      <c r="C241" s="6" t="s">
        <v>0</v>
      </c>
      <c r="D241" s="7"/>
      <c r="E241" s="2"/>
    </row>
    <row r="242" spans="1:14" x14ac:dyDescent="0.25">
      <c r="A242" s="10" t="s">
        <v>3</v>
      </c>
      <c r="B242" s="2">
        <v>3</v>
      </c>
      <c r="C242" s="6" t="s">
        <v>2</v>
      </c>
      <c r="D242" s="7"/>
      <c r="E242" s="2">
        <v>3</v>
      </c>
    </row>
    <row r="243" spans="1:14" x14ac:dyDescent="0.25">
      <c r="A243" s="10" t="s">
        <v>6</v>
      </c>
      <c r="B243" s="2">
        <v>4</v>
      </c>
      <c r="C243" s="8" t="s">
        <v>16</v>
      </c>
      <c r="D243" s="9"/>
      <c r="E243" s="2"/>
      <c r="G243" s="35" t="s">
        <v>52</v>
      </c>
      <c r="H243" s="36"/>
      <c r="I243" s="36"/>
      <c r="J243" s="36"/>
      <c r="K243" s="37"/>
    </row>
    <row r="245" spans="1:14" x14ac:dyDescent="0.25">
      <c r="A245" s="4" t="s">
        <v>7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12</v>
      </c>
      <c r="G245" s="4" t="s">
        <v>13</v>
      </c>
      <c r="H245" s="4" t="s">
        <v>14</v>
      </c>
      <c r="I245" s="4" t="s">
        <v>15</v>
      </c>
      <c r="J245" s="17" t="s">
        <v>15</v>
      </c>
      <c r="K245" s="14" t="s">
        <v>18</v>
      </c>
      <c r="L245" s="15"/>
      <c r="M245" s="15"/>
      <c r="N245" s="16"/>
    </row>
    <row r="246" spans="1:14" x14ac:dyDescent="0.25">
      <c r="A246" s="22" t="s">
        <v>51</v>
      </c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 spans="1:14" x14ac:dyDescent="0.25">
      <c r="A247" s="38">
        <v>43454</v>
      </c>
      <c r="B247" s="3">
        <v>43439</v>
      </c>
      <c r="C247" s="3">
        <v>43436</v>
      </c>
      <c r="D247" s="3">
        <v>43431</v>
      </c>
      <c r="E247" s="3">
        <v>43440</v>
      </c>
      <c r="F247" s="1" t="b">
        <f>TRUE</f>
        <v>1</v>
      </c>
      <c r="G247" s="11">
        <v>43438</v>
      </c>
      <c r="H247" s="12">
        <v>1789.39</v>
      </c>
      <c r="I247" s="3">
        <v>43439</v>
      </c>
      <c r="J247" s="20" t="str">
        <f>IF(AND(NOT(F247),A247=I247),"SÍ","NO")</f>
        <v>NO</v>
      </c>
      <c r="K247" s="24"/>
      <c r="L247" s="24"/>
      <c r="M247" s="24"/>
      <c r="N247" s="24"/>
    </row>
    <row r="248" spans="1:14" x14ac:dyDescent="0.25">
      <c r="A248" s="3">
        <v>43464</v>
      </c>
      <c r="B248" s="3">
        <v>43439</v>
      </c>
      <c r="C248" s="3">
        <v>43436</v>
      </c>
      <c r="D248" s="3">
        <v>43431</v>
      </c>
      <c r="E248" s="3">
        <v>43440</v>
      </c>
      <c r="F248" s="1" t="b">
        <f>TRUE</f>
        <v>1</v>
      </c>
      <c r="G248" s="11">
        <v>43438</v>
      </c>
      <c r="H248" s="12">
        <v>1789.39</v>
      </c>
      <c r="I248" s="3">
        <v>43439</v>
      </c>
      <c r="J248" s="20" t="str">
        <f t="shared" ref="J248:J290" si="16">IF(AND(NOT(F248),A248=I248),"SÍ","NO")</f>
        <v>NO</v>
      </c>
      <c r="K248" s="24"/>
      <c r="L248" s="24"/>
      <c r="M248" s="24"/>
      <c r="N248" s="24"/>
    </row>
    <row r="249" spans="1:14" x14ac:dyDescent="0.25">
      <c r="A249" s="25">
        <v>43439</v>
      </c>
      <c r="B249" s="3">
        <v>43439</v>
      </c>
      <c r="C249" s="3">
        <v>43436</v>
      </c>
      <c r="D249" s="3">
        <v>43431</v>
      </c>
      <c r="E249" s="3">
        <v>43440</v>
      </c>
      <c r="F249" s="1" t="b">
        <f>TRUE</f>
        <v>1</v>
      </c>
      <c r="G249" s="11">
        <v>43438</v>
      </c>
      <c r="H249" s="12">
        <v>1789.39</v>
      </c>
      <c r="I249" s="3">
        <v>43439</v>
      </c>
      <c r="J249" s="20" t="str">
        <f t="shared" si="16"/>
        <v>NO</v>
      </c>
      <c r="K249" s="41" t="s">
        <v>53</v>
      </c>
      <c r="L249" s="41"/>
      <c r="M249" s="41"/>
      <c r="N249" s="41"/>
    </row>
    <row r="250" spans="1:14" x14ac:dyDescent="0.25">
      <c r="A250" s="3">
        <v>43469</v>
      </c>
      <c r="B250" s="3">
        <v>43470</v>
      </c>
      <c r="C250" s="3">
        <v>43467</v>
      </c>
      <c r="D250" s="3">
        <v>43462</v>
      </c>
      <c r="E250" s="3">
        <v>43471</v>
      </c>
      <c r="F250" s="1" t="b">
        <f>FALSE</f>
        <v>0</v>
      </c>
      <c r="G250" s="11" t="s">
        <v>17</v>
      </c>
      <c r="H250" s="12" t="s">
        <v>17</v>
      </c>
      <c r="I250" s="3">
        <v>43470</v>
      </c>
      <c r="J250" s="20" t="str">
        <f t="shared" si="16"/>
        <v>NO</v>
      </c>
      <c r="K250" s="24"/>
      <c r="L250" s="24"/>
      <c r="M250" s="24"/>
      <c r="N250" s="24"/>
    </row>
    <row r="251" spans="1:14" x14ac:dyDescent="0.25">
      <c r="A251" s="3">
        <v>43470</v>
      </c>
      <c r="B251" s="3">
        <v>43470</v>
      </c>
      <c r="C251" s="3">
        <v>43467</v>
      </c>
      <c r="D251" s="3">
        <v>43462</v>
      </c>
      <c r="E251" s="3">
        <v>43471</v>
      </c>
      <c r="F251" s="1" t="b">
        <f>FALSE</f>
        <v>0</v>
      </c>
      <c r="G251" s="11" t="s">
        <v>17</v>
      </c>
      <c r="H251" s="12" t="s">
        <v>17</v>
      </c>
      <c r="I251" s="3">
        <v>43470</v>
      </c>
      <c r="J251" s="20" t="str">
        <f t="shared" si="16"/>
        <v>SÍ</v>
      </c>
      <c r="K251" s="24"/>
      <c r="L251" s="24"/>
      <c r="M251" s="24"/>
      <c r="N251" s="24"/>
    </row>
    <row r="252" spans="1:14" x14ac:dyDescent="0.25">
      <c r="A252" s="3">
        <v>43471</v>
      </c>
      <c r="B252" s="3">
        <v>43470</v>
      </c>
      <c r="C252" s="3">
        <v>43467</v>
      </c>
      <c r="D252" s="3">
        <v>43462</v>
      </c>
      <c r="E252" s="3">
        <v>43471</v>
      </c>
      <c r="F252" s="1" t="b">
        <f>FALSE</f>
        <v>0</v>
      </c>
      <c r="G252" s="11" t="s">
        <v>17</v>
      </c>
      <c r="H252" s="12" t="s">
        <v>17</v>
      </c>
      <c r="I252" s="3">
        <v>43470</v>
      </c>
      <c r="J252" s="20" t="str">
        <f t="shared" si="16"/>
        <v>NO</v>
      </c>
      <c r="K252" s="24"/>
      <c r="L252" s="24"/>
      <c r="M252" s="24"/>
      <c r="N252" s="24"/>
    </row>
    <row r="253" spans="1:14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</row>
    <row r="254" spans="1:14" x14ac:dyDescent="0.25">
      <c r="A254" s="3">
        <v>43490</v>
      </c>
      <c r="B254" s="3">
        <v>43470</v>
      </c>
      <c r="C254" s="3">
        <v>43467</v>
      </c>
      <c r="D254" s="3">
        <v>43462</v>
      </c>
      <c r="E254" s="3">
        <v>43471</v>
      </c>
      <c r="F254" s="1" t="b">
        <f>FALSE</f>
        <v>0</v>
      </c>
      <c r="G254" s="11" t="s">
        <v>17</v>
      </c>
      <c r="H254" s="12" t="s">
        <v>17</v>
      </c>
      <c r="I254" s="3">
        <v>43470</v>
      </c>
      <c r="J254" s="20" t="str">
        <f t="shared" si="16"/>
        <v>NO</v>
      </c>
      <c r="K254" s="24"/>
      <c r="L254" s="24"/>
      <c r="M254" s="24"/>
      <c r="N254" s="24"/>
    </row>
    <row r="255" spans="1:14" x14ac:dyDescent="0.25">
      <c r="A255" s="38">
        <v>43496</v>
      </c>
      <c r="B255" s="3">
        <v>43470</v>
      </c>
      <c r="C255" s="3">
        <v>43467</v>
      </c>
      <c r="D255" s="3">
        <v>43462</v>
      </c>
      <c r="E255" s="3">
        <v>43471</v>
      </c>
      <c r="F255" s="1" t="b">
        <f>FALSE</f>
        <v>0</v>
      </c>
      <c r="G255" s="11" t="s">
        <v>17</v>
      </c>
      <c r="H255" s="12" t="s">
        <v>17</v>
      </c>
      <c r="I255" s="3">
        <v>43470</v>
      </c>
      <c r="J255" s="20" t="str">
        <f t="shared" si="16"/>
        <v>NO</v>
      </c>
      <c r="K255" s="41" t="s">
        <v>43</v>
      </c>
      <c r="L255" s="41"/>
      <c r="M255" s="41"/>
      <c r="N255" s="41"/>
    </row>
    <row r="256" spans="1:14" x14ac:dyDescent="0.25">
      <c r="A256" s="3">
        <v>43498</v>
      </c>
      <c r="B256" s="3">
        <v>43501</v>
      </c>
      <c r="C256" s="3">
        <v>43498</v>
      </c>
      <c r="D256" s="3">
        <v>43493</v>
      </c>
      <c r="E256" s="3">
        <v>43502</v>
      </c>
      <c r="F256" s="1" t="b">
        <f>TRUE</f>
        <v>1</v>
      </c>
      <c r="G256" s="3">
        <v>43500</v>
      </c>
      <c r="H256" s="5">
        <v>1675.77</v>
      </c>
      <c r="I256" s="3">
        <v>43501</v>
      </c>
      <c r="J256" s="20" t="str">
        <f t="shared" si="16"/>
        <v>NO</v>
      </c>
      <c r="K256" s="24"/>
      <c r="L256" s="24"/>
      <c r="M256" s="24"/>
      <c r="N256" s="24"/>
    </row>
    <row r="257" spans="1:14" x14ac:dyDescent="0.25">
      <c r="A257" s="3">
        <v>43500</v>
      </c>
      <c r="B257" s="3">
        <v>43501</v>
      </c>
      <c r="C257" s="3">
        <v>43498</v>
      </c>
      <c r="D257" s="3">
        <v>43493</v>
      </c>
      <c r="E257" s="3">
        <v>43502</v>
      </c>
      <c r="F257" s="1" t="b">
        <f>TRUE</f>
        <v>1</v>
      </c>
      <c r="G257" s="3">
        <v>43500</v>
      </c>
      <c r="H257" s="5">
        <v>1675.77</v>
      </c>
      <c r="I257" s="3">
        <v>43501</v>
      </c>
      <c r="J257" s="20" t="str">
        <f t="shared" si="16"/>
        <v>NO</v>
      </c>
      <c r="K257" s="24"/>
      <c r="L257" s="24"/>
      <c r="M257" s="24"/>
      <c r="N257" s="24"/>
    </row>
    <row r="258" spans="1:14" x14ac:dyDescent="0.25">
      <c r="A258" s="25">
        <v>43501</v>
      </c>
      <c r="B258" s="3">
        <v>43501</v>
      </c>
      <c r="C258" s="3">
        <v>43498</v>
      </c>
      <c r="D258" s="3">
        <v>43493</v>
      </c>
      <c r="E258" s="3">
        <v>43502</v>
      </c>
      <c r="F258" s="1" t="b">
        <f>TRUE</f>
        <v>1</v>
      </c>
      <c r="G258" s="3">
        <v>43500</v>
      </c>
      <c r="H258" s="5">
        <v>1675.77</v>
      </c>
      <c r="I258" s="3">
        <v>43501</v>
      </c>
      <c r="J258" s="20" t="str">
        <f t="shared" si="16"/>
        <v>NO</v>
      </c>
      <c r="K258" s="24"/>
      <c r="L258" s="24"/>
      <c r="M258" s="24"/>
      <c r="N258" s="24"/>
    </row>
    <row r="259" spans="1:14" x14ac:dyDescent="0.25">
      <c r="A259" s="38">
        <v>43524</v>
      </c>
      <c r="B259" s="3">
        <v>43501</v>
      </c>
      <c r="C259" s="3">
        <v>43498</v>
      </c>
      <c r="D259" s="3">
        <v>43493</v>
      </c>
      <c r="E259" s="3">
        <v>43502</v>
      </c>
      <c r="F259" s="1" t="b">
        <f>TRUE</f>
        <v>1</v>
      </c>
      <c r="G259" s="3">
        <v>43500</v>
      </c>
      <c r="H259" s="5">
        <v>1675.77</v>
      </c>
      <c r="I259" s="3">
        <v>43501</v>
      </c>
      <c r="J259" s="20" t="str">
        <f t="shared" si="16"/>
        <v>NO</v>
      </c>
      <c r="K259" s="41" t="s">
        <v>44</v>
      </c>
      <c r="L259" s="41"/>
      <c r="M259" s="41"/>
      <c r="N259" s="41"/>
    </row>
    <row r="260" spans="1:14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</row>
    <row r="261" spans="1:14" x14ac:dyDescent="0.25">
      <c r="A261" s="25">
        <v>43529</v>
      </c>
      <c r="B261" s="3">
        <v>43529</v>
      </c>
      <c r="C261" s="3">
        <v>43526</v>
      </c>
      <c r="D261" s="3">
        <v>43521</v>
      </c>
      <c r="E261" s="3">
        <v>43502</v>
      </c>
      <c r="F261" s="1" t="b">
        <f>TRUE</f>
        <v>1</v>
      </c>
      <c r="G261" s="3">
        <v>43528</v>
      </c>
      <c r="H261" s="5">
        <v>1675.77</v>
      </c>
      <c r="I261" s="3">
        <v>43529</v>
      </c>
      <c r="J261" s="20" t="str">
        <f t="shared" si="16"/>
        <v>NO</v>
      </c>
      <c r="K261" s="41" t="s">
        <v>54</v>
      </c>
      <c r="L261" s="41"/>
      <c r="M261" s="41"/>
      <c r="N261" s="41"/>
    </row>
    <row r="262" spans="1:14" x14ac:dyDescent="0.25">
      <c r="A262" s="38">
        <v>43555</v>
      </c>
      <c r="B262" s="3">
        <v>43529</v>
      </c>
      <c r="C262" s="3">
        <v>43526</v>
      </c>
      <c r="D262" s="3">
        <v>43521</v>
      </c>
      <c r="E262" s="3">
        <v>43502</v>
      </c>
      <c r="F262" s="1" t="b">
        <f>TRUE</f>
        <v>1</v>
      </c>
      <c r="G262" s="3">
        <v>43528</v>
      </c>
      <c r="H262" s="5">
        <v>1675.77</v>
      </c>
      <c r="I262" s="3">
        <v>43529</v>
      </c>
      <c r="J262" s="20" t="str">
        <f t="shared" si="16"/>
        <v>NO</v>
      </c>
      <c r="K262" s="41" t="s">
        <v>45</v>
      </c>
      <c r="L262" s="41"/>
      <c r="M262" s="41"/>
      <c r="N262" s="41"/>
    </row>
    <row r="263" spans="1:14" x14ac:dyDescent="0.25">
      <c r="A263" s="3">
        <v>43557</v>
      </c>
      <c r="B263" s="3">
        <v>43560</v>
      </c>
      <c r="C263" s="3">
        <v>43557</v>
      </c>
      <c r="D263" s="3">
        <v>43552</v>
      </c>
      <c r="E263" s="3">
        <v>43561</v>
      </c>
      <c r="F263" s="1" t="b">
        <f>TRUE</f>
        <v>1</v>
      </c>
      <c r="G263" s="11">
        <v>43558</v>
      </c>
      <c r="H263" s="12">
        <v>1675.77</v>
      </c>
      <c r="I263" s="3">
        <v>43560</v>
      </c>
      <c r="J263" s="20" t="str">
        <f t="shared" ref="J263" si="17">IF(AND(NOT(F263),A263=I263),"SÍ","NO")</f>
        <v>NO</v>
      </c>
      <c r="K263" s="24"/>
      <c r="L263" s="24"/>
      <c r="M263" s="24"/>
      <c r="N263" s="24"/>
    </row>
    <row r="264" spans="1:14" x14ac:dyDescent="0.25">
      <c r="A264" s="3">
        <v>43559</v>
      </c>
      <c r="B264" s="3">
        <v>43560</v>
      </c>
      <c r="C264" s="3">
        <v>43557</v>
      </c>
      <c r="D264" s="3">
        <v>43552</v>
      </c>
      <c r="E264" s="3">
        <v>43561</v>
      </c>
      <c r="F264" s="1" t="b">
        <f>TRUE</f>
        <v>1</v>
      </c>
      <c r="G264" s="11">
        <v>43558</v>
      </c>
      <c r="H264" s="12">
        <v>1675.77</v>
      </c>
      <c r="I264" s="3">
        <v>43560</v>
      </c>
      <c r="J264" s="20" t="str">
        <f t="shared" si="16"/>
        <v>NO</v>
      </c>
      <c r="K264" s="24"/>
      <c r="L264" s="24"/>
      <c r="M264" s="24"/>
      <c r="N264" s="24"/>
    </row>
    <row r="265" spans="1:14" x14ac:dyDescent="0.25">
      <c r="A265" s="3">
        <v>43560</v>
      </c>
      <c r="B265" s="3">
        <v>43560</v>
      </c>
      <c r="C265" s="3">
        <v>43557</v>
      </c>
      <c r="D265" s="3">
        <v>43552</v>
      </c>
      <c r="E265" s="3">
        <v>43561</v>
      </c>
      <c r="F265" s="1" t="b">
        <f>TRUE</f>
        <v>1</v>
      </c>
      <c r="G265" s="11">
        <v>43558</v>
      </c>
      <c r="H265" s="12">
        <v>1675.77</v>
      </c>
      <c r="I265" s="3">
        <v>43560</v>
      </c>
      <c r="J265" s="20" t="str">
        <f t="shared" si="16"/>
        <v>NO</v>
      </c>
      <c r="K265" s="24"/>
      <c r="L265" s="24"/>
      <c r="M265" s="24"/>
      <c r="N265" s="24"/>
    </row>
    <row r="266" spans="1:14" x14ac:dyDescent="0.25">
      <c r="A266" s="25">
        <v>43585</v>
      </c>
      <c r="B266" s="3">
        <v>43560</v>
      </c>
      <c r="C266" s="3">
        <v>43557</v>
      </c>
      <c r="D266" s="3">
        <v>43552</v>
      </c>
      <c r="E266" s="3">
        <v>43561</v>
      </c>
      <c r="F266" s="1" t="b">
        <f>TRUE</f>
        <v>1</v>
      </c>
      <c r="G266" s="11">
        <v>43558</v>
      </c>
      <c r="H266" s="12">
        <v>1675.77</v>
      </c>
      <c r="I266" s="3">
        <v>43560</v>
      </c>
      <c r="J266" s="20" t="str">
        <f t="shared" si="16"/>
        <v>NO</v>
      </c>
      <c r="K266" s="41" t="s">
        <v>46</v>
      </c>
      <c r="L266" s="41"/>
      <c r="M266" s="41"/>
      <c r="N266" s="41"/>
    </row>
    <row r="267" spans="1:14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</row>
    <row r="268" spans="1:14" x14ac:dyDescent="0.25">
      <c r="A268" s="3">
        <v>43702</v>
      </c>
      <c r="B268" s="3">
        <v>43682</v>
      </c>
      <c r="C268" s="3">
        <v>43679</v>
      </c>
      <c r="D268" s="3">
        <v>43674</v>
      </c>
      <c r="E268" s="3">
        <v>43683</v>
      </c>
      <c r="F268" s="1" t="b">
        <f>FALSE</f>
        <v>0</v>
      </c>
      <c r="G268" s="11" t="s">
        <v>17</v>
      </c>
      <c r="H268" s="12" t="s">
        <v>17</v>
      </c>
      <c r="I268" s="3">
        <v>43682</v>
      </c>
      <c r="J268" s="20" t="str">
        <f t="shared" si="16"/>
        <v>NO</v>
      </c>
      <c r="K268" s="24"/>
      <c r="L268" s="24"/>
      <c r="M268" s="24"/>
      <c r="N268" s="24"/>
    </row>
    <row r="269" spans="1:14" x14ac:dyDescent="0.25">
      <c r="A269" s="25">
        <v>43682</v>
      </c>
      <c r="B269" s="3">
        <v>43682</v>
      </c>
      <c r="C269" s="3">
        <v>43679</v>
      </c>
      <c r="D269" s="3">
        <v>43674</v>
      </c>
      <c r="E269" s="3">
        <v>43683</v>
      </c>
      <c r="F269" s="1" t="b">
        <f>FALSE</f>
        <v>0</v>
      </c>
      <c r="G269" s="11" t="s">
        <v>17</v>
      </c>
      <c r="H269" s="12" t="s">
        <v>17</v>
      </c>
      <c r="I269" s="3">
        <v>43682</v>
      </c>
      <c r="J269" s="20" t="str">
        <f t="shared" si="16"/>
        <v>SÍ</v>
      </c>
      <c r="K269" s="41" t="s">
        <v>55</v>
      </c>
      <c r="L269" s="41"/>
      <c r="M269" s="41"/>
      <c r="N269" s="41"/>
    </row>
    <row r="270" spans="1:14" x14ac:dyDescent="0.25">
      <c r="A270" s="3">
        <v>43710</v>
      </c>
      <c r="B270" s="3">
        <v>43713</v>
      </c>
      <c r="C270" s="3">
        <v>43710</v>
      </c>
      <c r="D270" s="3">
        <v>43705</v>
      </c>
      <c r="E270" s="3">
        <v>43683</v>
      </c>
      <c r="F270" s="1" t="b">
        <f>FALSE</f>
        <v>0</v>
      </c>
      <c r="G270" s="11" t="s">
        <v>17</v>
      </c>
      <c r="H270" s="12" t="s">
        <v>17</v>
      </c>
      <c r="I270" s="3">
        <v>43713</v>
      </c>
      <c r="J270" s="20" t="str">
        <f t="shared" si="16"/>
        <v>NO</v>
      </c>
      <c r="K270" s="24"/>
      <c r="L270" s="24"/>
      <c r="M270" s="24"/>
      <c r="N270" s="24"/>
    </row>
    <row r="271" spans="1:14" x14ac:dyDescent="0.25">
      <c r="A271" s="3">
        <v>43712</v>
      </c>
      <c r="B271" s="3">
        <v>43713</v>
      </c>
      <c r="C271" s="3">
        <v>43710</v>
      </c>
      <c r="D271" s="3">
        <v>43705</v>
      </c>
      <c r="E271" s="3">
        <v>43683</v>
      </c>
      <c r="F271" s="1" t="b">
        <f>FALSE</f>
        <v>0</v>
      </c>
      <c r="G271" s="11" t="s">
        <v>17</v>
      </c>
      <c r="H271" s="12" t="s">
        <v>17</v>
      </c>
      <c r="I271" s="3">
        <v>43713</v>
      </c>
      <c r="J271" s="20" t="str">
        <f t="shared" si="16"/>
        <v>NO</v>
      </c>
      <c r="K271" s="24"/>
      <c r="L271" s="24"/>
      <c r="M271" s="24"/>
      <c r="N271" s="24"/>
    </row>
    <row r="272" spans="1:14" x14ac:dyDescent="0.25">
      <c r="A272" s="3">
        <v>43713</v>
      </c>
      <c r="B272" s="3">
        <v>43713</v>
      </c>
      <c r="C272" s="3">
        <v>43710</v>
      </c>
      <c r="D272" s="3">
        <v>43705</v>
      </c>
      <c r="E272" s="3">
        <v>43683</v>
      </c>
      <c r="F272" s="1" t="b">
        <f>FALSE</f>
        <v>0</v>
      </c>
      <c r="G272" s="11" t="s">
        <v>17</v>
      </c>
      <c r="H272" s="12" t="s">
        <v>17</v>
      </c>
      <c r="I272" s="3">
        <v>43713</v>
      </c>
      <c r="J272" s="20" t="str">
        <f t="shared" si="16"/>
        <v>SÍ</v>
      </c>
      <c r="K272" s="24"/>
      <c r="L272" s="24"/>
      <c r="M272" s="24"/>
      <c r="N272" s="24"/>
    </row>
    <row r="273" spans="1:14" x14ac:dyDescent="0.25">
      <c r="A273" s="25">
        <v>43738</v>
      </c>
      <c r="B273" s="3">
        <v>43713</v>
      </c>
      <c r="C273" s="3">
        <v>43710</v>
      </c>
      <c r="D273" s="3">
        <v>43705</v>
      </c>
      <c r="E273" s="3">
        <v>43683</v>
      </c>
      <c r="F273" s="1" t="b">
        <f>FALSE</f>
        <v>0</v>
      </c>
      <c r="G273" s="11" t="s">
        <v>17</v>
      </c>
      <c r="H273" s="12" t="s">
        <v>17</v>
      </c>
      <c r="I273" s="3">
        <v>43713</v>
      </c>
      <c r="J273" s="20" t="str">
        <f t="shared" si="16"/>
        <v>NO</v>
      </c>
      <c r="K273" s="41" t="s">
        <v>47</v>
      </c>
      <c r="L273" s="41"/>
      <c r="M273" s="41"/>
      <c r="N273" s="41"/>
    </row>
    <row r="274" spans="1:14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</row>
    <row r="275" spans="1:14" x14ac:dyDescent="0.25">
      <c r="A275" s="3">
        <v>43743</v>
      </c>
      <c r="B275" s="3">
        <v>43743</v>
      </c>
      <c r="C275" s="3">
        <v>43740</v>
      </c>
      <c r="D275" s="3">
        <v>43735</v>
      </c>
      <c r="E275" s="3">
        <v>43744</v>
      </c>
      <c r="F275" s="1" t="b">
        <f>TRUE</f>
        <v>1</v>
      </c>
      <c r="G275" s="3">
        <v>43740</v>
      </c>
      <c r="H275" s="5">
        <v>1675.77</v>
      </c>
      <c r="I275" s="3">
        <v>43743</v>
      </c>
      <c r="J275" s="20" t="str">
        <f t="shared" si="16"/>
        <v>NO</v>
      </c>
      <c r="K275" s="24"/>
      <c r="L275" s="24"/>
      <c r="M275" s="24"/>
      <c r="N275" s="24"/>
    </row>
    <row r="276" spans="1:14" x14ac:dyDescent="0.25">
      <c r="A276" s="25">
        <v>43769</v>
      </c>
      <c r="B276" s="3">
        <v>43743</v>
      </c>
      <c r="C276" s="3">
        <v>43740</v>
      </c>
      <c r="D276" s="3">
        <v>43735</v>
      </c>
      <c r="E276" s="3">
        <v>43744</v>
      </c>
      <c r="F276" s="1" t="b">
        <f>TRUE</f>
        <v>1</v>
      </c>
      <c r="G276" s="3">
        <v>43740</v>
      </c>
      <c r="H276" s="5">
        <v>1675.77</v>
      </c>
      <c r="I276" s="3">
        <v>43743</v>
      </c>
      <c r="J276" s="20" t="str">
        <f t="shared" si="16"/>
        <v>NO</v>
      </c>
      <c r="K276" s="41" t="s">
        <v>48</v>
      </c>
      <c r="L276" s="41"/>
      <c r="M276" s="41"/>
      <c r="N276" s="41"/>
    </row>
    <row r="277" spans="1:14" x14ac:dyDescent="0.25">
      <c r="A277" s="3">
        <v>43771</v>
      </c>
      <c r="B277" s="3">
        <v>43774</v>
      </c>
      <c r="C277" s="3">
        <v>43771</v>
      </c>
      <c r="D277" s="3">
        <v>43766</v>
      </c>
      <c r="E277" s="3">
        <v>43775</v>
      </c>
      <c r="F277" s="1" t="b">
        <f>FALSE</f>
        <v>0</v>
      </c>
      <c r="G277" s="11" t="s">
        <v>17</v>
      </c>
      <c r="H277" s="12" t="s">
        <v>17</v>
      </c>
      <c r="I277" s="3">
        <v>43774</v>
      </c>
      <c r="J277" s="20" t="str">
        <f t="shared" si="16"/>
        <v>NO</v>
      </c>
      <c r="K277" s="24"/>
      <c r="L277" s="24"/>
      <c r="M277" s="24"/>
      <c r="N277" s="24"/>
    </row>
    <row r="278" spans="1:14" x14ac:dyDescent="0.25">
      <c r="A278" s="3">
        <v>43773</v>
      </c>
      <c r="B278" s="3">
        <v>43774</v>
      </c>
      <c r="C278" s="3">
        <v>43771</v>
      </c>
      <c r="D278" s="3">
        <v>43766</v>
      </c>
      <c r="E278" s="3">
        <v>43775</v>
      </c>
      <c r="F278" s="1" t="b">
        <f>FALSE</f>
        <v>0</v>
      </c>
      <c r="G278" s="11" t="s">
        <v>17</v>
      </c>
      <c r="H278" s="12" t="s">
        <v>17</v>
      </c>
      <c r="I278" s="3">
        <v>43774</v>
      </c>
      <c r="J278" s="20" t="str">
        <f t="shared" si="16"/>
        <v>NO</v>
      </c>
      <c r="K278" s="24"/>
      <c r="L278" s="24"/>
      <c r="M278" s="24"/>
      <c r="N278" s="24"/>
    </row>
    <row r="279" spans="1:14" x14ac:dyDescent="0.25">
      <c r="A279" s="3">
        <v>43774</v>
      </c>
      <c r="B279" s="3">
        <v>43774</v>
      </c>
      <c r="C279" s="3">
        <v>43771</v>
      </c>
      <c r="D279" s="3">
        <v>43766</v>
      </c>
      <c r="E279" s="3">
        <v>43775</v>
      </c>
      <c r="F279" s="1" t="b">
        <f>FALSE</f>
        <v>0</v>
      </c>
      <c r="G279" s="11" t="s">
        <v>17</v>
      </c>
      <c r="H279" s="12" t="s">
        <v>17</v>
      </c>
      <c r="I279" s="3">
        <v>43774</v>
      </c>
      <c r="J279" s="20" t="str">
        <f t="shared" si="16"/>
        <v>SÍ</v>
      </c>
      <c r="K279" s="24"/>
      <c r="L279" s="24"/>
      <c r="M279" s="24"/>
      <c r="N279" s="24"/>
    </row>
    <row r="280" spans="1:14" x14ac:dyDescent="0.25">
      <c r="A280" s="3">
        <v>43775</v>
      </c>
      <c r="B280" s="3">
        <v>43774</v>
      </c>
      <c r="C280" s="3">
        <v>43771</v>
      </c>
      <c r="D280" s="3">
        <v>43766</v>
      </c>
      <c r="E280" s="3">
        <v>43775</v>
      </c>
      <c r="F280" s="1" t="b">
        <f>FALSE</f>
        <v>0</v>
      </c>
      <c r="G280" s="11" t="s">
        <v>17</v>
      </c>
      <c r="H280" s="12" t="s">
        <v>17</v>
      </c>
      <c r="I280" s="3">
        <v>43774</v>
      </c>
      <c r="J280" s="20" t="str">
        <f t="shared" si="16"/>
        <v>NO</v>
      </c>
      <c r="K280" s="24"/>
      <c r="L280" s="24"/>
      <c r="M280" s="24"/>
      <c r="N280" s="24"/>
    </row>
    <row r="281" spans="1:14" x14ac:dyDescent="0.25">
      <c r="A281" s="25">
        <v>43799</v>
      </c>
      <c r="B281" s="3">
        <v>43774</v>
      </c>
      <c r="C281" s="3">
        <v>43771</v>
      </c>
      <c r="D281" s="3">
        <v>43766</v>
      </c>
      <c r="E281" s="3">
        <v>43775</v>
      </c>
      <c r="F281" s="1" t="b">
        <f>FALSE</f>
        <v>0</v>
      </c>
      <c r="G281" s="11" t="s">
        <v>17</v>
      </c>
      <c r="H281" s="12" t="s">
        <v>17</v>
      </c>
      <c r="I281" s="3">
        <v>43774</v>
      </c>
      <c r="J281" s="20" t="str">
        <f t="shared" si="16"/>
        <v>NO</v>
      </c>
      <c r="K281" s="41" t="s">
        <v>39</v>
      </c>
      <c r="L281" s="41"/>
      <c r="M281" s="41"/>
      <c r="N281" s="41"/>
    </row>
    <row r="282" spans="1:14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</row>
    <row r="283" spans="1:14" x14ac:dyDescent="0.25">
      <c r="A283" s="25">
        <v>43830</v>
      </c>
      <c r="B283" s="3">
        <v>43804</v>
      </c>
      <c r="C283" s="3">
        <v>43801</v>
      </c>
      <c r="D283" s="3">
        <v>43796</v>
      </c>
      <c r="E283" s="3">
        <v>43805</v>
      </c>
      <c r="F283" s="1" t="b">
        <f>TRUE</f>
        <v>1</v>
      </c>
      <c r="G283" s="3">
        <v>43803</v>
      </c>
      <c r="H283" s="5">
        <v>1600</v>
      </c>
      <c r="I283" s="3">
        <v>43804</v>
      </c>
      <c r="J283" s="20" t="str">
        <f t="shared" si="16"/>
        <v>NO</v>
      </c>
      <c r="K283" s="41" t="s">
        <v>49</v>
      </c>
      <c r="L283" s="41"/>
      <c r="M283" s="41"/>
      <c r="N283" s="41"/>
    </row>
    <row r="284" spans="1:14" x14ac:dyDescent="0.25">
      <c r="A284" s="3">
        <v>43804</v>
      </c>
      <c r="B284" s="3">
        <v>43804</v>
      </c>
      <c r="C284" s="3">
        <v>43801</v>
      </c>
      <c r="D284" s="3">
        <v>43796</v>
      </c>
      <c r="E284" s="3">
        <v>43805</v>
      </c>
      <c r="F284" s="1" t="b">
        <f>TRUE</f>
        <v>1</v>
      </c>
      <c r="G284" s="3">
        <v>43803</v>
      </c>
      <c r="H284" s="5">
        <v>1600</v>
      </c>
      <c r="I284" s="3">
        <v>43804</v>
      </c>
      <c r="J284" s="20" t="str">
        <f t="shared" si="16"/>
        <v>NO</v>
      </c>
      <c r="K284" s="24"/>
      <c r="L284" s="24"/>
      <c r="M284" s="24"/>
      <c r="N284" s="24"/>
    </row>
    <row r="285" spans="1:14" x14ac:dyDescent="0.25">
      <c r="A285" s="3">
        <v>43834</v>
      </c>
      <c r="B285" s="3">
        <v>43835</v>
      </c>
      <c r="C285" s="3">
        <v>43832</v>
      </c>
      <c r="D285" s="3">
        <v>43827</v>
      </c>
      <c r="E285" s="3">
        <v>43836</v>
      </c>
      <c r="F285" s="1" t="b">
        <f>FALSE</f>
        <v>0</v>
      </c>
      <c r="G285" s="11" t="s">
        <v>17</v>
      </c>
      <c r="H285" s="12" t="s">
        <v>17</v>
      </c>
      <c r="I285" s="3">
        <v>43835</v>
      </c>
      <c r="J285" s="20" t="str">
        <f t="shared" si="16"/>
        <v>NO</v>
      </c>
      <c r="K285" s="24"/>
      <c r="L285" s="24"/>
      <c r="M285" s="24"/>
      <c r="N285" s="24"/>
    </row>
    <row r="286" spans="1:14" x14ac:dyDescent="0.25">
      <c r="A286" s="3">
        <v>43835</v>
      </c>
      <c r="B286" s="3">
        <v>43835</v>
      </c>
      <c r="C286" s="3">
        <v>43832</v>
      </c>
      <c r="D286" s="3">
        <v>43827</v>
      </c>
      <c r="E286" s="3">
        <v>43836</v>
      </c>
      <c r="F286" s="1" t="b">
        <f>FALSE</f>
        <v>0</v>
      </c>
      <c r="G286" s="11" t="s">
        <v>17</v>
      </c>
      <c r="H286" s="12" t="s">
        <v>17</v>
      </c>
      <c r="I286" s="3">
        <v>43835</v>
      </c>
      <c r="J286" s="20" t="str">
        <f t="shared" si="16"/>
        <v>SÍ</v>
      </c>
      <c r="K286" s="24"/>
      <c r="L286" s="24"/>
      <c r="M286" s="24"/>
      <c r="N286" s="24"/>
    </row>
    <row r="287" spans="1:14" x14ac:dyDescent="0.25">
      <c r="A287" s="25">
        <v>43861</v>
      </c>
      <c r="B287" s="3">
        <v>43835</v>
      </c>
      <c r="C287" s="3">
        <v>43832</v>
      </c>
      <c r="D287" s="3">
        <v>43827</v>
      </c>
      <c r="E287" s="3">
        <v>43836</v>
      </c>
      <c r="F287" s="1" t="b">
        <f>FALSE</f>
        <v>0</v>
      </c>
      <c r="G287" s="11" t="s">
        <v>17</v>
      </c>
      <c r="H287" s="12" t="s">
        <v>17</v>
      </c>
      <c r="I287" s="3">
        <v>43835</v>
      </c>
      <c r="J287" s="20" t="str">
        <f t="shared" si="16"/>
        <v>NO</v>
      </c>
      <c r="K287" s="41" t="s">
        <v>50</v>
      </c>
      <c r="L287" s="41"/>
      <c r="M287" s="41"/>
      <c r="N287" s="41"/>
    </row>
    <row r="288" spans="1:14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</row>
    <row r="289" spans="1:14" x14ac:dyDescent="0.25">
      <c r="A289" s="25">
        <v>44048</v>
      </c>
      <c r="B289" s="3">
        <v>44048</v>
      </c>
      <c r="C289" s="3">
        <v>44045</v>
      </c>
      <c r="D289" s="3">
        <v>44040</v>
      </c>
      <c r="E289" s="3">
        <v>44049</v>
      </c>
      <c r="F289" s="1" t="b">
        <f>FALSE</f>
        <v>0</v>
      </c>
      <c r="G289" s="11" t="s">
        <v>17</v>
      </c>
      <c r="H289" s="12" t="s">
        <v>17</v>
      </c>
      <c r="I289" s="3">
        <v>44048</v>
      </c>
      <c r="J289" s="20" t="str">
        <f t="shared" si="16"/>
        <v>SÍ</v>
      </c>
      <c r="K289" s="24" t="s">
        <v>31</v>
      </c>
      <c r="L289" s="24"/>
      <c r="M289" s="24"/>
      <c r="N289" s="24"/>
    </row>
    <row r="290" spans="1:14" x14ac:dyDescent="0.25">
      <c r="A290" s="25">
        <v>44074</v>
      </c>
      <c r="B290" s="3">
        <v>44074</v>
      </c>
      <c r="C290" s="3">
        <v>44073</v>
      </c>
      <c r="D290" s="3">
        <v>44071</v>
      </c>
      <c r="E290" s="3">
        <v>44075</v>
      </c>
      <c r="F290" s="1" t="b">
        <f>FALSE</f>
        <v>0</v>
      </c>
      <c r="G290" s="11" t="s">
        <v>17</v>
      </c>
      <c r="H290" s="12" t="s">
        <v>17</v>
      </c>
      <c r="I290" s="3">
        <v>44048</v>
      </c>
      <c r="J290" s="20" t="str">
        <f t="shared" si="16"/>
        <v>NO</v>
      </c>
      <c r="K290" s="24" t="s">
        <v>31</v>
      </c>
      <c r="L290" s="24"/>
      <c r="M290" s="24"/>
      <c r="N290" s="24"/>
    </row>
    <row r="291" spans="1:14" x14ac:dyDescent="0.25">
      <c r="C291" s="3"/>
      <c r="G291" s="3"/>
    </row>
    <row r="292" spans="1:14" x14ac:dyDescent="0.25">
      <c r="C292" s="3"/>
      <c r="G292" s="3"/>
    </row>
    <row r="293" spans="1:14" x14ac:dyDescent="0.25">
      <c r="C293" s="3"/>
      <c r="G293" s="3"/>
    </row>
    <row r="294" spans="1:14" x14ac:dyDescent="0.25">
      <c r="C294" s="3"/>
      <c r="G294" s="3"/>
    </row>
    <row r="295" spans="1:14" x14ac:dyDescent="0.25">
      <c r="C295" s="3"/>
      <c r="G295" s="3"/>
    </row>
    <row r="296" spans="1:14" x14ac:dyDescent="0.25">
      <c r="C296" s="3"/>
      <c r="G296" s="3"/>
    </row>
    <row r="297" spans="1:14" x14ac:dyDescent="0.25">
      <c r="C297" s="3"/>
      <c r="G297" s="3"/>
    </row>
    <row r="298" spans="1:14" x14ac:dyDescent="0.25">
      <c r="C298" s="3"/>
      <c r="G298" s="3"/>
    </row>
    <row r="299" spans="1:14" x14ac:dyDescent="0.25">
      <c r="C299" s="3"/>
      <c r="G299" s="3"/>
    </row>
    <row r="300" spans="1:14" x14ac:dyDescent="0.25">
      <c r="C300" s="3"/>
      <c r="G300" s="3"/>
    </row>
    <row r="301" spans="1:14" x14ac:dyDescent="0.25">
      <c r="C301" s="3"/>
    </row>
    <row r="302" spans="1:14" x14ac:dyDescent="0.25">
      <c r="C302" s="3"/>
    </row>
    <row r="303" spans="1:14" x14ac:dyDescent="0.25">
      <c r="C303" s="3"/>
    </row>
    <row r="304" spans="1:14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</sheetData>
  <mergeCells count="258">
    <mergeCell ref="K290:N290"/>
    <mergeCell ref="K283:N283"/>
    <mergeCell ref="K284:N284"/>
    <mergeCell ref="K285:N285"/>
    <mergeCell ref="K286:N286"/>
    <mergeCell ref="K287:N287"/>
    <mergeCell ref="K289:N289"/>
    <mergeCell ref="K276:N276"/>
    <mergeCell ref="K277:N277"/>
    <mergeCell ref="K278:N278"/>
    <mergeCell ref="K279:N279"/>
    <mergeCell ref="K280:N280"/>
    <mergeCell ref="K281:N281"/>
    <mergeCell ref="K269:N269"/>
    <mergeCell ref="K270:N270"/>
    <mergeCell ref="K271:N271"/>
    <mergeCell ref="K272:N272"/>
    <mergeCell ref="K273:N273"/>
    <mergeCell ref="K275:N275"/>
    <mergeCell ref="K262:N262"/>
    <mergeCell ref="K263:N263"/>
    <mergeCell ref="K264:N264"/>
    <mergeCell ref="K265:N265"/>
    <mergeCell ref="K266:N266"/>
    <mergeCell ref="K268:N268"/>
    <mergeCell ref="K255:N255"/>
    <mergeCell ref="K256:N256"/>
    <mergeCell ref="K257:N257"/>
    <mergeCell ref="K258:N258"/>
    <mergeCell ref="K259:N259"/>
    <mergeCell ref="K261:N261"/>
    <mergeCell ref="K248:N248"/>
    <mergeCell ref="K249:N249"/>
    <mergeCell ref="K250:N250"/>
    <mergeCell ref="K251:N251"/>
    <mergeCell ref="K252:N252"/>
    <mergeCell ref="K254:N254"/>
    <mergeCell ref="C242:D242"/>
    <mergeCell ref="C243:D243"/>
    <mergeCell ref="G243:K243"/>
    <mergeCell ref="K245:N245"/>
    <mergeCell ref="A246:N246"/>
    <mergeCell ref="K247:N247"/>
    <mergeCell ref="K232:N232"/>
    <mergeCell ref="K233:N233"/>
    <mergeCell ref="K235:N235"/>
    <mergeCell ref="K236:N236"/>
    <mergeCell ref="C240:D240"/>
    <mergeCell ref="C241:D241"/>
    <mergeCell ref="K225:N225"/>
    <mergeCell ref="K226:N226"/>
    <mergeCell ref="K227:N227"/>
    <mergeCell ref="K229:N229"/>
    <mergeCell ref="K230:N230"/>
    <mergeCell ref="K231:N231"/>
    <mergeCell ref="K218:N218"/>
    <mergeCell ref="K219:N219"/>
    <mergeCell ref="K221:N221"/>
    <mergeCell ref="K222:N222"/>
    <mergeCell ref="K223:N223"/>
    <mergeCell ref="K224:N224"/>
    <mergeCell ref="K211:N211"/>
    <mergeCell ref="K212:N212"/>
    <mergeCell ref="K214:N214"/>
    <mergeCell ref="K215:N215"/>
    <mergeCell ref="K216:N216"/>
    <mergeCell ref="K217:N217"/>
    <mergeCell ref="K204:N204"/>
    <mergeCell ref="K205:N205"/>
    <mergeCell ref="K207:N207"/>
    <mergeCell ref="K208:N208"/>
    <mergeCell ref="K209:N209"/>
    <mergeCell ref="K210:N210"/>
    <mergeCell ref="K197:N197"/>
    <mergeCell ref="K198:N198"/>
    <mergeCell ref="K200:N200"/>
    <mergeCell ref="K201:N201"/>
    <mergeCell ref="K202:N202"/>
    <mergeCell ref="K203:N203"/>
    <mergeCell ref="K191:N191"/>
    <mergeCell ref="A192:N192"/>
    <mergeCell ref="K193:N193"/>
    <mergeCell ref="K194:N194"/>
    <mergeCell ref="K195:N195"/>
    <mergeCell ref="K196:N196"/>
    <mergeCell ref="K179:N179"/>
    <mergeCell ref="K180:N180"/>
    <mergeCell ref="C186:D186"/>
    <mergeCell ref="C187:D187"/>
    <mergeCell ref="C188:D188"/>
    <mergeCell ref="C189:D189"/>
    <mergeCell ref="G189:K189"/>
    <mergeCell ref="K169:N169"/>
    <mergeCell ref="K182:N182"/>
    <mergeCell ref="K170:N170"/>
    <mergeCell ref="K171:N171"/>
    <mergeCell ref="K172:N172"/>
    <mergeCell ref="K173:N173"/>
    <mergeCell ref="K174:N174"/>
    <mergeCell ref="K176:N176"/>
    <mergeCell ref="K177:N177"/>
    <mergeCell ref="K178:N178"/>
    <mergeCell ref="K163:N163"/>
    <mergeCell ref="K164:N164"/>
    <mergeCell ref="K165:N165"/>
    <mergeCell ref="K166:N166"/>
    <mergeCell ref="K168:N168"/>
    <mergeCell ref="K157:N157"/>
    <mergeCell ref="K158:N158"/>
    <mergeCell ref="K159:N159"/>
    <mergeCell ref="K161:N161"/>
    <mergeCell ref="K162:N162"/>
    <mergeCell ref="K151:N151"/>
    <mergeCell ref="K152:N152"/>
    <mergeCell ref="K154:N154"/>
    <mergeCell ref="K155:N155"/>
    <mergeCell ref="K156:N156"/>
    <mergeCell ref="K145:N145"/>
    <mergeCell ref="K147:N147"/>
    <mergeCell ref="K148:N148"/>
    <mergeCell ref="K149:N149"/>
    <mergeCell ref="K150:N150"/>
    <mergeCell ref="A139:N139"/>
    <mergeCell ref="K140:N140"/>
    <mergeCell ref="K141:N141"/>
    <mergeCell ref="K142:N142"/>
    <mergeCell ref="K143:N143"/>
    <mergeCell ref="K144:N144"/>
    <mergeCell ref="C133:D133"/>
    <mergeCell ref="C134:D134"/>
    <mergeCell ref="C135:D135"/>
    <mergeCell ref="C136:D136"/>
    <mergeCell ref="G136:K136"/>
    <mergeCell ref="K138:N138"/>
    <mergeCell ref="K128:N128"/>
    <mergeCell ref="G42:K42"/>
    <mergeCell ref="G83:K83"/>
    <mergeCell ref="K88:N88"/>
    <mergeCell ref="O121:U121"/>
    <mergeCell ref="O123:U123"/>
    <mergeCell ref="K129:N129"/>
    <mergeCell ref="K94:N94"/>
    <mergeCell ref="K114:N114"/>
    <mergeCell ref="K115:N115"/>
    <mergeCell ref="K116:N116"/>
    <mergeCell ref="K117:N117"/>
    <mergeCell ref="K118:N118"/>
    <mergeCell ref="K119:N119"/>
    <mergeCell ref="K122:N122"/>
    <mergeCell ref="K123:N123"/>
    <mergeCell ref="K112:N112"/>
    <mergeCell ref="K113:N113"/>
    <mergeCell ref="K120:N120"/>
    <mergeCell ref="K121:N121"/>
    <mergeCell ref="K124:N124"/>
    <mergeCell ref="K125:N125"/>
    <mergeCell ref="K126:N126"/>
    <mergeCell ref="K127:N127"/>
    <mergeCell ref="K106:N106"/>
    <mergeCell ref="K107:N107"/>
    <mergeCell ref="K108:N108"/>
    <mergeCell ref="K109:N109"/>
    <mergeCell ref="K110:N110"/>
    <mergeCell ref="K111:N111"/>
    <mergeCell ref="K100:N100"/>
    <mergeCell ref="K101:N101"/>
    <mergeCell ref="K102:N102"/>
    <mergeCell ref="K103:N103"/>
    <mergeCell ref="K104:N104"/>
    <mergeCell ref="K105:N105"/>
    <mergeCell ref="K93:N93"/>
    <mergeCell ref="K95:N95"/>
    <mergeCell ref="K96:N96"/>
    <mergeCell ref="K97:N97"/>
    <mergeCell ref="K98:N98"/>
    <mergeCell ref="K99:N99"/>
    <mergeCell ref="K87:N87"/>
    <mergeCell ref="K89:N89"/>
    <mergeCell ref="K90:N90"/>
    <mergeCell ref="K91:N91"/>
    <mergeCell ref="K92:N92"/>
    <mergeCell ref="C80:D80"/>
    <mergeCell ref="C81:D81"/>
    <mergeCell ref="C82:D82"/>
    <mergeCell ref="C83:D83"/>
    <mergeCell ref="A86:N86"/>
    <mergeCell ref="K85:N85"/>
    <mergeCell ref="K75:N75"/>
    <mergeCell ref="K76:N76"/>
    <mergeCell ref="K69:N69"/>
    <mergeCell ref="K70:N70"/>
    <mergeCell ref="K71:N71"/>
    <mergeCell ref="K72:N72"/>
    <mergeCell ref="K73:N73"/>
    <mergeCell ref="K74:N74"/>
    <mergeCell ref="K63:N63"/>
    <mergeCell ref="K64:N64"/>
    <mergeCell ref="K65:N65"/>
    <mergeCell ref="K66:N66"/>
    <mergeCell ref="K67:N67"/>
    <mergeCell ref="K68:N68"/>
    <mergeCell ref="K57:N57"/>
    <mergeCell ref="K58:N58"/>
    <mergeCell ref="K59:N59"/>
    <mergeCell ref="K60:N60"/>
    <mergeCell ref="K61:N61"/>
    <mergeCell ref="K62:N62"/>
    <mergeCell ref="K51:N51"/>
    <mergeCell ref="K52:N52"/>
    <mergeCell ref="K53:N53"/>
    <mergeCell ref="K54:N54"/>
    <mergeCell ref="K55:N55"/>
    <mergeCell ref="K56:N56"/>
    <mergeCell ref="A45:N45"/>
    <mergeCell ref="K46:N46"/>
    <mergeCell ref="K47:N47"/>
    <mergeCell ref="K48:N48"/>
    <mergeCell ref="K49:N49"/>
    <mergeCell ref="K50:N50"/>
    <mergeCell ref="C40:D40"/>
    <mergeCell ref="C41:D41"/>
    <mergeCell ref="C42:D42"/>
    <mergeCell ref="K44:N44"/>
    <mergeCell ref="K33:N33"/>
    <mergeCell ref="K34:N34"/>
    <mergeCell ref="A7:N7"/>
    <mergeCell ref="K35:N35"/>
    <mergeCell ref="C39:D39"/>
    <mergeCell ref="K27:N27"/>
    <mergeCell ref="K28:N28"/>
    <mergeCell ref="K29:N29"/>
    <mergeCell ref="K30:N30"/>
    <mergeCell ref="K31:N31"/>
    <mergeCell ref="K32:N32"/>
    <mergeCell ref="K21:N21"/>
    <mergeCell ref="K22:N22"/>
    <mergeCell ref="K23:N23"/>
    <mergeCell ref="K24:N24"/>
    <mergeCell ref="K25:N25"/>
    <mergeCell ref="K26:N26"/>
    <mergeCell ref="K15:N15"/>
    <mergeCell ref="K16:N16"/>
    <mergeCell ref="K17:N17"/>
    <mergeCell ref="K18:N18"/>
    <mergeCell ref="K19:N19"/>
    <mergeCell ref="K20:N20"/>
    <mergeCell ref="K9:N9"/>
    <mergeCell ref="K10:N10"/>
    <mergeCell ref="K11:N11"/>
    <mergeCell ref="K12:N12"/>
    <mergeCell ref="K13:N13"/>
    <mergeCell ref="K14:N14"/>
    <mergeCell ref="C1:D1"/>
    <mergeCell ref="C2:D2"/>
    <mergeCell ref="C3:D3"/>
    <mergeCell ref="C4:D4"/>
    <mergeCell ref="K6:N6"/>
    <mergeCell ref="K8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TOBARRA</dc:creator>
  <cp:lastModifiedBy>Pedro</cp:lastModifiedBy>
  <dcterms:created xsi:type="dcterms:W3CDTF">2021-05-31T11:41:55Z</dcterms:created>
  <dcterms:modified xsi:type="dcterms:W3CDTF">2021-06-04T15:16:48Z</dcterms:modified>
</cp:coreProperties>
</file>