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331/2023/Grades/"/>
    </mc:Choice>
  </mc:AlternateContent>
  <xr:revisionPtr revIDLastSave="0" documentId="8_{FCFA623F-892E-E445-A4B3-9B79A5F12D6B}" xr6:coauthVersionLast="47" xr6:coauthVersionMax="47" xr10:uidLastSave="{00000000-0000-0000-0000-000000000000}"/>
  <bookViews>
    <workbookView xWindow="13420" yWindow="7600" windowWidth="20340" windowHeight="14520" tabRatio="947" activeTab="1" xr2:uid="{00000000-000D-0000-FFFF-FFFF00000000}"/>
  </bookViews>
  <sheets>
    <sheet name="Homeworks" sheetId="27" r:id="rId1"/>
    <sheet name="Grad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4" l="1"/>
  <c r="E10" i="4" s="1"/>
  <c r="F10" i="4" s="1"/>
  <c r="B9" i="4"/>
  <c r="E9" i="4" s="1"/>
  <c r="F9" i="4" s="1"/>
  <c r="B8" i="4"/>
  <c r="E8" i="4" s="1"/>
  <c r="F8" i="4" s="1"/>
  <c r="B7" i="4"/>
  <c r="E7" i="4" s="1"/>
  <c r="F7" i="4" s="1"/>
  <c r="D15" i="4"/>
  <c r="C15" i="4"/>
  <c r="D14" i="4"/>
  <c r="C14" i="4"/>
  <c r="D13" i="4"/>
  <c r="C13" i="4"/>
  <c r="H16" i="27"/>
  <c r="H15" i="27"/>
  <c r="H14" i="27"/>
  <c r="H13" i="27"/>
  <c r="G16" i="27"/>
  <c r="G15" i="27"/>
  <c r="G14" i="27"/>
  <c r="G13" i="27"/>
  <c r="B12" i="4"/>
  <c r="B16" i="27"/>
  <c r="C16" i="27"/>
  <c r="D16" i="27"/>
  <c r="E16" i="27"/>
  <c r="F16" i="27"/>
  <c r="B14" i="27"/>
  <c r="F15" i="27"/>
  <c r="E15" i="27"/>
  <c r="D15" i="27"/>
  <c r="C15" i="27"/>
  <c r="B15" i="27"/>
  <c r="D14" i="27"/>
  <c r="D13" i="27"/>
  <c r="E14" i="27"/>
  <c r="F14" i="27"/>
  <c r="F13" i="27"/>
  <c r="E13" i="27"/>
  <c r="C14" i="27"/>
  <c r="C13" i="27"/>
  <c r="B13" i="27"/>
  <c r="B3" i="4" l="1"/>
  <c r="B5" i="4"/>
  <c r="B4" i="4"/>
  <c r="B6" i="4"/>
  <c r="E6" i="4" s="1"/>
  <c r="F6" i="4" l="1"/>
  <c r="E5" i="4"/>
  <c r="F5" i="4" s="1"/>
  <c r="E4" i="4"/>
  <c r="F4" i="4" s="1"/>
  <c r="B2" i="4"/>
  <c r="I16" i="27"/>
  <c r="I13" i="27"/>
  <c r="E3" i="4"/>
  <c r="F3" i="4" s="1"/>
  <c r="I14" i="27"/>
  <c r="I15" i="27"/>
  <c r="E2" i="4" l="1"/>
  <c r="B15" i="4"/>
  <c r="B14" i="4"/>
  <c r="B13" i="4"/>
  <c r="E15" i="4"/>
  <c r="E13" i="4"/>
  <c r="E14" i="4"/>
  <c r="F2" i="4"/>
  <c r="F14" i="4" s="1"/>
  <c r="F15" i="4" l="1"/>
  <c r="F13" i="4"/>
</calcChain>
</file>

<file path=xl/sharedStrings.xml><?xml version="1.0" encoding="utf-8"?>
<sst xmlns="http://schemas.openxmlformats.org/spreadsheetml/2006/main" count="26" uniqueCount="20">
  <si>
    <t>Average</t>
    <phoneticPr fontId="1" type="noConversion"/>
  </si>
  <si>
    <t>Stnd</t>
    <phoneticPr fontId="1" type="noConversion"/>
  </si>
  <si>
    <t>Median</t>
    <phoneticPr fontId="1" type="noConversion"/>
  </si>
  <si>
    <t>Max Score</t>
    <phoneticPr fontId="1" type="noConversion"/>
  </si>
  <si>
    <t>Τελικός βαθμός</t>
    <phoneticPr fontId="1" type="noConversion"/>
  </si>
  <si>
    <t>Γενικός βαθμός</t>
    <phoneticPr fontId="1" type="noConversion"/>
  </si>
  <si>
    <t xml:space="preserve">Τελική </t>
    <phoneticPr fontId="1" type="noConversion"/>
  </si>
  <si>
    <t>Ταυτότητα</t>
    <phoneticPr fontId="1" type="noConversion"/>
  </si>
  <si>
    <t>Πρόοδος</t>
  </si>
  <si>
    <t>Hwk3</t>
  </si>
  <si>
    <t>Hwk2</t>
  </si>
  <si>
    <t>Hwk1</t>
  </si>
  <si>
    <t>Hwk4</t>
  </si>
  <si>
    <t>Ταυτότητα</t>
  </si>
  <si>
    <t>Hwks</t>
  </si>
  <si>
    <t>Hwk5</t>
  </si>
  <si>
    <t>Hwk6</t>
  </si>
  <si>
    <t>Hwk7</t>
  </si>
  <si>
    <t>0510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</si>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</sst>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Verdana"/>
    </font>
    <font>
      <sz val="8"/>
      <name val="Verdana"/>
      <family val="2"/>
    </font>
    <font>
      <sz val="12"/>
      <name val="Arial"/>
      <family val="2"/>
    </font>
    <font>
      <sz val="14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3"/>
      <color rgb="FF000000"/>
      <name val="Verdana"/>
      <family val="2"/>
    </font>
    <font>
      <sz val="1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indexed="48"/>
      <name val="Verdana"/>
      <family val="2"/>
    </font>
    <font>
      <b/>
      <sz val="14"/>
      <color indexed="19"/>
      <name val="Verdana"/>
      <family val="2"/>
    </font>
    <font>
      <sz val="14"/>
      <name val="Verdana"/>
      <family val="2"/>
    </font>
    <font>
      <b/>
      <sz val="14"/>
      <color indexed="12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4" xfId="0" applyFont="1" applyBorder="1"/>
    <xf numFmtId="1" fontId="2" fillId="0" borderId="4" xfId="0" applyNumberFormat="1" applyFont="1" applyBorder="1"/>
    <xf numFmtId="164" fontId="0" fillId="0" borderId="0" xfId="0" applyNumberFormat="1"/>
    <xf numFmtId="2" fontId="3" fillId="6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12" fillId="5" borderId="1" xfId="0" applyNumberFormat="1" applyFont="1" applyFill="1" applyBorder="1" applyAlignment="1">
      <alignment horizontal="center" vertical="center"/>
    </xf>
    <xf numFmtId="2" fontId="12" fillId="5" borderId="1" xfId="0" applyNumberFormat="1" applyFont="1" applyFill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12" fillId="5" borderId="2" xfId="0" applyNumberFormat="1" applyFont="1" applyFill="1" applyBorder="1" applyAlignment="1">
      <alignment horizontal="center" vertical="center"/>
    </xf>
    <xf numFmtId="1" fontId="12" fillId="4" borderId="2" xfId="0" applyNumberFormat="1" applyFont="1" applyFill="1" applyBorder="1" applyAlignment="1">
      <alignment horizontal="center" vertical="center"/>
    </xf>
    <xf numFmtId="1" fontId="12" fillId="3" borderId="2" xfId="0" applyNumberFormat="1" applyFont="1" applyFill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64" fontId="12" fillId="4" borderId="1" xfId="0" applyNumberFormat="1" applyFont="1" applyFill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4" fontId="13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selection activeCell="A17" sqref="A17"/>
    </sheetView>
  </sheetViews>
  <sheetFormatPr baseColWidth="10" defaultRowHeight="13" x14ac:dyDescent="0.15"/>
  <cols>
    <col min="1" max="1" width="25.83203125" customWidth="1"/>
    <col min="2" max="9" width="14.83203125" customWidth="1"/>
    <col min="11" max="11" width="10.5" customWidth="1"/>
  </cols>
  <sheetData>
    <row r="1" spans="1:9" ht="30" customHeight="1" x14ac:dyDescent="0.15">
      <c r="A1" s="19" t="s">
        <v>13</v>
      </c>
      <c r="B1" s="20" t="s">
        <v>11</v>
      </c>
      <c r="C1" s="21" t="s">
        <v>10</v>
      </c>
      <c r="D1" s="21" t="s">
        <v>9</v>
      </c>
      <c r="E1" s="21" t="s">
        <v>12</v>
      </c>
      <c r="F1" s="21" t="s">
        <v>15</v>
      </c>
      <c r="G1" s="21" t="s">
        <v>16</v>
      </c>
      <c r="H1" s="21" t="s">
        <v>17</v>
      </c>
      <c r="I1" s="21" t="s">
        <v>14</v>
      </c>
    </row>
    <row r="2" spans="1:9" ht="30" customHeight="1" x14ac:dyDescent="0.15">
      <c r="A2" s="11" t="s">
        <v>18</v>
      </c>
      <c r="B2" s="5"/>
      <c r="C2" s="5"/>
      <c r="D2" s="5"/>
      <c r="E2" s="5"/>
      <c r="F2" s="5"/>
      <c r="G2" s="5"/>
      <c r="H2" s="5"/>
      <c r="I2" s="4"/>
    </row>
    <row r="3" spans="1:9" ht="30" customHeight="1" x14ac:dyDescent="0.15">
      <c r="A3" s="10">
        <v>1983</v>
      </c>
      <c r="B3" s="5"/>
      <c r="C3" s="5"/>
      <c r="D3" s="5"/>
      <c r="E3" s="5"/>
      <c r="F3" s="5"/>
      <c r="G3" s="5"/>
      <c r="H3" s="5"/>
      <c r="I3" s="4"/>
    </row>
    <row r="4" spans="1:9" ht="30" customHeight="1" x14ac:dyDescent="0.15">
      <c r="A4" s="10">
        <v>2057</v>
      </c>
      <c r="B4" s="5"/>
      <c r="C4" s="5"/>
      <c r="D4" s="5"/>
      <c r="E4" s="5"/>
      <c r="F4" s="5"/>
      <c r="G4" s="5"/>
      <c r="H4" s="5"/>
      <c r="I4" s="4"/>
    </row>
    <row r="5" spans="1:9" ht="30" customHeight="1" x14ac:dyDescent="0.15">
      <c r="A5" s="10">
        <v>2418</v>
      </c>
      <c r="B5" s="5"/>
      <c r="C5" s="5"/>
      <c r="D5" s="5"/>
      <c r="E5" s="5"/>
      <c r="F5" s="5"/>
      <c r="G5" s="5"/>
      <c r="H5" s="5"/>
      <c r="I5" s="4"/>
    </row>
    <row r="6" spans="1:9" ht="30" customHeight="1" x14ac:dyDescent="0.15">
      <c r="A6" s="10">
        <v>3915</v>
      </c>
      <c r="B6" s="5"/>
      <c r="C6" s="5"/>
      <c r="D6" s="5"/>
      <c r="E6" s="5"/>
      <c r="F6" s="5"/>
      <c r="G6" s="5"/>
      <c r="H6" s="5"/>
      <c r="I6" s="4"/>
    </row>
    <row r="7" spans="1:9" ht="30" customHeight="1" x14ac:dyDescent="0.15">
      <c r="A7" s="10">
        <v>5669</v>
      </c>
      <c r="B7" s="5"/>
      <c r="C7" s="5"/>
      <c r="D7" s="5"/>
      <c r="E7" s="5"/>
      <c r="F7" s="5"/>
      <c r="G7" s="5"/>
      <c r="H7" s="5"/>
      <c r="I7" s="4"/>
    </row>
    <row r="8" spans="1:9" ht="30" customHeight="1" x14ac:dyDescent="0.15">
      <c r="A8" s="10">
        <v>8422</v>
      </c>
      <c r="B8" s="5"/>
      <c r="C8" s="5"/>
      <c r="D8" s="5"/>
      <c r="E8" s="5"/>
      <c r="F8" s="5"/>
      <c r="G8" s="5"/>
      <c r="H8" s="5"/>
      <c r="I8" s="4"/>
    </row>
    <row r="9" spans="1:9" ht="30" customHeight="1" x14ac:dyDescent="0.15">
      <c r="A9" s="10">
        <v>8462</v>
      </c>
      <c r="B9" s="5"/>
      <c r="C9" s="5"/>
      <c r="D9" s="5"/>
      <c r="E9" s="5"/>
      <c r="F9" s="5"/>
      <c r="G9" s="5"/>
      <c r="H9" s="5"/>
      <c r="I9" s="4"/>
    </row>
    <row r="10" spans="1:9" ht="30" customHeight="1" x14ac:dyDescent="0.15">
      <c r="A10" s="10">
        <v>9304</v>
      </c>
      <c r="B10" s="5"/>
      <c r="C10" s="5"/>
      <c r="D10" s="5"/>
      <c r="E10" s="5"/>
      <c r="F10" s="5"/>
      <c r="G10" s="5"/>
      <c r="H10" s="5"/>
      <c r="I10" s="4"/>
    </row>
    <row r="11" spans="1:9" ht="30" customHeight="1" x14ac:dyDescent="0.2">
      <c r="A11" s="1"/>
    </row>
    <row r="12" spans="1:9" ht="30" customHeight="1" x14ac:dyDescent="0.15">
      <c r="A12" s="12" t="s">
        <v>3</v>
      </c>
      <c r="B12" s="22">
        <v>80</v>
      </c>
      <c r="C12" s="22">
        <v>80</v>
      </c>
      <c r="D12" s="22">
        <v>80</v>
      </c>
      <c r="E12" s="22">
        <v>80</v>
      </c>
      <c r="F12" s="22">
        <v>80</v>
      </c>
      <c r="G12" s="22">
        <v>80</v>
      </c>
      <c r="H12" s="22">
        <v>80</v>
      </c>
      <c r="I12" s="23">
        <v>3</v>
      </c>
    </row>
    <row r="13" spans="1:9" ht="30" customHeight="1" x14ac:dyDescent="0.15">
      <c r="A13" s="13" t="s">
        <v>0</v>
      </c>
      <c r="B13" s="24" t="e">
        <f>AVERAGE(B$2:B$10)</f>
        <v>#DIV/0!</v>
      </c>
      <c r="C13" s="24" t="e">
        <f>AVERAGE(C$2:C$10)</f>
        <v>#DIV/0!</v>
      </c>
      <c r="D13" s="24" t="e">
        <f>AVERAGE(D$2:D$10)</f>
        <v>#DIV/0!</v>
      </c>
      <c r="E13" s="24" t="e">
        <f>AVERAGE(E$2:E$10)</f>
        <v>#DIV/0!</v>
      </c>
      <c r="F13" s="24" t="e">
        <f>AVERAGE(F$2:F$10)</f>
        <v>#DIV/0!</v>
      </c>
      <c r="G13" s="24" t="e">
        <f>AVERAGE(G$2:G$10)</f>
        <v>#DIV/0!</v>
      </c>
      <c r="H13" s="24" t="e">
        <f>AVERAGE(H$2:H$10)</f>
        <v>#DIV/0!</v>
      </c>
      <c r="I13" s="24" t="e">
        <f>AVERAGE(I$2:I$10)</f>
        <v>#DIV/0!</v>
      </c>
    </row>
    <row r="14" spans="1:9" ht="30" customHeight="1" x14ac:dyDescent="0.15">
      <c r="A14" s="14" t="s">
        <v>1</v>
      </c>
      <c r="B14" s="25" t="e">
        <f>STDEV(B$2:B$10)</f>
        <v>#DIV/0!</v>
      </c>
      <c r="C14" s="25" t="e">
        <f>STDEV(C$2:C$10)</f>
        <v>#DIV/0!</v>
      </c>
      <c r="D14" s="25" t="e">
        <f>STDEV(D$2:D$10)</f>
        <v>#DIV/0!</v>
      </c>
      <c r="E14" s="25" t="e">
        <f>STDEV(E$2:E$10)</f>
        <v>#DIV/0!</v>
      </c>
      <c r="F14" s="25" t="e">
        <f>STDEV(F$2:F$10)</f>
        <v>#DIV/0!</v>
      </c>
      <c r="G14" s="25" t="e">
        <f>STDEV(G$2:G$10)</f>
        <v>#DIV/0!</v>
      </c>
      <c r="H14" s="25" t="e">
        <f>STDEV(H$2:H$10)</f>
        <v>#DIV/0!</v>
      </c>
      <c r="I14" s="25" t="e">
        <f>STDEV(I$2:I$10)</f>
        <v>#DIV/0!</v>
      </c>
    </row>
    <row r="15" spans="1:9" ht="30" customHeight="1" x14ac:dyDescent="0.15">
      <c r="A15" s="15" t="s">
        <v>2</v>
      </c>
      <c r="B15" s="25" t="e">
        <f>MEDIAN(B$2:B$10)</f>
        <v>#NUM!</v>
      </c>
      <c r="C15" s="25" t="e">
        <f>MEDIAN(C$2:C$10)</f>
        <v>#NUM!</v>
      </c>
      <c r="D15" s="25" t="e">
        <f>MEDIAN(D$2:D$10)</f>
        <v>#NUM!</v>
      </c>
      <c r="E15" s="25" t="e">
        <f>MEDIAN(E$2:E$10)</f>
        <v>#NUM!</v>
      </c>
      <c r="F15" s="25" t="e">
        <f>MEDIAN(F$2:F$10)</f>
        <v>#NUM!</v>
      </c>
      <c r="G15" s="25" t="e">
        <f>MEDIAN(G$2:G$10)</f>
        <v>#NUM!</v>
      </c>
      <c r="H15" s="25" t="e">
        <f>MEDIAN(H$2:H$10)</f>
        <v>#NUM!</v>
      </c>
      <c r="I15" s="25" t="e">
        <f>MEDIAN(I$2:I$10)</f>
        <v>#NUM!</v>
      </c>
    </row>
    <row r="16" spans="1:9" ht="30" customHeight="1" x14ac:dyDescent="0.15">
      <c r="A16" s="15" t="s">
        <v>19</v>
      </c>
      <c r="B16" s="25">
        <f>IF(SUM(B2:B10)&gt;0,1,0)</f>
        <v>0</v>
      </c>
      <c r="C16" s="25">
        <f>IF(SUM(C2:C10)&gt;0,1,0)</f>
        <v>0</v>
      </c>
      <c r="D16" s="25">
        <f>IF(SUM(D2:D10)&gt;0,1,0)</f>
        <v>0</v>
      </c>
      <c r="E16" s="25">
        <f>IF(SUM(E2:E10)&gt;0,1,0)</f>
        <v>0</v>
      </c>
      <c r="F16" s="25">
        <f>IF(SUM(F2:F10)&gt;0,1,0)</f>
        <v>0</v>
      </c>
      <c r="G16" s="25">
        <f>IF(SUM(G2:G10)&gt;0,1,0)</f>
        <v>0</v>
      </c>
      <c r="H16" s="25">
        <f>IF(SUM(H2:H10)&gt;0,1,0)</f>
        <v>0</v>
      </c>
      <c r="I16" s="25" t="e">
        <f>MEDIAN(I$2:I$10)</f>
        <v>#NUM!</v>
      </c>
    </row>
    <row r="20" spans="1:1" ht="17" x14ac:dyDescent="0.2">
      <c r="A20" s="6"/>
    </row>
    <row r="21" spans="1:1" ht="17" x14ac:dyDescent="0.2">
      <c r="A21" s="6"/>
    </row>
    <row r="22" spans="1:1" ht="17" x14ac:dyDescent="0.2">
      <c r="A22" s="6"/>
    </row>
    <row r="23" spans="1:1" ht="17" x14ac:dyDescent="0.2">
      <c r="A23" s="6"/>
    </row>
    <row r="24" spans="1:1" ht="17" x14ac:dyDescent="0.2">
      <c r="A24" s="6"/>
    </row>
    <row r="25" spans="1:1" ht="17" x14ac:dyDescent="0.2">
      <c r="A25" s="6"/>
    </row>
    <row r="26" spans="1:1" ht="17" x14ac:dyDescent="0.2">
      <c r="A26" s="6"/>
    </row>
    <row r="27" spans="1:1" ht="17" x14ac:dyDescent="0.2">
      <c r="A27" s="6"/>
    </row>
    <row r="28" spans="1:1" ht="17" x14ac:dyDescent="0.2">
      <c r="A28" s="6"/>
    </row>
    <row r="29" spans="1:1" ht="17" x14ac:dyDescent="0.2">
      <c r="A29" s="6"/>
    </row>
  </sheetData>
  <pageMargins left="0.75" right="0.75" top="1" bottom="1" header="0.5" footer="0.5"/>
  <pageSetup orientation="portrait" horizontalDpi="4294967292" verticalDpi="4294967292"/>
  <headerFooter alignWithMargins="0"/>
  <ignoredErrors>
    <ignoredError sqref="A2:A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C2" sqref="C2:D10"/>
    </sheetView>
  </sheetViews>
  <sheetFormatPr baseColWidth="10" defaultRowHeight="13" x14ac:dyDescent="0.15"/>
  <cols>
    <col min="1" max="1" width="25.83203125" customWidth="1"/>
    <col min="2" max="4" width="14.83203125" customWidth="1"/>
    <col min="5" max="5" width="23.83203125" customWidth="1"/>
    <col min="6" max="6" width="22.33203125" customWidth="1"/>
    <col min="7" max="7" width="16.33203125" customWidth="1"/>
  </cols>
  <sheetData>
    <row r="1" spans="1:9" ht="30" customHeight="1" x14ac:dyDescent="0.15">
      <c r="A1" s="16" t="s">
        <v>7</v>
      </c>
      <c r="B1" s="17" t="s">
        <v>14</v>
      </c>
      <c r="C1" s="14" t="s">
        <v>8</v>
      </c>
      <c r="D1" s="14" t="s">
        <v>6</v>
      </c>
      <c r="E1" s="18" t="s">
        <v>5</v>
      </c>
      <c r="F1" s="14" t="s">
        <v>4</v>
      </c>
    </row>
    <row r="2" spans="1:9" ht="30" customHeight="1" x14ac:dyDescent="0.15">
      <c r="A2" s="26" t="s">
        <v>18</v>
      </c>
      <c r="B2" s="23">
        <f>Homeworks!I2</f>
        <v>0</v>
      </c>
      <c r="C2" s="33"/>
      <c r="D2" s="34"/>
      <c r="E2" s="35">
        <f>B2+3*C2/C$12+4*D2/D$12</f>
        <v>0</v>
      </c>
      <c r="F2" s="36">
        <f t="shared" ref="F2:F10" si="0">0.5*INT(E2/0.5)+INT( ((E2-INT(E2/0.5)*0.5)/0.25))*0.5</f>
        <v>0</v>
      </c>
      <c r="I2" s="3"/>
    </row>
    <row r="3" spans="1:9" ht="30" customHeight="1" x14ac:dyDescent="0.15">
      <c r="A3" s="27">
        <v>1983</v>
      </c>
      <c r="B3" s="23">
        <f>Homeworks!I3</f>
        <v>0</v>
      </c>
      <c r="C3" s="33"/>
      <c r="D3" s="34"/>
      <c r="E3" s="35">
        <f>B3+3*C3/C$12+4*D3/D$12</f>
        <v>0</v>
      </c>
      <c r="F3" s="36">
        <f t="shared" si="0"/>
        <v>0</v>
      </c>
      <c r="I3" s="3"/>
    </row>
    <row r="4" spans="1:9" ht="30" customHeight="1" x14ac:dyDescent="0.15">
      <c r="A4" s="27">
        <v>2057</v>
      </c>
      <c r="B4" s="23">
        <f>Homeworks!I4</f>
        <v>0</v>
      </c>
      <c r="C4" s="33"/>
      <c r="D4" s="34"/>
      <c r="E4" s="35">
        <f>B4+3*C4/C$12+4*D4/D$12</f>
        <v>0</v>
      </c>
      <c r="F4" s="36">
        <f t="shared" si="0"/>
        <v>0</v>
      </c>
      <c r="I4" s="3"/>
    </row>
    <row r="5" spans="1:9" ht="30" customHeight="1" x14ac:dyDescent="0.15">
      <c r="A5" s="27">
        <v>2418</v>
      </c>
      <c r="B5" s="23">
        <f>Homeworks!I5</f>
        <v>0</v>
      </c>
      <c r="C5" s="33"/>
      <c r="D5" s="34"/>
      <c r="E5" s="35">
        <f>B5+3*C5/C$12+4*D5/D$12</f>
        <v>0</v>
      </c>
      <c r="F5" s="36">
        <f t="shared" si="0"/>
        <v>0</v>
      </c>
      <c r="I5" s="3"/>
    </row>
    <row r="6" spans="1:9" ht="30" customHeight="1" x14ac:dyDescent="0.15">
      <c r="A6" s="27">
        <v>3915</v>
      </c>
      <c r="B6" s="23">
        <f>Homeworks!I6</f>
        <v>0</v>
      </c>
      <c r="C6" s="33"/>
      <c r="D6" s="34"/>
      <c r="E6" s="35">
        <f>B6+3*C6/C$12+4*D6/D$12</f>
        <v>0</v>
      </c>
      <c r="F6" s="36">
        <f t="shared" si="0"/>
        <v>0</v>
      </c>
      <c r="I6" s="3"/>
    </row>
    <row r="7" spans="1:9" ht="30" customHeight="1" x14ac:dyDescent="0.15">
      <c r="A7" s="27">
        <v>5669</v>
      </c>
      <c r="B7" s="23">
        <f>Homeworks!I7</f>
        <v>0</v>
      </c>
      <c r="C7" s="33"/>
      <c r="D7" s="34"/>
      <c r="E7" s="35">
        <f>B7+3*C7/C$12+4*D7/D$12</f>
        <v>0</v>
      </c>
      <c r="F7" s="36">
        <f t="shared" si="0"/>
        <v>0</v>
      </c>
      <c r="I7" s="3"/>
    </row>
    <row r="8" spans="1:9" ht="30" customHeight="1" x14ac:dyDescent="0.15">
      <c r="A8" s="27">
        <v>8422</v>
      </c>
      <c r="B8" s="23">
        <f>Homeworks!I8</f>
        <v>0</v>
      </c>
      <c r="C8" s="33"/>
      <c r="D8" s="34"/>
      <c r="E8" s="35">
        <f>B8+3*C8/C$12+4*D8/D$12</f>
        <v>0</v>
      </c>
      <c r="F8" s="36">
        <f t="shared" si="0"/>
        <v>0</v>
      </c>
      <c r="I8" s="3"/>
    </row>
    <row r="9" spans="1:9" ht="30" customHeight="1" x14ac:dyDescent="0.15">
      <c r="A9" s="27">
        <v>8462</v>
      </c>
      <c r="B9" s="23">
        <f>Homeworks!I9</f>
        <v>0</v>
      </c>
      <c r="C9" s="33"/>
      <c r="D9" s="34"/>
      <c r="E9" s="35">
        <f>B9+3*C9/C$12+4*D9/D$12</f>
        <v>0</v>
      </c>
      <c r="F9" s="36">
        <f t="shared" si="0"/>
        <v>0</v>
      </c>
      <c r="I9" s="3"/>
    </row>
    <row r="10" spans="1:9" ht="30" customHeight="1" x14ac:dyDescent="0.15">
      <c r="A10" s="27">
        <v>9304</v>
      </c>
      <c r="B10" s="23">
        <f>Homeworks!I10</f>
        <v>0</v>
      </c>
      <c r="C10" s="33"/>
      <c r="D10" s="34"/>
      <c r="E10" s="35">
        <f>B10+3*C10/C$12+4*D10/D$12</f>
        <v>0</v>
      </c>
      <c r="F10" s="36">
        <f t="shared" si="0"/>
        <v>0</v>
      </c>
      <c r="I10" s="3"/>
    </row>
    <row r="11" spans="1:9" ht="30" customHeight="1" x14ac:dyDescent="0.2">
      <c r="A11" s="1"/>
      <c r="B11" s="1"/>
      <c r="C11" s="1"/>
      <c r="D11" s="1"/>
      <c r="E11" s="2"/>
      <c r="F11" s="1"/>
      <c r="I11" s="3"/>
    </row>
    <row r="12" spans="1:9" ht="30" customHeight="1" x14ac:dyDescent="0.15">
      <c r="A12" s="12" t="s">
        <v>3</v>
      </c>
      <c r="B12" s="28">
        <f>Homeworks!I12</f>
        <v>3</v>
      </c>
      <c r="C12" s="29">
        <v>100</v>
      </c>
      <c r="D12" s="30">
        <v>100</v>
      </c>
      <c r="E12" s="31">
        <v>10</v>
      </c>
      <c r="F12" s="32">
        <v>10</v>
      </c>
      <c r="I12" s="3"/>
    </row>
    <row r="13" spans="1:9" ht="30" customHeight="1" x14ac:dyDescent="0.15">
      <c r="A13" s="13" t="s">
        <v>0</v>
      </c>
      <c r="B13" s="24">
        <f>AVERAGE(B$2:B$10)</f>
        <v>0</v>
      </c>
      <c r="C13" s="24" t="e">
        <f t="shared" ref="C13:F13" si="1">AVERAGE(C$2:C$10)</f>
        <v>#DIV/0!</v>
      </c>
      <c r="D13" s="24" t="e">
        <f t="shared" si="1"/>
        <v>#DIV/0!</v>
      </c>
      <c r="E13" s="24">
        <f t="shared" si="1"/>
        <v>0</v>
      </c>
      <c r="F13" s="24">
        <f t="shared" si="1"/>
        <v>0</v>
      </c>
      <c r="I13" s="3"/>
    </row>
    <row r="14" spans="1:9" ht="30" customHeight="1" x14ac:dyDescent="0.15">
      <c r="A14" s="14" t="s">
        <v>1</v>
      </c>
      <c r="B14" s="25">
        <f>STDEV(B$2:B$10)</f>
        <v>0</v>
      </c>
      <c r="C14" s="25" t="e">
        <f t="shared" ref="C14:F14" si="2">STDEV(C$2:C$10)</f>
        <v>#DIV/0!</v>
      </c>
      <c r="D14" s="25" t="e">
        <f t="shared" si="2"/>
        <v>#DIV/0!</v>
      </c>
      <c r="E14" s="25">
        <f t="shared" si="2"/>
        <v>0</v>
      </c>
      <c r="F14" s="25">
        <f t="shared" si="2"/>
        <v>0</v>
      </c>
      <c r="I14" s="3"/>
    </row>
    <row r="15" spans="1:9" ht="30" customHeight="1" x14ac:dyDescent="0.15">
      <c r="A15" s="15" t="s">
        <v>2</v>
      </c>
      <c r="B15" s="25">
        <f>MEDIAN(B$2:B$10)</f>
        <v>0</v>
      </c>
      <c r="C15" s="25" t="e">
        <f t="shared" ref="C15:F15" si="3">MEDIAN(C$2:C$10)</f>
        <v>#NUM!</v>
      </c>
      <c r="D15" s="25" t="e">
        <f t="shared" si="3"/>
        <v>#NUM!</v>
      </c>
      <c r="E15" s="25">
        <f t="shared" si="3"/>
        <v>0</v>
      </c>
      <c r="F15" s="25">
        <f t="shared" si="3"/>
        <v>0</v>
      </c>
    </row>
    <row r="16" spans="1:9" ht="30" customHeight="1" x14ac:dyDescent="0.15"/>
    <row r="17" spans="1:6" ht="30" customHeight="1" x14ac:dyDescent="0.15"/>
    <row r="18" spans="1:6" ht="30" customHeight="1" x14ac:dyDescent="0.15">
      <c r="A18" s="9"/>
      <c r="B18" s="9"/>
    </row>
    <row r="19" spans="1:6" ht="30" customHeight="1" x14ac:dyDescent="0.15">
      <c r="A19" s="9"/>
      <c r="B19" s="9"/>
    </row>
    <row r="20" spans="1:6" ht="17" x14ac:dyDescent="0.2">
      <c r="A20" s="7"/>
      <c r="B20" s="7"/>
      <c r="C20" s="7"/>
      <c r="D20" s="7"/>
      <c r="E20" s="7"/>
      <c r="F20" s="7"/>
    </row>
    <row r="21" spans="1:6" ht="18" x14ac:dyDescent="0.2">
      <c r="A21" s="7"/>
      <c r="B21" s="7"/>
      <c r="C21" s="7"/>
      <c r="D21" s="7"/>
      <c r="E21" s="7"/>
      <c r="F21" s="8"/>
    </row>
    <row r="22" spans="1:6" ht="18" x14ac:dyDescent="0.2">
      <c r="A22" s="7"/>
      <c r="B22" s="7"/>
      <c r="C22" s="7"/>
      <c r="D22" s="7"/>
      <c r="E22" s="7"/>
      <c r="F22" s="8"/>
    </row>
    <row r="23" spans="1:6" ht="18" x14ac:dyDescent="0.2">
      <c r="A23" s="7"/>
      <c r="B23" s="7"/>
      <c r="C23" s="7"/>
      <c r="D23" s="7"/>
      <c r="E23" s="7"/>
      <c r="F23" s="8"/>
    </row>
    <row r="24" spans="1:6" ht="17" x14ac:dyDescent="0.2">
      <c r="A24" s="7"/>
      <c r="B24" s="7"/>
      <c r="C24" s="7"/>
      <c r="D24" s="7"/>
      <c r="E24" s="7"/>
      <c r="F24" s="7"/>
    </row>
    <row r="25" spans="1:6" ht="18" x14ac:dyDescent="0.2">
      <c r="A25" s="7"/>
      <c r="B25" s="7"/>
      <c r="C25" s="7"/>
      <c r="D25" s="7"/>
      <c r="E25" s="7"/>
      <c r="F25" s="8"/>
    </row>
    <row r="26" spans="1:6" ht="18" x14ac:dyDescent="0.2">
      <c r="A26" s="7"/>
      <c r="B26" s="7"/>
      <c r="C26" s="7"/>
      <c r="D26" s="7"/>
      <c r="E26" s="7"/>
      <c r="F26" s="8"/>
    </row>
    <row r="27" spans="1:6" ht="18" x14ac:dyDescent="0.2">
      <c r="A27" s="7"/>
      <c r="B27" s="7"/>
      <c r="C27" s="7"/>
      <c r="D27" s="7"/>
      <c r="E27" s="7"/>
      <c r="F27" s="8"/>
    </row>
    <row r="28" spans="1:6" ht="18" x14ac:dyDescent="0.2">
      <c r="A28" s="7"/>
      <c r="B28" s="7"/>
      <c r="C28" s="7"/>
      <c r="D28" s="7"/>
      <c r="E28" s="7"/>
      <c r="F28" s="8"/>
    </row>
    <row r="29" spans="1:6" ht="17" x14ac:dyDescent="0.2">
      <c r="A29" s="6"/>
      <c r="B29" s="6"/>
      <c r="C29" s="6"/>
      <c r="D29" s="6"/>
      <c r="E29" s="6"/>
      <c r="F29" s="6"/>
    </row>
  </sheetData>
  <phoneticPr fontId="1" type="noConversion"/>
  <pageMargins left="0.75" right="0.75" top="1" bottom="1" header="0.5" footer="0.5"/>
  <pageSetup paperSize="9" scale="54" orientation="portrait" horizontalDpi="4294967292" verticalDpi="4294967292"/>
  <headerFooter alignWithMargins="0"/>
  <ignoredErrors>
    <ignoredError sqref="A2:A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Homeworks</vt:lpstr>
      <vt:lpstr>Grades</vt:lpstr>
    </vt:vector>
  </TitlesOfParts>
  <Company>University of Cyprus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2020-09-07T14:36:22Z</cp:lastPrinted>
  <dcterms:created xsi:type="dcterms:W3CDTF">2008-12-23T18:00:59Z</dcterms:created>
  <dcterms:modified xsi:type="dcterms:W3CDTF">2023-09-11T02:39:23Z</dcterms:modified>
</cp:coreProperties>
</file>