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BD6EDA45-7A97-0A44-8463-26A5BC6CFD3B}" xr6:coauthVersionLast="47" xr6:coauthVersionMax="47" xr10:uidLastSave="{00000000-0000-0000-0000-000000000000}"/>
  <bookViews>
    <workbookView xWindow="5520" yWindow="168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I54" i="5"/>
  <c r="K38" i="5" s="1"/>
  <c r="H54" i="5"/>
  <c r="G54" i="5"/>
  <c r="E54" i="5"/>
  <c r="D54" i="5"/>
  <c r="C54" i="5"/>
  <c r="B54" i="5"/>
  <c r="K13" i="5" l="1"/>
  <c r="K25" i="5"/>
  <c r="K37" i="5"/>
  <c r="K48" i="5"/>
  <c r="K3" i="5"/>
  <c r="K15" i="5"/>
  <c r="K27" i="5"/>
  <c r="K39" i="5"/>
  <c r="B39" i="4" s="1"/>
  <c r="K4" i="5"/>
  <c r="B4" i="4" s="1"/>
  <c r="K16" i="5"/>
  <c r="B16" i="4" s="1"/>
  <c r="K28" i="5"/>
  <c r="B28" i="4" s="1"/>
  <c r="K40" i="5"/>
  <c r="K41" i="5"/>
  <c r="K42" i="5"/>
  <c r="K2" i="5"/>
  <c r="K43" i="5"/>
  <c r="B43" i="4" s="1"/>
  <c r="K14" i="5"/>
  <c r="K5" i="5"/>
  <c r="K6" i="5"/>
  <c r="K44" i="5"/>
  <c r="K26" i="5"/>
  <c r="B26" i="4" s="1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B8" i="4" s="1"/>
  <c r="K20" i="5"/>
  <c r="B20" i="4" s="1"/>
  <c r="K32" i="5"/>
  <c r="B32" i="4" s="1"/>
  <c r="K10" i="5"/>
  <c r="B10" i="4" s="1"/>
  <c r="K22" i="5"/>
  <c r="B22" i="4" s="1"/>
  <c r="K34" i="5"/>
  <c r="K11" i="5"/>
  <c r="K23" i="5"/>
  <c r="K35" i="5"/>
  <c r="K47" i="5"/>
  <c r="B47" i="4" s="1"/>
  <c r="K12" i="5"/>
  <c r="K24" i="5"/>
  <c r="B24" i="4" s="1"/>
  <c r="K36" i="5"/>
  <c r="B36" i="4" s="1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15" i="4"/>
  <c r="B27" i="4"/>
  <c r="B41" i="4"/>
  <c r="B29" i="4"/>
  <c r="B7" i="4"/>
  <c r="B42" i="4"/>
  <c r="B6" i="4"/>
  <c r="B30" i="4"/>
  <c r="B44" i="4"/>
  <c r="B40" i="4"/>
  <c r="B5" i="4"/>
  <c r="B18" i="4"/>
  <c r="B31" i="4"/>
  <c r="B45" i="4"/>
  <c r="B9" i="4"/>
  <c r="B46" i="4"/>
  <c r="B35" i="4"/>
  <c r="B23" i="4"/>
  <c r="B12" i="4"/>
  <c r="B37" i="4"/>
  <c r="B13" i="4"/>
  <c r="B38" i="4"/>
  <c r="B34" i="4"/>
  <c r="B11" i="4"/>
  <c r="B48" i="4"/>
  <c r="B25" i="4"/>
  <c r="B2" i="4"/>
  <c r="B14" i="4"/>
  <c r="D53" i="4"/>
  <c r="E53" i="4"/>
  <c r="E52" i="4"/>
  <c r="F27" i="4" l="1"/>
  <c r="G27" i="4" s="1"/>
  <c r="H27" i="4" s="1"/>
  <c r="F33" i="4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K51" i="5"/>
  <c r="K52" i="5"/>
  <c r="K53" i="5"/>
  <c r="C51" i="4" l="1"/>
  <c r="F51" i="4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<sst xmlns="http://schemas.openxmlformats.org/spreadsheetml/2006/main" count="66" uniqueCount="38">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</sst>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30">
        <v>5</v>
      </c>
      <c r="J2" s="30">
        <v>0</v>
      </c>
      <c r="K2" s="27">
        <f>IF(SUM($B$54:$J$54)&gt;0,$K$50*(B2/$B$50+C2/$C$50+D2/$D$50+E2/$E$50+F2/$F$50+G2/$G$50+H2/$H$50+I2/$I$50+J2/$J$50)/SUM(B$54:$J$54),0)</f>
        <v>0.25555555555555559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30">
        <v>2</v>
      </c>
      <c r="J3" s="30">
        <v>15</v>
      </c>
      <c r="K3" s="27">
        <f>IF(SUM($B$54:$J$54)&gt;0,$K$50*(B3/$B$50+C3/$C$50+D3/$D$50+E3/$E$50+F3/$F$50+G3/$G$50+H3/$H$50+I3/$I$50+J3/$J$50)/SUM(B$54:$J$54),0)</f>
        <v>0.64814814814814825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30">
        <v>13</v>
      </c>
      <c r="J4" s="30">
        <v>20</v>
      </c>
      <c r="K4" s="27">
        <f>IF(SUM($B$54:$J$54)&gt;0,$K$50*(B4/$B$50+C4/$C$50+D4/$D$50+E4/$E$50+F4/$F$50+G4/$G$50+H4/$H$50+I4/$I$50+J4/$J$50)/SUM(B$54:$J$54),0)</f>
        <v>0.79629629629629628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27">
        <f>IF(SUM($B$54:$J$54)&gt;0,$K$50*(B5/$B$50+C5/$C$50+D5/$D$50+E5/$E$50+F5/$F$50+G5/$G$50+H5/$H$50+I5/$I$50+J5/$J$50)/SUM(B$54:$J$54),0)</f>
        <v>2.2222222222222223E-2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30">
        <v>8</v>
      </c>
      <c r="J6" s="30">
        <v>20</v>
      </c>
      <c r="K6" s="27">
        <f>IF(SUM($B$54:$J$54)&gt;0,$K$50*(B6/$B$50+C6/$C$50+D6/$D$50+E6/$E$50+F6/$F$50+G6/$G$50+H6/$H$50+I6/$I$50+J6/$J$50)/SUM(B$54:$J$54),0)</f>
        <v>0.6777777777777777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30">
        <v>3</v>
      </c>
      <c r="J7" s="30">
        <v>15</v>
      </c>
      <c r="K7" s="27">
        <f>IF(SUM($B$54:$J$54)&gt;0,$K$50*(B7/$B$50+C7/$C$50+D7/$D$50+E7/$E$50+F7/$F$50+G7/$G$50+H7/$H$50+I7/$I$50+J7/$J$50)/SUM(B$54:$J$54),0)</f>
        <v>0.35555555555555562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30">
        <v>1</v>
      </c>
      <c r="J8" s="30">
        <v>15</v>
      </c>
      <c r="K8" s="27">
        <f>IF(SUM($B$54:$J$54)&gt;0,$K$50*(B8/$B$50+C8/$C$50+D8/$D$50+E8/$E$50+F8/$F$50+G8/$G$50+H8/$H$50+I8/$I$50+J8/$J$50)/SUM(B$54:$J$54),0)</f>
        <v>0.25185185185185183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30">
        <v>7</v>
      </c>
      <c r="J9" s="30">
        <v>15</v>
      </c>
      <c r="K9" s="27">
        <f>IF(SUM($B$54:$J$54)&gt;0,$K$50*(B9/$B$50+C9/$C$50+D9/$D$50+E9/$E$50+F9/$F$50+G9/$G$50+H9/$H$50+I9/$I$50+J9/$J$50)/SUM(B$54:$J$54),0)</f>
        <v>0.3925925925925926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30">
        <v>7</v>
      </c>
      <c r="J10" s="30">
        <v>15</v>
      </c>
      <c r="K10" s="27">
        <f>IF(SUM($B$54:$J$54)&gt;0,$K$50*(B10/$B$50+C10/$C$50+D10/$D$50+E10/$E$50+F10/$F$50+G10/$G$50+H10/$H$50+I10/$I$50+J10/$J$50)/SUM(B$54:$J$54),0)</f>
        <v>0.61481481481481481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30">
        <v>6</v>
      </c>
      <c r="J11" s="30">
        <v>15</v>
      </c>
      <c r="K11" s="27">
        <f>IF(SUM($B$54:$J$54)&gt;0,$K$50*(B11/$B$50+C11/$C$50+D11/$D$50+E11/$E$50+F11/$F$50+G11/$G$50+H11/$H$50+I11/$I$50+J11/$J$50)/SUM(B$54:$J$54),0)</f>
        <v>0.51111111111111107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30">
        <v>0</v>
      </c>
      <c r="J12" s="30">
        <v>0</v>
      </c>
      <c r="K12" s="27">
        <f>IF(SUM($B$54:$J$54)&gt;0,$K$50*(B12/$B$50+C12/$C$50+D12/$D$50+E12/$E$50+F12/$F$50+G12/$G$50+H12/$H$50+I12/$I$50+J12/$J$50)/SUM(B$54:$J$54),0)</f>
        <v>0.34074074074074073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30">
        <v>6</v>
      </c>
      <c r="J13" s="30">
        <v>20</v>
      </c>
      <c r="K13" s="27">
        <f>IF(SUM($B$54:$J$54)&gt;0,$K$50*(B13/$B$50+C13/$C$50+D13/$D$50+E13/$E$50+F13/$F$50+G13/$G$50+H13/$H$50+I13/$I$50+J13/$J$50)/SUM(B$54:$J$54),0)</f>
        <v>0.51851851851851849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30">
        <v>2</v>
      </c>
      <c r="J14" s="30">
        <v>15</v>
      </c>
      <c r="K14" s="27">
        <f>IF(SUM($B$54:$J$54)&gt;0,$K$50*(B14/$B$50+C14/$C$50+D14/$D$50+E14/$E$50+F14/$F$50+G14/$G$50+H14/$H$50+I14/$I$50+J14/$J$50)/SUM(B$54:$J$54),0)</f>
        <v>0.44444444444444442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30">
        <v>2</v>
      </c>
      <c r="J15" s="30">
        <v>30</v>
      </c>
      <c r="K15" s="27">
        <f>IF(SUM($B$54:$J$54)&gt;0,$K$50*(B15/$B$50+C15/$C$50+D15/$D$50+E15/$E$50+F15/$F$50+G15/$G$50+H15/$H$50+I15/$I$50+J15/$J$50)/SUM(B$54:$J$54),0)</f>
        <v>0.70740740740740748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30">
        <v>13</v>
      </c>
      <c r="J16" s="30">
        <v>0</v>
      </c>
      <c r="K16" s="27">
        <f>IF(SUM($B$54:$J$54)&gt;0,$K$50*(B16/$B$50+C16/$C$50+D16/$D$50+E16/$E$50+F16/$F$50+G16/$G$50+H16/$H$50+I16/$I$50+J16/$J$50)/SUM(B$54:$J$54),0)</f>
        <v>0.40370370370370368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30">
        <v>1</v>
      </c>
      <c r="J17" s="30">
        <v>15</v>
      </c>
      <c r="K17" s="27">
        <f>IF(SUM($B$54:$J$54)&gt;0,$K$50*(B17/$B$50+C17/$C$50+D17/$D$50+E17/$E$50+F17/$F$50+G17/$G$50+H17/$H$50+I17/$I$50+J17/$J$50)/SUM(B$54:$J$54),0)</f>
        <v>0.41851851851851851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30">
        <v>0</v>
      </c>
      <c r="J18" s="30">
        <v>0</v>
      </c>
      <c r="K18" s="27">
        <f>IF(SUM($B$54:$J$54)&gt;0,$K$50*(B18/$B$50+C18/$C$50+D18/$D$50+E18/$E$50+F18/$F$50+G18/$G$50+H18/$H$50+I18/$I$50+J18/$J$50)/SUM(B$54:$J$54),0)</f>
        <v>0.11851851851851852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30">
        <v>6</v>
      </c>
      <c r="J19" s="30">
        <v>18</v>
      </c>
      <c r="K19" s="27">
        <f>IF(SUM($B$54:$J$54)&gt;0,$K$50*(B19/$B$50+C19/$C$50+D19/$D$50+E19/$E$50+F19/$F$50+G19/$G$50+H19/$H$50+I19/$I$50+J19/$J$50)/SUM(B$54:$J$54),0)</f>
        <v>0.46296296296296302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30">
        <v>13</v>
      </c>
      <c r="J20" s="30">
        <v>15</v>
      </c>
      <c r="K20" s="27">
        <f>IF(SUM($B$54:$J$54)&gt;0,$K$50*(B20/$B$50+C20/$C$50+D20/$D$50+E20/$E$50+F20/$F$50+G20/$G$50+H20/$H$50+I20/$I$50+J20/$J$50)/SUM(B$54:$J$54),0)</f>
        <v>0.79259259259259274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30">
        <v>5</v>
      </c>
      <c r="J21" s="30">
        <v>15</v>
      </c>
      <c r="K21" s="27">
        <f>IF(SUM($B$54:$J$54)&gt;0,$K$50*(B21/$B$50+C21/$C$50+D21/$D$50+E21/$E$50+F21/$F$50+G21/$G$50+H21/$H$50+I21/$I$50+J21/$J$50)/SUM(B$54:$J$54),0)</f>
        <v>0.57407407407407407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30">
        <v>15</v>
      </c>
      <c r="J22" s="30">
        <v>20</v>
      </c>
      <c r="K22" s="27">
        <f>IF(SUM($B$54:$J$54)&gt;0,$K$50*(B22/$B$50+C22/$C$50+D22/$D$50+E22/$E$50+F22/$F$50+G22/$G$50+H22/$H$50+I22/$I$50+J22/$J$50)/SUM(B$54:$J$54),0)</f>
        <v>0.95925925925925937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30">
        <v>6</v>
      </c>
      <c r="J23" s="30">
        <v>0</v>
      </c>
      <c r="K23" s="27">
        <f>IF(SUM($B$54:$J$54)&gt;0,$K$50*(B23/$B$50+C23/$C$50+D23/$D$50+E23/$E$50+F23/$F$50+G23/$G$50+H23/$H$50+I23/$I$50+J23/$J$50)/SUM(B$54:$J$54),0)</f>
        <v>0.28888888888888892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30">
        <v>7</v>
      </c>
      <c r="J24" s="30">
        <v>0</v>
      </c>
      <c r="K24" s="27">
        <f>IF(SUM($B$54:$J$54)&gt;0,$K$50*(B24/$B$50+C24/$C$50+D24/$D$50+E24/$E$50+F24/$F$50+G24/$G$50+H24/$H$50+I24/$I$50+J24/$J$50)/SUM(B$54:$J$54),0)</f>
        <v>0.43333333333333335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30">
        <v>11</v>
      </c>
      <c r="J25" s="30">
        <v>15</v>
      </c>
      <c r="K25" s="27">
        <f>IF(SUM($B$54:$J$54)&gt;0,$K$50*(B25/$B$50+C25/$C$50+D25/$D$50+E25/$E$50+F25/$F$50+G25/$G$50+H25/$H$50+I25/$I$50+J25/$J$50)/SUM(B$54:$J$54),0)</f>
        <v>0.48888888888888893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30">
        <v>1</v>
      </c>
      <c r="J26" s="30">
        <v>20</v>
      </c>
      <c r="K26" s="27">
        <f>IF(SUM($B$54:$J$54)&gt;0,$K$50*(B26/$B$50+C26/$C$50+D26/$D$50+E26/$E$50+F26/$F$50+G26/$G$50+H26/$H$50+I26/$I$50+J26/$J$50)/SUM(B$54:$J$54),0)</f>
        <v>0.58888888888888902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30">
        <v>0</v>
      </c>
      <c r="J27" s="30">
        <v>18</v>
      </c>
      <c r="K27" s="27">
        <f>IF(SUM($B$54:$J$54)&gt;0,$K$50*(B27/$B$50+C27/$C$50+D27/$D$50+E27/$E$50+F27/$F$50+G27/$G$50+H27/$H$50+I27/$I$50+J27/$J$50)/SUM(B$54:$J$54),0)</f>
        <v>0.32592592592592595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30">
        <v>4</v>
      </c>
      <c r="J28" s="30">
        <v>15</v>
      </c>
      <c r="K28" s="27">
        <f>IF(SUM($B$54:$J$54)&gt;0,$K$50*(B28/$B$50+C28/$C$50+D28/$D$50+E28/$E$50+F28/$F$50+G28/$G$50+H28/$H$50+I28/$I$50+J28/$J$50)/SUM(B$54:$J$54),0)</f>
        <v>0.31481481481481477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30">
        <v>7</v>
      </c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30">
        <v>13</v>
      </c>
      <c r="J30" s="30">
        <v>30</v>
      </c>
      <c r="K30" s="27">
        <f>IF(SUM($B$54:$J$54)&gt;0,$K$50*(B30/$B$50+C30/$C$50+D30/$D$50+E30/$E$50+F30/$F$50+G30/$G$50+H30/$H$50+I30/$I$50+J30/$J$50)/SUM(B$54:$J$54),0)</f>
        <v>1.0481481481481483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30">
        <v>11</v>
      </c>
      <c r="J31" s="30">
        <v>23</v>
      </c>
      <c r="K31" s="27">
        <f>IF(SUM($B$54:$J$54)&gt;0,$K$50*(B31/$B$50+C31/$C$50+D31/$D$50+E31/$E$50+F31/$F$50+G31/$G$50+H31/$H$50+I31/$I$50+J31/$J$50)/SUM(B$54:$J$54),0)</f>
        <v>0.54814814814814816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30">
        <v>0</v>
      </c>
      <c r="J32" s="30">
        <v>15</v>
      </c>
      <c r="K32" s="27">
        <f>IF(SUM($B$54:$J$54)&gt;0,$K$50*(B32/$B$50+C32/$C$50+D32/$D$50+E32/$E$50+F32/$F$50+G32/$G$50+H32/$H$50+I32/$I$50+J32/$J$50)/SUM(B$54:$J$54),0)</f>
        <v>0.50740740740740742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27">
        <f>IF(SUM($B$54:$J$54)&gt;0,$K$50*(B33/$B$50+C33/$C$50+D33/$D$50+E33/$E$50+F33/$F$50+G33/$G$50+H33/$H$50+I33/$I$50+J33/$J$50)/SUM(B$54:$J$54),0)</f>
        <v>4.4444444444444439E-2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30">
        <v>14</v>
      </c>
      <c r="J34" s="30">
        <v>15</v>
      </c>
      <c r="K34" s="27">
        <f>IF(SUM($B$54:$J$54)&gt;0,$K$50*(B34/$B$50+C34/$C$50+D34/$D$50+E34/$E$50+F34/$F$50+G34/$G$50+H34/$H$50+I34/$I$50+J34/$J$50)/SUM(B$54:$J$54),0)</f>
        <v>0.55185185185185182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30">
        <v>1</v>
      </c>
      <c r="J35" s="30">
        <v>15</v>
      </c>
      <c r="K35" s="27">
        <f>IF(SUM($B$54:$J$54)&gt;0,$K$50*(B35/$B$50+C35/$C$50+D35/$D$50+E35/$E$50+F35/$F$50+G35/$G$50+H35/$H$50+I35/$I$50+J35/$J$50)/SUM(B$54:$J$54),0)</f>
        <v>0.28148148148148144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30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30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30">
        <v>4</v>
      </c>
      <c r="J38" s="30">
        <v>15</v>
      </c>
      <c r="K38" s="27">
        <f>IF(SUM($B$54:$J$54)&gt;0,$K$50*(B38/$B$50+C38/$C$50+D38/$D$50+E38/$E$50+F38/$F$50+G38/$G$50+H38/$H$50+I38/$I$50+J38/$J$50)/SUM(B$54:$J$54),0)</f>
        <v>0.38148148148148148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30">
        <v>3</v>
      </c>
      <c r="J39" s="30">
        <v>20</v>
      </c>
      <c r="K39" s="27">
        <f>IF(SUM($B$54:$J$54)&gt;0,$K$50*(B39/$B$50+C39/$C$50+D39/$D$50+E39/$E$50+F39/$F$50+G39/$G$50+H39/$H$50+I39/$I$50+J39/$J$50)/SUM(B$54:$J$54),0)</f>
        <v>0.53333333333333333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30">
        <v>5</v>
      </c>
      <c r="J40" s="30">
        <v>15</v>
      </c>
      <c r="K40" s="27">
        <f>IF(SUM($B$54:$J$54)&gt;0,$K$50*(B40/$B$50+C40/$C$50+D40/$D$50+E40/$E$50+F40/$F$50+G40/$G$50+H40/$H$50+I40/$I$50+J40/$J$50)/SUM(B$54:$J$54),0)</f>
        <v>0.37777777777777777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30">
        <v>13</v>
      </c>
      <c r="J41" s="30">
        <v>20</v>
      </c>
      <c r="K41" s="27">
        <f>IF(SUM($B$54:$J$54)&gt;0,$K$50*(B41/$B$50+C41/$C$50+D41/$D$50+E41/$E$50+F41/$F$50+G41/$G$50+H41/$H$50+I41/$I$50+J41/$J$50)/SUM(B$54:$J$54),0)</f>
        <v>0.84444444444444455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30">
        <v>1</v>
      </c>
      <c r="J42" s="30">
        <v>0</v>
      </c>
      <c r="K42" s="27">
        <f>IF(SUM($B$54:$J$54)&gt;0,$K$50*(B42/$B$50+C42/$C$50+D42/$D$50+E42/$E$50+F42/$F$50+G42/$G$50+H42/$H$50+I42/$I$50+J42/$J$50)/SUM(B$54:$J$54),0)</f>
        <v>0.15185185185185185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30">
        <v>8</v>
      </c>
      <c r="J43" s="30">
        <v>30</v>
      </c>
      <c r="K43" s="27">
        <f>IF(SUM($B$54:$J$54)&gt;0,$K$50*(B43/$B$50+C43/$C$50+D43/$D$50+E43/$E$50+F43/$F$50+G43/$G$50+H43/$H$50+I43/$I$50+J43/$J$50)/SUM(B$54:$J$54),0)</f>
        <v>0.92222222222222228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30">
        <v>7</v>
      </c>
      <c r="J44" s="30">
        <v>30</v>
      </c>
      <c r="K44" s="27">
        <f>IF(SUM($B$54:$J$54)&gt;0,$K$50*(B44/$B$50+C44/$C$50+D44/$D$50+E44/$E$50+F44/$F$50+G44/$G$50+H44/$H$50+I44/$I$50+J44/$J$50)/SUM(B$54:$J$54),0)</f>
        <v>0.59259259259259267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30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30">
        <v>6</v>
      </c>
      <c r="J46" s="30">
        <v>15</v>
      </c>
      <c r="K46" s="27">
        <f>IF(SUM($B$54:$J$54)&gt;0,$K$50*(B46/$B$50+C46/$C$50+D46/$D$50+E46/$E$50+F46/$F$50+G46/$G$50+H46/$H$50+I46/$I$50+J46/$J$50)/SUM(B$54:$J$54),0)</f>
        <v>0.55185185185185182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30">
        <v>5</v>
      </c>
      <c r="J47" s="30">
        <v>15</v>
      </c>
      <c r="K47" s="27">
        <f>IF(SUM($B$54:$J$54)&gt;0,$K$50*(B47/$B$50+C47/$C$50+D47/$D$50+E47/$E$50+F47/$F$50+G47/$G$50+H47/$H$50+I47/$I$50+J47/$J$50)/SUM(B$54:$J$54),0)</f>
        <v>0.43703703703703706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30">
        <v>0</v>
      </c>
      <c r="J48" s="30">
        <v>15</v>
      </c>
      <c r="K48" s="27">
        <f>IF(SUM($B$54:$J$54)&gt;0,$K$50*(B48/$B$50+C48/$C$50+D48/$D$50+E48/$E$50+F48/$F$50+G48/$G$50+H48/$H$50+I48/$I$50+J48/$J$50)/SUM(B$54:$J$54),0)</f>
        <v>0.2296296296296296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>
        <f t="shared" si="0"/>
        <v>5.5</v>
      </c>
      <c r="J51" s="13">
        <f t="shared" si="0"/>
        <v>14.522727272727273</v>
      </c>
      <c r="K51" s="13">
        <f t="shared" si="0"/>
        <v>0.4505910165484634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>
        <f t="shared" si="1"/>
        <v>4.5673258167421196</v>
      </c>
      <c r="J52" s="13">
        <f t="shared" si="1"/>
        <v>8.6225465303514657</v>
      </c>
      <c r="K52" s="13">
        <f t="shared" si="1"/>
        <v>0.25232180813868482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>
        <f t="shared" si="2"/>
        <v>5</v>
      </c>
      <c r="J53" s="13">
        <f t="shared" si="2"/>
        <v>15</v>
      </c>
      <c r="K53" s="13">
        <f t="shared" si="2"/>
        <v>0.44444444444444442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1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f t="shared" ref="J2:J48" si="0">IF(SUM($B$54:$I$54)&gt;0,$J$50*(B2/$B$50+C2/$C$50+D2/$D$50+E2/$E$50+F2/$F$50+G2/$G$50+H2/$H$50+I2/$I$50)/SUM($B$54:$I$54),0)</f>
        <v>2.2499999999999999E-2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7">
        <v>44</v>
      </c>
      <c r="G3" s="27">
        <v>36.5</v>
      </c>
      <c r="H3" s="27">
        <v>56</v>
      </c>
      <c r="I3" s="27">
        <v>68</v>
      </c>
      <c r="J3" s="27">
        <f t="shared" si="0"/>
        <v>1.2716741071428572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7">
        <v>47</v>
      </c>
      <c r="G4" s="27">
        <v>45.5</v>
      </c>
      <c r="H4" s="27">
        <v>60</v>
      </c>
      <c r="I4" s="27">
        <v>70</v>
      </c>
      <c r="J4" s="27">
        <f t="shared" si="0"/>
        <v>1.4225390625000001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f t="shared" si="0"/>
        <v>0.15000000000000002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f t="shared" si="0"/>
        <v>0.33914062499999997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7">
        <v>22.5</v>
      </c>
      <c r="G7" s="27">
        <v>27</v>
      </c>
      <c r="H7" s="27">
        <v>57</v>
      </c>
      <c r="I7" s="27">
        <v>57.5</v>
      </c>
      <c r="J7" s="27">
        <f t="shared" si="0"/>
        <v>0.86370535714285712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7">
        <v>5</v>
      </c>
      <c r="G8" s="27">
        <v>0</v>
      </c>
      <c r="H8" s="27">
        <v>0</v>
      </c>
      <c r="I8" s="27">
        <v>3</v>
      </c>
      <c r="J8" s="27">
        <f t="shared" si="0"/>
        <v>2.6785714285714284E-2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7">
        <v>10.5</v>
      </c>
      <c r="G9" s="27">
        <v>3</v>
      </c>
      <c r="H9" s="27">
        <v>17</v>
      </c>
      <c r="I9" s="27">
        <v>0</v>
      </c>
      <c r="J9" s="27">
        <f t="shared" si="0"/>
        <v>0.39039062499999999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7">
        <v>43</v>
      </c>
      <c r="G10" s="27">
        <v>40.5</v>
      </c>
      <c r="H10" s="27">
        <v>58.5</v>
      </c>
      <c r="I10" s="27">
        <v>67</v>
      </c>
      <c r="J10" s="27">
        <f t="shared" si="0"/>
        <v>1.3614174107142856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f t="shared" si="0"/>
        <v>0.10687500000000001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7">
        <v>37</v>
      </c>
      <c r="G12" s="27">
        <v>32.5</v>
      </c>
      <c r="H12" s="27">
        <v>0</v>
      </c>
      <c r="I12" s="27">
        <v>66</v>
      </c>
      <c r="J12" s="27">
        <f t="shared" si="0"/>
        <v>1.0528794642857144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7">
        <v>25</v>
      </c>
      <c r="G13" s="27">
        <v>32</v>
      </c>
      <c r="H13" s="27">
        <v>52</v>
      </c>
      <c r="I13" s="27">
        <v>59</v>
      </c>
      <c r="J13" s="27">
        <f t="shared" si="0"/>
        <v>1.0313950892857142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7">
        <v>17.5</v>
      </c>
      <c r="G14" s="27">
        <v>21.5</v>
      </c>
      <c r="H14" s="27">
        <v>30</v>
      </c>
      <c r="I14" s="27">
        <v>0</v>
      </c>
      <c r="J14" s="27">
        <f t="shared" si="0"/>
        <v>0.4889062500000001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7">
        <v>31.5</v>
      </c>
      <c r="G15" s="27">
        <v>21.5</v>
      </c>
      <c r="H15" s="27">
        <v>38.5</v>
      </c>
      <c r="I15" s="27">
        <v>54</v>
      </c>
      <c r="J15" s="27">
        <f t="shared" si="0"/>
        <v>0.76112723214285716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7">
        <v>42</v>
      </c>
      <c r="G16" s="27">
        <v>36</v>
      </c>
      <c r="H16" s="27">
        <v>48</v>
      </c>
      <c r="I16" s="27">
        <v>48</v>
      </c>
      <c r="J16" s="27">
        <f t="shared" si="0"/>
        <v>1.1868917410714286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7">
        <v>30</v>
      </c>
      <c r="G17" s="27">
        <v>29.5</v>
      </c>
      <c r="H17" s="27">
        <v>50.5</v>
      </c>
      <c r="I17" s="27">
        <v>56.5</v>
      </c>
      <c r="J17" s="27">
        <f t="shared" si="0"/>
        <v>0.72024553571428562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f t="shared" si="0"/>
        <v>8.1328125000000001E-2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7">
        <v>46</v>
      </c>
      <c r="G19" s="27">
        <v>30</v>
      </c>
      <c r="H19" s="27">
        <v>53.5</v>
      </c>
      <c r="I19" s="27">
        <v>59</v>
      </c>
      <c r="J19" s="27">
        <f t="shared" si="0"/>
        <v>1.1484654017857143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7">
        <v>38.5</v>
      </c>
      <c r="G20" s="27">
        <v>30.5</v>
      </c>
      <c r="H20" s="27">
        <v>54</v>
      </c>
      <c r="I20" s="27">
        <v>64</v>
      </c>
      <c r="J20" s="27">
        <f t="shared" si="0"/>
        <v>1.1282645089285714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7">
        <v>33</v>
      </c>
      <c r="G21" s="27">
        <v>21.5</v>
      </c>
      <c r="H21" s="27">
        <v>30</v>
      </c>
      <c r="I21" s="27">
        <v>27</v>
      </c>
      <c r="J21" s="27">
        <f t="shared" si="0"/>
        <v>0.86685267857142878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7">
        <v>45</v>
      </c>
      <c r="G22" s="27">
        <v>46</v>
      </c>
      <c r="H22" s="27">
        <v>60</v>
      </c>
      <c r="I22" s="27">
        <v>67</v>
      </c>
      <c r="J22" s="27">
        <f t="shared" si="0"/>
        <v>1.3758314732142858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7">
        <v>37.5</v>
      </c>
      <c r="G23" s="27">
        <v>34</v>
      </c>
      <c r="H23" s="27">
        <v>42.5</v>
      </c>
      <c r="I23" s="27">
        <v>0</v>
      </c>
      <c r="J23" s="27">
        <f t="shared" si="0"/>
        <v>0.95171874999999995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7">
        <v>27</v>
      </c>
      <c r="G24" s="27">
        <v>10</v>
      </c>
      <c r="H24" s="27">
        <v>22</v>
      </c>
      <c r="I24" s="27">
        <v>48.5</v>
      </c>
      <c r="J24" s="27">
        <f t="shared" si="0"/>
        <v>0.61069196428571437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7">
        <v>37</v>
      </c>
      <c r="G25" s="27">
        <v>33.5</v>
      </c>
      <c r="H25" s="27">
        <v>31</v>
      </c>
      <c r="I25" s="27">
        <v>43</v>
      </c>
      <c r="J25" s="27">
        <f t="shared" si="0"/>
        <v>0.59150669642857145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7">
        <v>24.5</v>
      </c>
      <c r="G26" s="27">
        <v>14</v>
      </c>
      <c r="H26" s="27">
        <v>44.5</v>
      </c>
      <c r="I26" s="27">
        <v>68</v>
      </c>
      <c r="J26" s="27">
        <f t="shared" si="0"/>
        <v>0.74729910714285719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7">
        <v>30.5</v>
      </c>
      <c r="G27" s="27">
        <v>0</v>
      </c>
      <c r="H27" s="27">
        <v>24</v>
      </c>
      <c r="I27" s="27">
        <v>44</v>
      </c>
      <c r="J27" s="27">
        <f t="shared" si="0"/>
        <v>0.6050055803571428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7">
        <v>0</v>
      </c>
      <c r="G28" s="27">
        <v>7</v>
      </c>
      <c r="H28" s="27">
        <v>0</v>
      </c>
      <c r="I28" s="27">
        <v>17.5</v>
      </c>
      <c r="J28" s="27">
        <f t="shared" si="0"/>
        <v>0.11296875000000001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7">
        <v>11</v>
      </c>
      <c r="G29" s="27">
        <v>18</v>
      </c>
      <c r="H29" s="27">
        <v>18</v>
      </c>
      <c r="I29" s="27">
        <v>31.5</v>
      </c>
      <c r="J29" s="27">
        <f t="shared" si="0"/>
        <v>0.28687499999999999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7">
        <v>44</v>
      </c>
      <c r="G30" s="27">
        <v>44</v>
      </c>
      <c r="H30" s="27">
        <v>53.5</v>
      </c>
      <c r="I30" s="27">
        <v>62</v>
      </c>
      <c r="J30" s="27">
        <f t="shared" si="0"/>
        <v>1.3907589285714286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7">
        <v>29</v>
      </c>
      <c r="G31" s="27">
        <v>10</v>
      </c>
      <c r="H31" s="27">
        <v>39.5</v>
      </c>
      <c r="I31" s="27">
        <v>48</v>
      </c>
      <c r="J31" s="27">
        <f t="shared" si="0"/>
        <v>0.81861049107142869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7">
        <v>44</v>
      </c>
      <c r="G32" s="27">
        <v>0</v>
      </c>
      <c r="H32" s="27">
        <v>42</v>
      </c>
      <c r="I32" s="27">
        <v>44.5</v>
      </c>
      <c r="J32" s="27">
        <f t="shared" si="0"/>
        <v>0.86755580357142847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7">
        <v>24.5</v>
      </c>
      <c r="G34" s="27">
        <v>20.5</v>
      </c>
      <c r="H34" s="27">
        <v>28</v>
      </c>
      <c r="I34" s="27">
        <v>44.5</v>
      </c>
      <c r="J34" s="27">
        <f t="shared" si="0"/>
        <v>0.67450892857142863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7">
        <v>4</v>
      </c>
      <c r="G35" s="27">
        <v>0</v>
      </c>
      <c r="H35" s="27">
        <v>0</v>
      </c>
      <c r="I35" s="27">
        <v>9</v>
      </c>
      <c r="J35" s="27">
        <f t="shared" si="0"/>
        <v>0.16801339285714284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7">
        <v>45</v>
      </c>
      <c r="G38" s="27">
        <v>30</v>
      </c>
      <c r="H38" s="27">
        <v>35</v>
      </c>
      <c r="I38" s="27">
        <v>58</v>
      </c>
      <c r="J38" s="27">
        <f t="shared" si="0"/>
        <v>0.681450892857143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7">
        <v>0</v>
      </c>
      <c r="G39" s="27">
        <v>0</v>
      </c>
      <c r="H39" s="27">
        <v>0</v>
      </c>
      <c r="I39" s="27">
        <v>33</v>
      </c>
      <c r="J39" s="27">
        <f t="shared" si="0"/>
        <v>0.65651785714285715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7">
        <v>0</v>
      </c>
      <c r="G40" s="27">
        <v>12.5</v>
      </c>
      <c r="H40" s="27">
        <v>31</v>
      </c>
      <c r="I40" s="27">
        <v>45</v>
      </c>
      <c r="J40" s="27">
        <f t="shared" si="0"/>
        <v>0.38569196428571428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7">
        <v>47</v>
      </c>
      <c r="G41" s="27">
        <v>42.5</v>
      </c>
      <c r="H41" s="27">
        <v>60</v>
      </c>
      <c r="I41" s="27">
        <v>64</v>
      </c>
      <c r="J41" s="27">
        <f t="shared" si="0"/>
        <v>1.3645145089285715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7">
        <v>0</v>
      </c>
      <c r="G42" s="27">
        <v>5</v>
      </c>
      <c r="H42" s="27">
        <v>42</v>
      </c>
      <c r="I42" s="27">
        <v>56.5</v>
      </c>
      <c r="J42" s="27">
        <f t="shared" si="0"/>
        <v>0.48040178571428571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7">
        <v>37.5</v>
      </c>
      <c r="G43" s="27">
        <v>39</v>
      </c>
      <c r="H43" s="27">
        <v>59.5</v>
      </c>
      <c r="I43" s="27">
        <v>59.5</v>
      </c>
      <c r="J43" s="27">
        <f t="shared" si="0"/>
        <v>1.2162500000000001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7">
        <v>35</v>
      </c>
      <c r="G44" s="27">
        <v>39</v>
      </c>
      <c r="H44" s="27">
        <v>52.5</v>
      </c>
      <c r="I44" s="27">
        <v>67.5</v>
      </c>
      <c r="J44" s="27">
        <f t="shared" si="0"/>
        <v>1.0418973214285714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7">
        <v>28</v>
      </c>
      <c r="G46" s="27">
        <v>32.5</v>
      </c>
      <c r="H46" s="27">
        <v>50</v>
      </c>
      <c r="I46" s="27">
        <v>45</v>
      </c>
      <c r="J46" s="27">
        <f t="shared" si="0"/>
        <v>0.89073102678571425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f t="shared" si="0"/>
        <v>0.26027343749999998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f t="shared" si="0"/>
        <v>0.16054687499999998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>
        <f t="shared" si="1"/>
        <v>21.76595744680851</v>
      </c>
      <c r="G51" s="13">
        <f t="shared" si="1"/>
        <v>17.978723404255319</v>
      </c>
      <c r="H51" s="13">
        <f t="shared" si="1"/>
        <v>28.51063829787234</v>
      </c>
      <c r="I51" s="13">
        <f t="shared" si="1"/>
        <v>35.212765957446805</v>
      </c>
      <c r="J51" s="13">
        <f t="shared" si="1"/>
        <v>0.65448945668693015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>
        <f t="shared" si="2"/>
        <v>18.161070124998318</v>
      </c>
      <c r="G52" s="13">
        <f t="shared" si="2"/>
        <v>16.522368713356222</v>
      </c>
      <c r="H52" s="13">
        <f t="shared" si="2"/>
        <v>23.386750560042152</v>
      </c>
      <c r="I52" s="13">
        <f t="shared" si="2"/>
        <v>27.279699547475868</v>
      </c>
      <c r="J52" s="13">
        <f t="shared" si="2"/>
        <v>0.45797216731590284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>
        <f t="shared" si="3"/>
        <v>25</v>
      </c>
      <c r="G53" s="13">
        <f t="shared" si="3"/>
        <v>18</v>
      </c>
      <c r="H53" s="13">
        <f t="shared" si="3"/>
        <v>31</v>
      </c>
      <c r="I53" s="13">
        <f t="shared" si="3"/>
        <v>44.5</v>
      </c>
      <c r="J53" s="13">
        <f t="shared" si="3"/>
        <v>0.67450892857142863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1</v>
      </c>
      <c r="G54" s="16">
        <f t="shared" si="4"/>
        <v>1</v>
      </c>
      <c r="H54" s="16">
        <f t="shared" si="4"/>
        <v>1</v>
      </c>
      <c r="I54" s="16">
        <f t="shared" si="4"/>
        <v>1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C2" sqref="C2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0.25555555555555559</v>
      </c>
      <c r="C2" s="28">
        <f>Homeworks!J2</f>
        <v>2.2499999999999999E-2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1.3880555555555554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0.64814814814814825</v>
      </c>
      <c r="C3" s="28">
        <f>Homeworks!J3</f>
        <v>1.2716741071428572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4.1998222552910054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0.79629629629629628</v>
      </c>
      <c r="C4" s="28">
        <f>Homeworks!J4</f>
        <v>1.4225390625000001</v>
      </c>
      <c r="D4" s="26">
        <f>Exams!B4</f>
        <v>76.5</v>
      </c>
      <c r="E4" s="26">
        <f>Exams!C4</f>
        <v>0</v>
      </c>
      <c r="F4" s="28">
        <f t="shared" si="0"/>
        <v>4.513835358796296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2.2222222222222223E-2</v>
      </c>
      <c r="C5" s="28">
        <f>Homeworks!J5</f>
        <v>0.15000000000000002</v>
      </c>
      <c r="D5" s="26">
        <f>Exams!B5</f>
        <v>0</v>
      </c>
      <c r="E5" s="26">
        <f>Exams!C5</f>
        <v>0</v>
      </c>
      <c r="F5" s="28">
        <f t="shared" si="0"/>
        <v>0.17222222222222225</v>
      </c>
      <c r="G5" s="29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0.6777777777777777</v>
      </c>
      <c r="C6" s="28">
        <f>Homeworks!J6</f>
        <v>0.33914062499999997</v>
      </c>
      <c r="D6" s="26">
        <f>Exams!B6</f>
        <v>63.5</v>
      </c>
      <c r="E6" s="26">
        <f>Exams!C6</f>
        <v>0</v>
      </c>
      <c r="F6" s="28">
        <f t="shared" si="0"/>
        <v>2.921918402777778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0.35555555555555562</v>
      </c>
      <c r="C7" s="28">
        <f>Homeworks!J7</f>
        <v>0.86370535714285712</v>
      </c>
      <c r="D7" s="26">
        <f>Exams!B7</f>
        <v>42.5</v>
      </c>
      <c r="E7" s="26">
        <f>Exams!C7</f>
        <v>0</v>
      </c>
      <c r="F7" s="28">
        <f t="shared" si="0"/>
        <v>2.4942609126984125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0.25185185185185183</v>
      </c>
      <c r="C8" s="28">
        <f>Homeworks!J8</f>
        <v>2.6785714285714284E-2</v>
      </c>
      <c r="D8" s="26">
        <f>Exams!B8</f>
        <v>25.5</v>
      </c>
      <c r="E8" s="26">
        <f>Exams!C8</f>
        <v>0</v>
      </c>
      <c r="F8" s="28">
        <f t="shared" si="0"/>
        <v>1.0436375661375661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0.3925925925925926</v>
      </c>
      <c r="C9" s="28">
        <f>Homeworks!J9</f>
        <v>0.39039062499999999</v>
      </c>
      <c r="D9" s="26">
        <f>Exams!B9</f>
        <v>51</v>
      </c>
      <c r="E9" s="26">
        <f>Exams!C9</f>
        <v>0</v>
      </c>
      <c r="F9" s="28">
        <f t="shared" si="0"/>
        <v>2.3129832175925928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0.61481481481481481</v>
      </c>
      <c r="C10" s="28">
        <f>Homeworks!J10</f>
        <v>1.3614174107142856</v>
      </c>
      <c r="D10" s="26">
        <f>Exams!B10</f>
        <v>60.5</v>
      </c>
      <c r="E10" s="26">
        <f>Exams!C10</f>
        <v>0</v>
      </c>
      <c r="F10" s="28">
        <f t="shared" si="0"/>
        <v>3.7912322255291002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0.51111111111111107</v>
      </c>
      <c r="C11" s="28">
        <f>Homeworks!J11</f>
        <v>0.10687500000000001</v>
      </c>
      <c r="D11" s="26">
        <f>Exams!B11</f>
        <v>52</v>
      </c>
      <c r="E11" s="26">
        <f>Exams!C11</f>
        <v>0</v>
      </c>
      <c r="F11" s="28">
        <f t="shared" si="0"/>
        <v>2.1779861111111112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0.34074074074074073</v>
      </c>
      <c r="C12" s="28">
        <f>Homeworks!J12</f>
        <v>1.0528794642857144</v>
      </c>
      <c r="D12" s="26">
        <f>Exams!B12</f>
        <v>63</v>
      </c>
      <c r="E12" s="26">
        <f>Exams!C12</f>
        <v>0</v>
      </c>
      <c r="F12" s="28">
        <f t="shared" si="0"/>
        <v>3.2836202050264554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0.51851851851851849</v>
      </c>
      <c r="C13" s="28">
        <f>Homeworks!J13</f>
        <v>1.0313950892857142</v>
      </c>
      <c r="D13" s="26">
        <f>Exams!B13</f>
        <v>66.5</v>
      </c>
      <c r="E13" s="26">
        <f>Exams!C13</f>
        <v>0</v>
      </c>
      <c r="F13" s="28">
        <f t="shared" si="0"/>
        <v>3.5449136078042329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0.44444444444444442</v>
      </c>
      <c r="C14" s="28">
        <f>Homeworks!J14</f>
        <v>0.4889062500000001</v>
      </c>
      <c r="D14" s="26">
        <f>Exams!B14</f>
        <v>45</v>
      </c>
      <c r="E14" s="26">
        <f>Exams!C14</f>
        <v>0</v>
      </c>
      <c r="F14" s="28">
        <f t="shared" si="0"/>
        <v>2.2833506944444446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0.70740740740740748</v>
      </c>
      <c r="C15" s="28">
        <f>Homeworks!J15</f>
        <v>0.76112723214285716</v>
      </c>
      <c r="D15" s="26">
        <f>Exams!B15</f>
        <v>66</v>
      </c>
      <c r="E15" s="26">
        <f>Exams!C15</f>
        <v>0</v>
      </c>
      <c r="F15" s="28">
        <f t="shared" si="0"/>
        <v>3.4485346395502647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0.40370370370370368</v>
      </c>
      <c r="C16" s="28">
        <f>Homeworks!J16</f>
        <v>1.1868917410714286</v>
      </c>
      <c r="D16" s="26">
        <f>Exams!B16</f>
        <v>49</v>
      </c>
      <c r="E16" s="26">
        <f>Exams!C16</f>
        <v>0</v>
      </c>
      <c r="F16" s="28">
        <f t="shared" si="0"/>
        <v>3.0605954447751325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0.41851851851851851</v>
      </c>
      <c r="C17" s="28">
        <f>Homeworks!J17</f>
        <v>0.72024553571428562</v>
      </c>
      <c r="D17" s="26">
        <f>Exams!B17</f>
        <v>43.5</v>
      </c>
      <c r="E17" s="26">
        <f>Exams!C17</f>
        <v>0</v>
      </c>
      <c r="F17" s="28">
        <f t="shared" si="0"/>
        <v>2.4437640542328039</v>
      </c>
      <c r="G17" s="29">
        <f t="shared" si="1"/>
        <v>2.5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0.11851851851851852</v>
      </c>
      <c r="C18" s="28">
        <f>Homeworks!J18</f>
        <v>8.1328125000000001E-2</v>
      </c>
      <c r="D18" s="26">
        <f>Exams!B18</f>
        <v>35.5</v>
      </c>
      <c r="E18" s="26">
        <f>Exams!C18</f>
        <v>0</v>
      </c>
      <c r="F18" s="28">
        <f t="shared" si="0"/>
        <v>1.2648466435185184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0.46296296296296302</v>
      </c>
      <c r="C19" s="28">
        <f>Homeworks!J19</f>
        <v>1.1484654017857143</v>
      </c>
      <c r="D19" s="26">
        <f>Exams!B19</f>
        <v>50</v>
      </c>
      <c r="E19" s="26">
        <f>Exams!C19</f>
        <v>0</v>
      </c>
      <c r="F19" s="28">
        <f t="shared" si="0"/>
        <v>3.1114283647486776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0.79259259259259274</v>
      </c>
      <c r="C20" s="28">
        <f>Homeworks!J20</f>
        <v>1.1282645089285714</v>
      </c>
      <c r="D20" s="26">
        <f>Exams!B20</f>
        <v>66.5</v>
      </c>
      <c r="E20" s="26">
        <f>Exams!C20</f>
        <v>0</v>
      </c>
      <c r="F20" s="28">
        <f t="shared" si="0"/>
        <v>3.9158571015211643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0.57407407407407407</v>
      </c>
      <c r="C21" s="28">
        <f>Homeworks!J21</f>
        <v>0.86685267857142878</v>
      </c>
      <c r="D21" s="26">
        <f>Exams!B21</f>
        <v>58</v>
      </c>
      <c r="E21" s="26">
        <f>Exams!C21</f>
        <v>0</v>
      </c>
      <c r="F21" s="28">
        <f t="shared" si="0"/>
        <v>3.1809267526455027</v>
      </c>
      <c r="G21" s="29">
        <f t="shared" si="1"/>
        <v>3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0.95925925925925937</v>
      </c>
      <c r="C22" s="28">
        <f>Homeworks!J22</f>
        <v>1.3758314732142858</v>
      </c>
      <c r="D22" s="26">
        <f>Exams!B22</f>
        <v>74</v>
      </c>
      <c r="E22" s="26">
        <f>Exams!C22</f>
        <v>0</v>
      </c>
      <c r="F22" s="28">
        <f t="shared" si="0"/>
        <v>4.5550907324735448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0.28888888888888892</v>
      </c>
      <c r="C23" s="28">
        <f>Homeworks!J23</f>
        <v>0.95171874999999995</v>
      </c>
      <c r="D23" s="26">
        <f>Exams!B23</f>
        <v>44</v>
      </c>
      <c r="E23" s="26">
        <f>Exams!C23</f>
        <v>0</v>
      </c>
      <c r="F23" s="28">
        <f t="shared" si="0"/>
        <v>2.560607638888889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0.43333333333333335</v>
      </c>
      <c r="C24" s="28">
        <f>Homeworks!J24</f>
        <v>0.61069196428571437</v>
      </c>
      <c r="D24" s="26">
        <f>Exams!B24</f>
        <v>70.5</v>
      </c>
      <c r="E24" s="26">
        <f>Exams!C24</f>
        <v>0</v>
      </c>
      <c r="F24" s="28">
        <f t="shared" si="0"/>
        <v>3.1590252976190474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0.48888888888888893</v>
      </c>
      <c r="C25" s="28">
        <f>Homeworks!J25</f>
        <v>0.59150669642857145</v>
      </c>
      <c r="D25" s="26">
        <f>Exams!B25</f>
        <v>45</v>
      </c>
      <c r="E25" s="26">
        <f>Exams!C25</f>
        <v>0</v>
      </c>
      <c r="F25" s="28">
        <f t="shared" si="0"/>
        <v>2.4303955853174606</v>
      </c>
      <c r="G25" s="29">
        <f t="shared" si="1"/>
        <v>2.5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0.58888888888888902</v>
      </c>
      <c r="C26" s="28">
        <f>Homeworks!J26</f>
        <v>0.74729910714285719</v>
      </c>
      <c r="D26" s="26">
        <f>Exams!B26</f>
        <v>34.5</v>
      </c>
      <c r="E26" s="26">
        <f>Exams!C26</f>
        <v>0</v>
      </c>
      <c r="F26" s="28">
        <f t="shared" si="0"/>
        <v>2.3711879960317459</v>
      </c>
      <c r="G26" s="29">
        <f t="shared" si="1"/>
        <v>2.5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0.32592592592592595</v>
      </c>
      <c r="C27" s="28">
        <f>Homeworks!J27</f>
        <v>0.6050055803571428</v>
      </c>
      <c r="D27" s="26">
        <f>Exams!B27</f>
        <v>48</v>
      </c>
      <c r="E27" s="26">
        <f>Exams!C27</f>
        <v>0</v>
      </c>
      <c r="F27" s="28">
        <f t="shared" si="0"/>
        <v>2.3709315062830685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0.31481481481481477</v>
      </c>
      <c r="C28" s="28">
        <f>Homeworks!J28</f>
        <v>0.11296875000000001</v>
      </c>
      <c r="D28" s="26">
        <f>Exams!B28</f>
        <v>40</v>
      </c>
      <c r="E28" s="26">
        <f>Exams!C28</f>
        <v>0</v>
      </c>
      <c r="F28" s="28">
        <f t="shared" si="0"/>
        <v>1.6277835648148149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0.28687499999999999</v>
      </c>
      <c r="D29" s="26">
        <f>Exams!B29</f>
        <v>27</v>
      </c>
      <c r="E29" s="26">
        <f>Exams!C29</f>
        <v>0</v>
      </c>
      <c r="F29" s="28">
        <f t="shared" si="0"/>
        <v>1.5635416666666666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1.0481481481481483</v>
      </c>
      <c r="C30" s="28">
        <f>Homeworks!J30</f>
        <v>1.3907589285714286</v>
      </c>
      <c r="D30" s="26">
        <f>Exams!B30</f>
        <v>92</v>
      </c>
      <c r="E30" s="26">
        <f>Exams!C30</f>
        <v>0</v>
      </c>
      <c r="F30" s="28">
        <f t="shared" si="0"/>
        <v>5.1989070767195766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0.54814814814814816</v>
      </c>
      <c r="C31" s="28">
        <f>Homeworks!J31</f>
        <v>0.81861049107142869</v>
      </c>
      <c r="D31" s="26">
        <f>Exams!B31</f>
        <v>61</v>
      </c>
      <c r="E31" s="26">
        <f>Exams!C31</f>
        <v>0</v>
      </c>
      <c r="F31" s="28">
        <f t="shared" si="0"/>
        <v>3.1967586392195768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0.50740740740740742</v>
      </c>
      <c r="C32" s="28">
        <f>Homeworks!J32</f>
        <v>0.86755580357142847</v>
      </c>
      <c r="D32" s="26">
        <f>Exams!B32</f>
        <v>75.5</v>
      </c>
      <c r="E32" s="26">
        <f>Exams!C32</f>
        <v>0</v>
      </c>
      <c r="F32" s="28">
        <f t="shared" si="0"/>
        <v>3.639963210978836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4.4444444444444439E-2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0.38944444444444448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0.55185185185185182</v>
      </c>
      <c r="C34" s="28">
        <f>Homeworks!J34</f>
        <v>0.67450892857142863</v>
      </c>
      <c r="D34" s="26">
        <f>Exams!B34</f>
        <v>69</v>
      </c>
      <c r="E34" s="26">
        <f>Exams!C34</f>
        <v>0</v>
      </c>
      <c r="F34" s="28">
        <f t="shared" si="0"/>
        <v>3.2963607804232802</v>
      </c>
      <c r="G34" s="29">
        <f t="shared" si="1"/>
        <v>3.5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0.28148148148148144</v>
      </c>
      <c r="C35" s="28">
        <f>Homeworks!J35</f>
        <v>0.16801339285714284</v>
      </c>
      <c r="D35" s="26">
        <f>Exams!B35</f>
        <v>25.5</v>
      </c>
      <c r="E35" s="26">
        <f>Exams!C35</f>
        <v>0</v>
      </c>
      <c r="F35" s="28">
        <f t="shared" si="0"/>
        <v>1.2144948743386244</v>
      </c>
      <c r="G35" s="29">
        <f t="shared" si="1"/>
        <v>1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0.38148148148148148</v>
      </c>
      <c r="C38" s="28">
        <f>Homeworks!J38</f>
        <v>0.681450892857143</v>
      </c>
      <c r="D38" s="26">
        <f>Exams!B38</f>
        <v>46</v>
      </c>
      <c r="E38" s="26">
        <f>Exams!C38</f>
        <v>0</v>
      </c>
      <c r="F38" s="28">
        <f t="shared" si="0"/>
        <v>2.4429323743386249</v>
      </c>
      <c r="G38" s="29">
        <f t="shared" si="1"/>
        <v>2.5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0.53333333333333333</v>
      </c>
      <c r="C39" s="28">
        <f>Homeworks!J39</f>
        <v>0.65651785714285715</v>
      </c>
      <c r="D39" s="26">
        <f>Exams!B39</f>
        <v>62.5</v>
      </c>
      <c r="E39" s="26">
        <f>Exams!C39</f>
        <v>0</v>
      </c>
      <c r="F39" s="28">
        <f t="shared" si="0"/>
        <v>3.0648511904761904</v>
      </c>
      <c r="G39" s="29">
        <f t="shared" si="1"/>
        <v>3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0.37777777777777777</v>
      </c>
      <c r="C40" s="28">
        <f>Homeworks!J40</f>
        <v>0.38569196428571428</v>
      </c>
      <c r="D40" s="26">
        <f>Exams!B40</f>
        <v>40.5</v>
      </c>
      <c r="E40" s="26">
        <f>Exams!C40</f>
        <v>0</v>
      </c>
      <c r="F40" s="28">
        <f t="shared" si="0"/>
        <v>1.978469742063492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0.84444444444444455</v>
      </c>
      <c r="C41" s="28">
        <f>Homeworks!J41</f>
        <v>1.3645145089285715</v>
      </c>
      <c r="D41" s="26">
        <f>Exams!B41</f>
        <v>75</v>
      </c>
      <c r="E41" s="26">
        <f>Exams!C41</f>
        <v>0</v>
      </c>
      <c r="F41" s="28">
        <f t="shared" si="0"/>
        <v>4.4589589533730161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0.15185185185185185</v>
      </c>
      <c r="C42" s="28">
        <f>Homeworks!J42</f>
        <v>0.48040178571428571</v>
      </c>
      <c r="D42" s="26">
        <f>Exams!B42</f>
        <v>27.5</v>
      </c>
      <c r="E42" s="26">
        <f>Exams!C42</f>
        <v>0</v>
      </c>
      <c r="F42" s="28">
        <f t="shared" si="0"/>
        <v>1.4572536375661378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0.92222222222222228</v>
      </c>
      <c r="C43" s="28">
        <f>Homeworks!J43</f>
        <v>1.2162500000000001</v>
      </c>
      <c r="D43" s="26">
        <f>Exams!B43</f>
        <v>79</v>
      </c>
      <c r="E43" s="26">
        <f>Exams!C43</f>
        <v>0</v>
      </c>
      <c r="F43" s="28">
        <f t="shared" si="0"/>
        <v>4.5084722222222222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0.59259259259259267</v>
      </c>
      <c r="C44" s="28">
        <f>Homeworks!J44</f>
        <v>1.0418973214285714</v>
      </c>
      <c r="D44" s="26">
        <f>Exams!B44</f>
        <v>48</v>
      </c>
      <c r="E44" s="26">
        <f>Exams!C44</f>
        <v>0</v>
      </c>
      <c r="F44" s="28">
        <f t="shared" si="0"/>
        <v>3.0744899140211639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0.55185185185185182</v>
      </c>
      <c r="C46" s="28">
        <f>Homeworks!J46</f>
        <v>0.89073102678571425</v>
      </c>
      <c r="D46" s="26">
        <f>Exams!B46</f>
        <v>40.5</v>
      </c>
      <c r="E46" s="26">
        <f>Exams!C46</f>
        <v>0</v>
      </c>
      <c r="F46" s="28">
        <f t="shared" si="0"/>
        <v>2.6575828786375659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0.43703703703703706</v>
      </c>
      <c r="C47" s="28">
        <f>Homeworks!J47</f>
        <v>0.26027343749999998</v>
      </c>
      <c r="D47" s="26">
        <f>Exams!B47</f>
        <v>48</v>
      </c>
      <c r="E47" s="26">
        <f>Exams!C47</f>
        <v>0</v>
      </c>
      <c r="F47" s="28">
        <f t="shared" si="0"/>
        <v>2.137310474537037</v>
      </c>
      <c r="G47" s="29">
        <f t="shared" si="1"/>
        <v>2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0.2296296296296296</v>
      </c>
      <c r="C48" s="28">
        <f>Homeworks!J48</f>
        <v>0.16054687499999998</v>
      </c>
      <c r="D48" s="26">
        <f>Exams!B48</f>
        <v>7.5</v>
      </c>
      <c r="E48" s="26">
        <f>Exams!C48</f>
        <v>0</v>
      </c>
      <c r="F48" s="28">
        <f t="shared" si="0"/>
        <v>0.61517650462962958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0.4505910165484634</v>
      </c>
      <c r="C51" s="13">
        <f t="shared" ref="C51:H51" si="5">AVERAGE(C$2:C$48)</f>
        <v>0.65448945668693015</v>
      </c>
      <c r="D51" s="13">
        <f t="shared" si="5"/>
        <v>47.223404255319146</v>
      </c>
      <c r="E51" s="13">
        <f t="shared" si="5"/>
        <v>0</v>
      </c>
      <c r="F51" s="13">
        <f t="shared" si="5"/>
        <v>2.521782600894968</v>
      </c>
      <c r="G51" s="13">
        <f t="shared" si="5"/>
        <v>2.5106382978723403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0.25232180813868482</v>
      </c>
      <c r="C52" s="13">
        <f t="shared" ref="C52:H52" si="6">STDEV(C$2:C$48)</f>
        <v>0.45797216731590284</v>
      </c>
      <c r="D52" s="13">
        <f t="shared" si="6"/>
        <v>23.078035979711341</v>
      </c>
      <c r="E52" s="13">
        <f t="shared" si="6"/>
        <v>0</v>
      </c>
      <c r="F52" s="13">
        <f t="shared" si="6"/>
        <v>1.3147149100958579</v>
      </c>
      <c r="G52" s="13">
        <f t="shared" si="6"/>
        <v>1.3125206487076675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0.44444444444444442</v>
      </c>
      <c r="C53" s="13">
        <f t="shared" ref="C53:H53" si="7">MEDIAN(C$2:C$48)</f>
        <v>0.67450892857142863</v>
      </c>
      <c r="D53" s="13">
        <f t="shared" si="7"/>
        <v>48</v>
      </c>
      <c r="E53" s="13">
        <f t="shared" si="7"/>
        <v>0</v>
      </c>
      <c r="F53" s="13">
        <f t="shared" si="7"/>
        <v>2.4942609126984125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2023-12-04T20:52:21Z</dcterms:modified>
</cp:coreProperties>
</file>