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E70F19FD-01F6-6D41-87F1-E04B0B3FEA20}" xr6:coauthVersionLast="47" xr6:coauthVersionMax="47" xr10:uidLastSave="{00000000-0000-0000-0000-000000000000}"/>
  <bookViews>
    <workbookView xWindow="3140" yWindow="1120" windowWidth="30320" windowHeight="2072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52" i="5" s="1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K53" i="5"/>
  <c r="J53" i="5"/>
  <c r="I53" i="5"/>
  <c r="H53" i="5"/>
  <c r="G53" i="5"/>
  <c r="E53" i="5"/>
  <c r="D53" i="5"/>
  <c r="C53" i="5"/>
  <c r="K52" i="5"/>
  <c r="J52" i="5"/>
  <c r="I52" i="5"/>
  <c r="H52" i="5"/>
  <c r="G52" i="5"/>
  <c r="E52" i="5"/>
  <c r="D52" i="5"/>
  <c r="C52" i="5"/>
  <c r="K51" i="5"/>
  <c r="J51" i="5"/>
  <c r="I51" i="5"/>
  <c r="H51" i="5"/>
  <c r="G51" i="5"/>
  <c r="E51" i="5"/>
  <c r="D51" i="5"/>
  <c r="C51" i="5"/>
  <c r="B53" i="5"/>
  <c r="B52" i="5"/>
  <c r="B51" i="5"/>
  <c r="K54" i="5"/>
  <c r="J54" i="5"/>
  <c r="I54" i="5"/>
  <c r="H54" i="5"/>
  <c r="G54" i="5"/>
  <c r="E54" i="5"/>
  <c r="D54" i="5"/>
  <c r="C54" i="5"/>
  <c r="B54" i="5"/>
  <c r="J27" i="6" l="1"/>
  <c r="C27" i="4" s="1"/>
  <c r="F53" i="5"/>
  <c r="B53" i="8"/>
  <c r="B52" i="8"/>
  <c r="D10" i="4"/>
  <c r="J40" i="6"/>
  <c r="C40" i="4" s="1"/>
  <c r="L33" i="5"/>
  <c r="B33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33" i="4" l="1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<sst xmlns="http://schemas.openxmlformats.org/spreadsheetml/2006/main" count="67" uniqueCount="39">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</sst>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abSelected="1" topLeftCell="A12" workbookViewId="0">
      <selection activeCell="F33" sqref="F33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0.20666666666666669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0.68666666666666665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0.65999999999999992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0.04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0.78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0.26666666666666672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0.16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0.29333333333333333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0.6333333333333333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0.53333333333333333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0.46666666666666662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0.45333333333333331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0.45333333333333331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0.59333333333333338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0.47333333333333327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0.39333333333333331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0.14666666666666667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0.39333333333333337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0.73333333333333339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0.60666666666666669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0.86666666666666681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0.36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0.54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0.33333333333333331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0.21333333333333332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0.19333333333333333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0.36666666666666664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0.9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0.56666666666666665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7.9999999999999988E-2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0.39333333333333337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0.16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30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30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0.1933333333333333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0.53333333333333333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0.36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0.70666666666666667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0.26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0.78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0.43999999999999995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30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0.48666666666666664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0.39333333333333337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0.14666666666666667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0.40652482269503565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0.23471017943794292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0.39333333333333337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opLeftCell="A22" workbookViewId="0">
      <selection activeCell="D30" sqref="D30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30">
        <v>6</v>
      </c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0.06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30">
        <v>39.5</v>
      </c>
      <c r="E3" s="2"/>
      <c r="F3" s="2"/>
      <c r="G3" s="2"/>
      <c r="H3" s="2"/>
      <c r="I3" s="2"/>
      <c r="J3" s="27">
        <f t="shared" si="0"/>
        <v>1.2037499999999999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30">
        <v>43</v>
      </c>
      <c r="E4" s="2"/>
      <c r="F4" s="2"/>
      <c r="G4" s="2"/>
      <c r="H4" s="2"/>
      <c r="I4" s="2"/>
      <c r="J4" s="27">
        <f t="shared" si="0"/>
        <v>1.3684375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30">
        <v>0</v>
      </c>
      <c r="E5" s="2"/>
      <c r="F5" s="2"/>
      <c r="G5" s="2"/>
      <c r="H5" s="2"/>
      <c r="I5" s="2"/>
      <c r="J5" s="27">
        <f t="shared" si="0"/>
        <v>0.40000000000000008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30">
        <v>0</v>
      </c>
      <c r="E6" s="2"/>
      <c r="F6" s="2"/>
      <c r="G6" s="2"/>
      <c r="H6" s="2"/>
      <c r="I6" s="2"/>
      <c r="J6" s="27">
        <f t="shared" si="0"/>
        <v>0.90437499999999993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30">
        <v>23</v>
      </c>
      <c r="E7" s="2"/>
      <c r="F7" s="2"/>
      <c r="G7" s="2"/>
      <c r="H7" s="2"/>
      <c r="I7" s="2"/>
      <c r="J7" s="27">
        <f t="shared" si="0"/>
        <v>0.70750000000000002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30">
        <v>0</v>
      </c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30">
        <v>5.5</v>
      </c>
      <c r="E9" s="2"/>
      <c r="F9" s="2"/>
      <c r="G9" s="2"/>
      <c r="H9" s="2"/>
      <c r="I9" s="2"/>
      <c r="J9" s="27">
        <f t="shared" si="0"/>
        <v>0.66437500000000005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30">
        <v>46</v>
      </c>
      <c r="E10" s="2"/>
      <c r="F10" s="2"/>
      <c r="G10" s="2"/>
      <c r="H10" s="2"/>
      <c r="I10" s="2"/>
      <c r="J10" s="27">
        <f t="shared" si="0"/>
        <v>1.389375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30">
        <v>5.5</v>
      </c>
      <c r="E11" s="2"/>
      <c r="F11" s="2"/>
      <c r="G11" s="2"/>
      <c r="H11" s="2"/>
      <c r="I11" s="2"/>
      <c r="J11" s="27">
        <f t="shared" si="0"/>
        <v>0.28500000000000003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30">
        <v>35.5</v>
      </c>
      <c r="E12" s="2"/>
      <c r="F12" s="2"/>
      <c r="G12" s="2"/>
      <c r="H12" s="2"/>
      <c r="I12" s="2"/>
      <c r="J12" s="27">
        <f t="shared" si="0"/>
        <v>1.2862499999999999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30">
        <v>21.5</v>
      </c>
      <c r="E13" s="2"/>
      <c r="F13" s="2"/>
      <c r="G13" s="2"/>
      <c r="H13" s="2"/>
      <c r="I13" s="2"/>
      <c r="J13" s="27">
        <f t="shared" si="0"/>
        <v>1.0856250000000001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30">
        <v>8</v>
      </c>
      <c r="E14" s="2"/>
      <c r="F14" s="2"/>
      <c r="G14" s="2"/>
      <c r="H14" s="2"/>
      <c r="I14" s="2"/>
      <c r="J14" s="27">
        <f t="shared" si="0"/>
        <v>0.45875000000000005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30">
        <v>7</v>
      </c>
      <c r="E15" s="2"/>
      <c r="F15" s="2"/>
      <c r="G15" s="2"/>
      <c r="H15" s="2"/>
      <c r="I15" s="2"/>
      <c r="J15" s="27">
        <f t="shared" si="0"/>
        <v>0.56812499999999999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30">
        <v>26</v>
      </c>
      <c r="E16" s="2"/>
      <c r="F16" s="2"/>
      <c r="G16" s="2"/>
      <c r="H16" s="2"/>
      <c r="I16" s="2"/>
      <c r="J16" s="27">
        <f t="shared" si="0"/>
        <v>1.1971875000000001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30">
        <v>6</v>
      </c>
      <c r="E17" s="2"/>
      <c r="F17" s="2"/>
      <c r="G17" s="2"/>
      <c r="H17" s="2"/>
      <c r="I17" s="2"/>
      <c r="J17" s="27">
        <f t="shared" si="0"/>
        <v>0.39125000000000004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30">
        <v>5</v>
      </c>
      <c r="E18" s="2"/>
      <c r="F18" s="2"/>
      <c r="G18" s="2"/>
      <c r="H18" s="2"/>
      <c r="I18" s="2"/>
      <c r="J18" s="27">
        <f t="shared" si="0"/>
        <v>0.21687500000000001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30">
        <v>33</v>
      </c>
      <c r="E19" s="2"/>
      <c r="F19" s="2"/>
      <c r="G19" s="2"/>
      <c r="H19" s="2"/>
      <c r="I19" s="2"/>
      <c r="J19" s="27">
        <f t="shared" si="0"/>
        <v>0.97531249999999992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30">
        <v>21</v>
      </c>
      <c r="E20" s="2"/>
      <c r="F20" s="2"/>
      <c r="G20" s="2"/>
      <c r="H20" s="2"/>
      <c r="I20" s="2"/>
      <c r="J20" s="27">
        <f t="shared" si="0"/>
        <v>1.0015624999999999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30">
        <v>18.5</v>
      </c>
      <c r="E21" s="2"/>
      <c r="F21" s="2"/>
      <c r="G21" s="2"/>
      <c r="H21" s="2"/>
      <c r="I21" s="2"/>
      <c r="J21" s="27">
        <f t="shared" si="0"/>
        <v>1.0587500000000001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30">
        <v>38</v>
      </c>
      <c r="E22" s="2"/>
      <c r="F22" s="2"/>
      <c r="G22" s="2"/>
      <c r="H22" s="2"/>
      <c r="I22" s="2"/>
      <c r="J22" s="27">
        <f t="shared" si="0"/>
        <v>1.3053124999999999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30">
        <v>33</v>
      </c>
      <c r="E23" s="2"/>
      <c r="F23" s="2"/>
      <c r="G23" s="2"/>
      <c r="H23" s="2"/>
      <c r="I23" s="2"/>
      <c r="J23" s="27">
        <f t="shared" si="0"/>
        <v>1.06375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30">
        <v>0</v>
      </c>
      <c r="E24" s="2"/>
      <c r="F24" s="2"/>
      <c r="G24" s="2"/>
      <c r="H24" s="2"/>
      <c r="I24" s="2"/>
      <c r="J24" s="27">
        <f t="shared" si="0"/>
        <v>0.72875000000000012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30">
        <v>0</v>
      </c>
      <c r="E25" s="2"/>
      <c r="F25" s="2"/>
      <c r="G25" s="2"/>
      <c r="H25" s="2"/>
      <c r="I25" s="2"/>
      <c r="J25" s="27">
        <f t="shared" si="0"/>
        <v>0.121875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30">
        <v>7</v>
      </c>
      <c r="E26" s="2"/>
      <c r="F26" s="2"/>
      <c r="G26" s="2"/>
      <c r="H26" s="2"/>
      <c r="I26" s="2"/>
      <c r="J26" s="27">
        <f t="shared" si="0"/>
        <v>0.43124999999999997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30">
        <v>25.5</v>
      </c>
      <c r="E27" s="2"/>
      <c r="F27" s="2"/>
      <c r="G27" s="2"/>
      <c r="H27" s="2"/>
      <c r="I27" s="2"/>
      <c r="J27" s="27">
        <f t="shared" si="0"/>
        <v>0.56906250000000003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30">
        <v>0</v>
      </c>
      <c r="E28" s="2"/>
      <c r="F28" s="2"/>
      <c r="G28" s="2"/>
      <c r="H28" s="2"/>
      <c r="I28" s="2"/>
      <c r="J28" s="27">
        <f t="shared" si="0"/>
        <v>5.6250000000000001E-2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30">
        <v>0</v>
      </c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30">
        <v>47</v>
      </c>
      <c r="E30" s="2"/>
      <c r="F30" s="2"/>
      <c r="G30" s="2"/>
      <c r="H30" s="2"/>
      <c r="I30" s="2"/>
      <c r="J30" s="27">
        <f t="shared" si="0"/>
        <v>1.4400000000000002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30">
        <v>11.5</v>
      </c>
      <c r="E31" s="2"/>
      <c r="F31" s="2"/>
      <c r="G31" s="2"/>
      <c r="H31" s="2"/>
      <c r="I31" s="2"/>
      <c r="J31" s="27">
        <f t="shared" si="0"/>
        <v>0.74093749999999992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30">
        <v>15</v>
      </c>
      <c r="E32" s="2"/>
      <c r="F32" s="2"/>
      <c r="G32" s="2"/>
      <c r="H32" s="2"/>
      <c r="I32" s="2"/>
      <c r="J32" s="27">
        <f t="shared" si="0"/>
        <v>0.93562500000000004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30">
        <v>0</v>
      </c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30">
        <v>13</v>
      </c>
      <c r="E34" s="2"/>
      <c r="F34" s="2"/>
      <c r="G34" s="2"/>
      <c r="H34" s="2"/>
      <c r="I34" s="2"/>
      <c r="J34" s="27">
        <f t="shared" si="0"/>
        <v>0.54249999999999998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30">
        <v>11</v>
      </c>
      <c r="E35" s="2"/>
      <c r="F35" s="2"/>
      <c r="G35" s="2"/>
      <c r="H35" s="2"/>
      <c r="I35" s="2"/>
      <c r="J35" s="27">
        <f t="shared" si="0"/>
        <v>0.34375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30">
        <v>0</v>
      </c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30">
        <v>0</v>
      </c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30">
        <v>4</v>
      </c>
      <c r="E38" s="2"/>
      <c r="F38" s="2"/>
      <c r="G38" s="2"/>
      <c r="H38" s="2"/>
      <c r="I38" s="2"/>
      <c r="J38" s="27">
        <f t="shared" si="0"/>
        <v>0.12125000000000001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30">
        <v>24</v>
      </c>
      <c r="E39" s="2"/>
      <c r="F39" s="2"/>
      <c r="G39" s="2"/>
      <c r="H39" s="2"/>
      <c r="I39" s="2"/>
      <c r="J39" s="27">
        <f t="shared" si="0"/>
        <v>1.085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30">
        <v>0</v>
      </c>
      <c r="E40" s="2"/>
      <c r="F40" s="2"/>
      <c r="G40" s="2"/>
      <c r="H40" s="2"/>
      <c r="I40" s="2"/>
      <c r="J40" s="27">
        <f t="shared" si="0"/>
        <v>0.18375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30">
        <v>39</v>
      </c>
      <c r="E41" s="2"/>
      <c r="F41" s="2"/>
      <c r="G41" s="2"/>
      <c r="H41" s="2"/>
      <c r="I41" s="2"/>
      <c r="J41" s="27">
        <f t="shared" si="0"/>
        <v>1.2965625000000001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30">
        <v>0</v>
      </c>
      <c r="E42" s="2"/>
      <c r="F42" s="2"/>
      <c r="G42" s="2"/>
      <c r="H42" s="2"/>
      <c r="I42" s="2"/>
      <c r="J42" s="27">
        <f t="shared" si="0"/>
        <v>0.3575000000000001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30">
        <v>26</v>
      </c>
      <c r="E43" s="2"/>
      <c r="F43" s="2"/>
      <c r="G43" s="2"/>
      <c r="H43" s="2"/>
      <c r="I43" s="2"/>
      <c r="J43" s="27">
        <f t="shared" si="0"/>
        <v>1.1575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30">
        <v>11</v>
      </c>
      <c r="E44" s="2"/>
      <c r="F44" s="2"/>
      <c r="G44" s="2"/>
      <c r="H44" s="2"/>
      <c r="I44" s="2"/>
      <c r="J44" s="27">
        <f t="shared" si="0"/>
        <v>0.73875000000000002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30">
        <v>0</v>
      </c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30">
        <v>0</v>
      </c>
      <c r="E46" s="2"/>
      <c r="F46" s="2"/>
      <c r="G46" s="2"/>
      <c r="H46" s="2"/>
      <c r="I46" s="2"/>
      <c r="J46" s="27">
        <f t="shared" si="0"/>
        <v>0.8671875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30">
        <v>17.5</v>
      </c>
      <c r="E47" s="2"/>
      <c r="F47" s="2"/>
      <c r="G47" s="2"/>
      <c r="H47" s="2"/>
      <c r="I47" s="2"/>
      <c r="J47" s="27">
        <f t="shared" si="0"/>
        <v>0.69406249999999992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30">
        <v>0</v>
      </c>
      <c r="E48" s="2"/>
      <c r="F48" s="2"/>
      <c r="G48" s="2"/>
      <c r="H48" s="2"/>
      <c r="I48" s="2"/>
      <c r="J48" s="27">
        <f t="shared" si="0"/>
        <v>0.42812499999999992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0.6474734042553193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0.46086122171814303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0.66437500000000005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0.20666666666666669</v>
      </c>
      <c r="C2" s="28">
        <f>Homeworks!J2</f>
        <v>0.06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1.3766666666666665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0.68666666666666665</v>
      </c>
      <c r="C3" s="28">
        <f>Homeworks!J3</f>
        <v>1.2037499999999999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4.1704166666666662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0.65999999999999992</v>
      </c>
      <c r="C4" s="28">
        <f>Homeworks!J4</f>
        <v>1.3684375</v>
      </c>
      <c r="D4" s="26">
        <f>Exams!B4</f>
        <v>76.5</v>
      </c>
      <c r="E4" s="26">
        <f>Exams!C4</f>
        <v>0</v>
      </c>
      <c r="F4" s="28">
        <f t="shared" si="0"/>
        <v>4.3234374999999998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0.04</v>
      </c>
      <c r="C5" s="28">
        <f>Homeworks!J5</f>
        <v>0.40000000000000008</v>
      </c>
      <c r="D5" s="26">
        <f>Exams!B5</f>
        <v>0</v>
      </c>
      <c r="E5" s="26">
        <f>Exams!C5</f>
        <v>0</v>
      </c>
      <c r="F5" s="28">
        <f t="shared" si="0"/>
        <v>0.44000000000000006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0.78</v>
      </c>
      <c r="C6" s="28">
        <f>Homeworks!J6</f>
        <v>0.90437499999999993</v>
      </c>
      <c r="D6" s="26">
        <f>Exams!B6</f>
        <v>63.5</v>
      </c>
      <c r="E6" s="26">
        <f>Exams!C6</f>
        <v>0</v>
      </c>
      <c r="F6" s="28">
        <f t="shared" si="0"/>
        <v>3.589375</v>
      </c>
      <c r="G6" s="29">
        <f t="shared" si="1"/>
        <v>3.5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0.26666666666666672</v>
      </c>
      <c r="C7" s="28">
        <f>Homeworks!J7</f>
        <v>0.70750000000000002</v>
      </c>
      <c r="D7" s="26">
        <f>Exams!B7</f>
        <v>42.5</v>
      </c>
      <c r="E7" s="26">
        <f>Exams!C7</f>
        <v>0</v>
      </c>
      <c r="F7" s="28">
        <f t="shared" si="0"/>
        <v>2.2491666666666665</v>
      </c>
      <c r="G7" s="29">
        <f t="shared" si="1"/>
        <v>2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0.16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0.92500000000000004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0.29333333333333333</v>
      </c>
      <c r="C9" s="28">
        <f>Homeworks!J9</f>
        <v>0.66437500000000005</v>
      </c>
      <c r="D9" s="26">
        <f>Exams!B9</f>
        <v>51</v>
      </c>
      <c r="E9" s="26">
        <f>Exams!C9</f>
        <v>0</v>
      </c>
      <c r="F9" s="28">
        <f t="shared" si="0"/>
        <v>2.4877083333333334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0.6333333333333333</v>
      </c>
      <c r="C10" s="28">
        <f>Homeworks!J10</f>
        <v>1.389375</v>
      </c>
      <c r="D10" s="26">
        <f>Exams!B10</f>
        <v>60.5</v>
      </c>
      <c r="E10" s="26">
        <f>Exams!C10</f>
        <v>0</v>
      </c>
      <c r="F10" s="28">
        <f t="shared" si="0"/>
        <v>3.8377083333333331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0.53333333333333333</v>
      </c>
      <c r="C11" s="28">
        <f>Homeworks!J11</f>
        <v>0.28500000000000003</v>
      </c>
      <c r="D11" s="26">
        <f>Exams!B11</f>
        <v>52</v>
      </c>
      <c r="E11" s="26">
        <f>Exams!C11</f>
        <v>0</v>
      </c>
      <c r="F11" s="28">
        <f t="shared" si="0"/>
        <v>2.3783333333333334</v>
      </c>
      <c r="G11" s="29">
        <f t="shared" si="1"/>
        <v>2.5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0.46666666666666662</v>
      </c>
      <c r="C12" s="28">
        <f>Homeworks!J12</f>
        <v>1.2862499999999999</v>
      </c>
      <c r="D12" s="26">
        <f>Exams!B12</f>
        <v>63</v>
      </c>
      <c r="E12" s="26">
        <f>Exams!C12</f>
        <v>0</v>
      </c>
      <c r="F12" s="28">
        <f t="shared" si="0"/>
        <v>3.6429166666666664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0.45333333333333331</v>
      </c>
      <c r="C13" s="28">
        <f>Homeworks!J13</f>
        <v>1.0856250000000001</v>
      </c>
      <c r="D13" s="26">
        <f>Exams!B13</f>
        <v>66.5</v>
      </c>
      <c r="E13" s="26">
        <f>Exams!C13</f>
        <v>0</v>
      </c>
      <c r="F13" s="28">
        <f t="shared" si="0"/>
        <v>3.5339583333333335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0.45333333333333331</v>
      </c>
      <c r="C14" s="28">
        <f>Homeworks!J14</f>
        <v>0.45875000000000005</v>
      </c>
      <c r="D14" s="26">
        <f>Exams!B14</f>
        <v>45</v>
      </c>
      <c r="E14" s="26">
        <f>Exams!C14</f>
        <v>0</v>
      </c>
      <c r="F14" s="28">
        <f t="shared" si="0"/>
        <v>2.2620833333333334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0.59333333333333338</v>
      </c>
      <c r="C15" s="28">
        <f>Homeworks!J15</f>
        <v>0.56812499999999999</v>
      </c>
      <c r="D15" s="26">
        <f>Exams!B15</f>
        <v>66</v>
      </c>
      <c r="E15" s="26">
        <f>Exams!C15</f>
        <v>0</v>
      </c>
      <c r="F15" s="28">
        <f t="shared" si="0"/>
        <v>3.1414583333333335</v>
      </c>
      <c r="G15" s="29">
        <f t="shared" si="1"/>
        <v>3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0.47333333333333327</v>
      </c>
      <c r="C16" s="28">
        <f>Homeworks!J16</f>
        <v>1.1971875000000001</v>
      </c>
      <c r="D16" s="26">
        <f>Exams!B16</f>
        <v>49</v>
      </c>
      <c r="E16" s="26">
        <f>Exams!C16</f>
        <v>0</v>
      </c>
      <c r="F16" s="28">
        <f t="shared" si="0"/>
        <v>3.1405208333333334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0.39333333333333331</v>
      </c>
      <c r="C17" s="28">
        <f>Homeworks!J17</f>
        <v>0.39125000000000004</v>
      </c>
      <c r="D17" s="26">
        <f>Exams!B17</f>
        <v>43.5</v>
      </c>
      <c r="E17" s="26">
        <f>Exams!C17</f>
        <v>0</v>
      </c>
      <c r="F17" s="28">
        <f t="shared" si="0"/>
        <v>2.0895833333333336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0.14666666666666667</v>
      </c>
      <c r="C18" s="28">
        <f>Homeworks!J18</f>
        <v>0.21687500000000001</v>
      </c>
      <c r="D18" s="26">
        <f>Exams!B18</f>
        <v>35.5</v>
      </c>
      <c r="E18" s="26">
        <f>Exams!C18</f>
        <v>0</v>
      </c>
      <c r="F18" s="28">
        <f t="shared" si="0"/>
        <v>1.4285416666666666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0.39333333333333337</v>
      </c>
      <c r="C19" s="28">
        <f>Homeworks!J19</f>
        <v>0.97531249999999992</v>
      </c>
      <c r="D19" s="26">
        <f>Exams!B19</f>
        <v>50</v>
      </c>
      <c r="E19" s="26">
        <f>Exams!C19</f>
        <v>0</v>
      </c>
      <c r="F19" s="28">
        <f t="shared" si="0"/>
        <v>2.8686458333333333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0.73333333333333339</v>
      </c>
      <c r="C20" s="28">
        <f>Homeworks!J20</f>
        <v>1.0015624999999999</v>
      </c>
      <c r="D20" s="26">
        <f>Exams!B20</f>
        <v>66.5</v>
      </c>
      <c r="E20" s="26">
        <f>Exams!C20</f>
        <v>0</v>
      </c>
      <c r="F20" s="28">
        <f t="shared" si="0"/>
        <v>3.7298958333333334</v>
      </c>
      <c r="G20" s="29">
        <f t="shared" si="1"/>
        <v>3.5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0.60666666666666669</v>
      </c>
      <c r="C21" s="28">
        <f>Homeworks!J21</f>
        <v>1.0587500000000001</v>
      </c>
      <c r="D21" s="26">
        <f>Exams!B21</f>
        <v>58</v>
      </c>
      <c r="E21" s="26">
        <f>Exams!C21</f>
        <v>0</v>
      </c>
      <c r="F21" s="28">
        <f t="shared" si="0"/>
        <v>3.4054166666666665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0.86666666666666681</v>
      </c>
      <c r="C22" s="28">
        <f>Homeworks!J22</f>
        <v>1.3053124999999999</v>
      </c>
      <c r="D22" s="26">
        <f>Exams!B22</f>
        <v>74</v>
      </c>
      <c r="E22" s="26">
        <f>Exams!C22</f>
        <v>0</v>
      </c>
      <c r="F22" s="28">
        <f t="shared" si="0"/>
        <v>4.3919791666666663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0.36</v>
      </c>
      <c r="C23" s="28">
        <f>Homeworks!J23</f>
        <v>1.06375</v>
      </c>
      <c r="D23" s="26">
        <f>Exams!B23</f>
        <v>44</v>
      </c>
      <c r="E23" s="26">
        <f>Exams!C23</f>
        <v>0</v>
      </c>
      <c r="F23" s="28">
        <f t="shared" si="0"/>
        <v>2.7437500000000004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0.54</v>
      </c>
      <c r="C24" s="28">
        <f>Homeworks!J24</f>
        <v>0.72875000000000012</v>
      </c>
      <c r="D24" s="26">
        <f>Exams!B24</f>
        <v>70.5</v>
      </c>
      <c r="E24" s="26">
        <f>Exams!C24</f>
        <v>0</v>
      </c>
      <c r="F24" s="28">
        <f t="shared" si="0"/>
        <v>3.38375</v>
      </c>
      <c r="G24" s="29">
        <f t="shared" si="1"/>
        <v>3.5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0.33333333333333331</v>
      </c>
      <c r="C25" s="28">
        <f>Homeworks!J25</f>
        <v>0.121875</v>
      </c>
      <c r="D25" s="26">
        <f>Exams!B25</f>
        <v>45</v>
      </c>
      <c r="E25" s="26">
        <f>Exams!C25</f>
        <v>0</v>
      </c>
      <c r="F25" s="28">
        <f t="shared" si="0"/>
        <v>1.8052083333333333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</v>
      </c>
      <c r="C26" s="28">
        <f>Homeworks!J26</f>
        <v>0.43124999999999997</v>
      </c>
      <c r="D26" s="26">
        <f>Exams!B26</f>
        <v>34.5</v>
      </c>
      <c r="E26" s="26">
        <f>Exams!C26</f>
        <v>0</v>
      </c>
      <c r="F26" s="28">
        <f t="shared" si="0"/>
        <v>1.9662499999999998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0.21333333333333332</v>
      </c>
      <c r="C27" s="28">
        <f>Homeworks!J27</f>
        <v>0.56906250000000003</v>
      </c>
      <c r="D27" s="26">
        <f>Exams!B27</f>
        <v>48</v>
      </c>
      <c r="E27" s="26">
        <f>Exams!C27</f>
        <v>0</v>
      </c>
      <c r="F27" s="28">
        <f t="shared" si="0"/>
        <v>2.2223958333333336</v>
      </c>
      <c r="G27" s="29">
        <f t="shared" si="1"/>
        <v>2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0.19333333333333333</v>
      </c>
      <c r="C28" s="28">
        <f>Homeworks!J28</f>
        <v>5.6250000000000001E-2</v>
      </c>
      <c r="D28" s="26">
        <f>Exams!B28</f>
        <v>40</v>
      </c>
      <c r="E28" s="26">
        <f>Exams!C28</f>
        <v>0</v>
      </c>
      <c r="F28" s="28">
        <f t="shared" si="0"/>
        <v>1.4495833333333334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0.36666666666666664</v>
      </c>
      <c r="C29" s="28">
        <f>Homeworks!J29</f>
        <v>0</v>
      </c>
      <c r="D29" s="26">
        <f>Exams!B29</f>
        <v>27</v>
      </c>
      <c r="E29" s="26">
        <f>Exams!C29</f>
        <v>0</v>
      </c>
      <c r="F29" s="28">
        <f t="shared" si="0"/>
        <v>1.1766666666666667</v>
      </c>
      <c r="G29" s="29">
        <f t="shared" si="1"/>
        <v>1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0.9</v>
      </c>
      <c r="C30" s="28">
        <f>Homeworks!J30</f>
        <v>1.4400000000000002</v>
      </c>
      <c r="D30" s="26">
        <f>Exams!B30</f>
        <v>92</v>
      </c>
      <c r="E30" s="26">
        <f>Exams!C30</f>
        <v>0</v>
      </c>
      <c r="F30" s="28">
        <f t="shared" si="0"/>
        <v>5.1000000000000005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Quizzes!L31</f>
        <v>0.36</v>
      </c>
      <c r="C31" s="28">
        <f>Homeworks!J31</f>
        <v>0.74093749999999992</v>
      </c>
      <c r="D31" s="26">
        <f>Exams!B31</f>
        <v>61</v>
      </c>
      <c r="E31" s="26">
        <f>Exams!C31</f>
        <v>0</v>
      </c>
      <c r="F31" s="28">
        <f t="shared" si="0"/>
        <v>2.9309374999999998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0.56666666666666665</v>
      </c>
      <c r="C32" s="28">
        <f>Homeworks!J32</f>
        <v>0.93562500000000004</v>
      </c>
      <c r="D32" s="26">
        <f>Exams!B32</f>
        <v>75.5</v>
      </c>
      <c r="E32" s="26">
        <f>Exams!C32</f>
        <v>0</v>
      </c>
      <c r="F32" s="28">
        <f t="shared" si="0"/>
        <v>3.7672916666666669</v>
      </c>
      <c r="G32" s="29">
        <f t="shared" si="1"/>
        <v>4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7.9999999999999988E-2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0.42500000000000004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0.39333333333333337</v>
      </c>
      <c r="C34" s="28">
        <f>Homeworks!J34</f>
        <v>0.54249999999999998</v>
      </c>
      <c r="D34" s="26">
        <f>Exams!B34</f>
        <v>69</v>
      </c>
      <c r="E34" s="26">
        <f>Exams!C34</f>
        <v>0</v>
      </c>
      <c r="F34" s="28">
        <f t="shared" si="0"/>
        <v>3.0058333333333334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0.16</v>
      </c>
      <c r="C35" s="28">
        <f>Homeworks!J35</f>
        <v>0.34375</v>
      </c>
      <c r="D35" s="26">
        <f>Exams!B35</f>
        <v>25.5</v>
      </c>
      <c r="E35" s="26">
        <f>Exams!C35</f>
        <v>0</v>
      </c>
      <c r="F35" s="28">
        <f t="shared" si="0"/>
        <v>1.26875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0.1933333333333333</v>
      </c>
      <c r="C38" s="28">
        <f>Homeworks!J38</f>
        <v>0.12125000000000001</v>
      </c>
      <c r="D38" s="26">
        <f>Exams!B38</f>
        <v>46</v>
      </c>
      <c r="E38" s="26">
        <f>Exams!C38</f>
        <v>0</v>
      </c>
      <c r="F38" s="28">
        <f t="shared" si="0"/>
        <v>1.6945833333333336</v>
      </c>
      <c r="G38" s="29">
        <f t="shared" si="1"/>
        <v>1.5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0.53333333333333333</v>
      </c>
      <c r="C39" s="28">
        <f>Homeworks!J39</f>
        <v>1.085</v>
      </c>
      <c r="D39" s="26">
        <f>Exams!B39</f>
        <v>62.5</v>
      </c>
      <c r="E39" s="26">
        <f>Exams!C39</f>
        <v>0</v>
      </c>
      <c r="F39" s="28">
        <f t="shared" si="0"/>
        <v>3.4933333333333332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0.36</v>
      </c>
      <c r="C40" s="28">
        <f>Homeworks!J40</f>
        <v>0.18375</v>
      </c>
      <c r="D40" s="26">
        <f>Exams!B40</f>
        <v>40.5</v>
      </c>
      <c r="E40" s="26">
        <f>Exams!C40</f>
        <v>0</v>
      </c>
      <c r="F40" s="28">
        <f t="shared" si="0"/>
        <v>1.75875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0.70666666666666667</v>
      </c>
      <c r="C41" s="28">
        <f>Homeworks!J41</f>
        <v>1.2965625000000001</v>
      </c>
      <c r="D41" s="26">
        <f>Exams!B41</f>
        <v>75</v>
      </c>
      <c r="E41" s="26">
        <f>Exams!C41</f>
        <v>0</v>
      </c>
      <c r="F41" s="28">
        <f t="shared" si="0"/>
        <v>4.2532291666666673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0.26</v>
      </c>
      <c r="C42" s="28">
        <f>Homeworks!J42</f>
        <v>0.3575000000000001</v>
      </c>
      <c r="D42" s="26">
        <f>Exams!B42</f>
        <v>27.5</v>
      </c>
      <c r="E42" s="26">
        <f>Exams!C42</f>
        <v>0</v>
      </c>
      <c r="F42" s="28">
        <f t="shared" si="0"/>
        <v>1.4425000000000003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0.78</v>
      </c>
      <c r="C43" s="28">
        <f>Homeworks!J43</f>
        <v>1.1575</v>
      </c>
      <c r="D43" s="26">
        <f>Exams!B43</f>
        <v>79</v>
      </c>
      <c r="E43" s="26">
        <f>Exams!C43</f>
        <v>0</v>
      </c>
      <c r="F43" s="28">
        <f t="shared" si="0"/>
        <v>4.3075000000000001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0.43999999999999995</v>
      </c>
      <c r="C44" s="28">
        <f>Homeworks!J44</f>
        <v>0.73875000000000002</v>
      </c>
      <c r="D44" s="26">
        <f>Exams!B44</f>
        <v>48</v>
      </c>
      <c r="E44" s="26">
        <f>Exams!C44</f>
        <v>0</v>
      </c>
      <c r="F44" s="28">
        <f t="shared" si="0"/>
        <v>2.6187499999999999</v>
      </c>
      <c r="G44" s="29">
        <f t="shared" si="1"/>
        <v>2.5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0.48666666666666664</v>
      </c>
      <c r="C46" s="28">
        <f>Homeworks!J46</f>
        <v>0.8671875</v>
      </c>
      <c r="D46" s="26">
        <f>Exams!B46</f>
        <v>40.5</v>
      </c>
      <c r="E46" s="26">
        <f>Exams!C46</f>
        <v>0</v>
      </c>
      <c r="F46" s="28">
        <f t="shared" si="0"/>
        <v>2.5688541666666667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0.39333333333333337</v>
      </c>
      <c r="C47" s="28">
        <f>Homeworks!J47</f>
        <v>0.69406249999999992</v>
      </c>
      <c r="D47" s="26">
        <f>Exams!B47</f>
        <v>48</v>
      </c>
      <c r="E47" s="26">
        <f>Exams!C47</f>
        <v>0</v>
      </c>
      <c r="F47" s="28">
        <f t="shared" si="0"/>
        <v>2.5273958333333333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0.14666666666666667</v>
      </c>
      <c r="C48" s="28">
        <f>Homeworks!J48</f>
        <v>0.42812499999999992</v>
      </c>
      <c r="D48" s="26">
        <f>Exams!B48</f>
        <v>7.5</v>
      </c>
      <c r="E48" s="26">
        <f>Exams!C48</f>
        <v>0</v>
      </c>
      <c r="F48" s="28">
        <f t="shared" si="0"/>
        <v>0.79979166666666657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17</v>
      </c>
      <c r="B51" s="13">
        <f>AVERAGE(B$2:B$48)</f>
        <v>0.40652482269503565</v>
      </c>
      <c r="C51" s="13">
        <f t="shared" ref="C51:H51" si="5">AVERAGE(C$2:C$48)</f>
        <v>0.6474734042553193</v>
      </c>
      <c r="D51" s="13">
        <f t="shared" si="5"/>
        <v>47.223404255319146</v>
      </c>
      <c r="E51" s="13">
        <f t="shared" si="5"/>
        <v>0</v>
      </c>
      <c r="F51" s="13">
        <f t="shared" si="5"/>
        <v>2.4707003546099293</v>
      </c>
      <c r="G51" s="13">
        <f t="shared" si="5"/>
        <v>2.4893617021276597</v>
      </c>
      <c r="H51" s="13">
        <f t="shared" si="5"/>
        <v>2.1276595744680851E-2</v>
      </c>
    </row>
    <row r="52" spans="1:8" ht="30" customHeight="1" x14ac:dyDescent="0.2">
      <c r="A52" s="14" t="s">
        <v>18</v>
      </c>
      <c r="B52" s="13">
        <f>STDEV(B$2:B$48)</f>
        <v>0.23471017943794292</v>
      </c>
      <c r="C52" s="13">
        <f t="shared" ref="C52:H52" si="6">STDEV(C$2:C$48)</f>
        <v>0.46086122171814303</v>
      </c>
      <c r="D52" s="13">
        <f t="shared" si="6"/>
        <v>23.078035979711341</v>
      </c>
      <c r="E52" s="13">
        <f t="shared" si="6"/>
        <v>0</v>
      </c>
      <c r="F52" s="13">
        <f t="shared" si="6"/>
        <v>1.3038932263115333</v>
      </c>
      <c r="G52" s="13">
        <f t="shared" si="6"/>
        <v>1.3042129131584359</v>
      </c>
      <c r="H52" s="13">
        <f t="shared" si="6"/>
        <v>0.14586499149789456</v>
      </c>
    </row>
    <row r="53" spans="1:8" ht="30" customHeight="1" x14ac:dyDescent="0.2">
      <c r="A53" s="14" t="s">
        <v>19</v>
      </c>
      <c r="B53" s="13">
        <f>MEDIAN(B$2:B$48)</f>
        <v>0.39333333333333337</v>
      </c>
      <c r="C53" s="13">
        <f t="shared" ref="C53:H53" si="7">MEDIAN(C$2:C$48)</f>
        <v>0.66437500000000005</v>
      </c>
      <c r="D53" s="13">
        <f t="shared" si="7"/>
        <v>48</v>
      </c>
      <c r="E53" s="13">
        <f t="shared" si="7"/>
        <v>0</v>
      </c>
      <c r="F53" s="13">
        <f t="shared" si="7"/>
        <v>2.5273958333333333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2023-11-11T06:33:46Z</dcterms:modified>
</cp:coreProperties>
</file>