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efga\Desktop\"/>
    </mc:Choice>
  </mc:AlternateContent>
  <xr:revisionPtr revIDLastSave="0" documentId="13_ncr:1_{9C89AAEC-C6D4-4D08-94D3-C6139B331F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23" l="1"/>
  <c r="L12" i="23"/>
  <c r="C12" i="23"/>
  <c r="C39" i="23"/>
  <c r="L39" i="23"/>
  <c r="U39" i="23"/>
  <c r="Z32" i="23" l="1"/>
  <c r="Z33" i="23"/>
  <c r="Z34" i="23"/>
  <c r="Z35" i="23"/>
  <c r="Z36" i="23"/>
  <c r="Z37" i="23"/>
  <c r="Z38" i="23"/>
  <c r="Z31" i="23"/>
  <c r="Z19" i="23"/>
  <c r="Z20" i="23"/>
  <c r="Z21" i="23"/>
  <c r="Z22" i="23"/>
  <c r="Z23" i="23"/>
  <c r="Z24" i="23"/>
  <c r="Z25" i="23"/>
  <c r="Z18" i="23"/>
  <c r="Z6" i="23"/>
  <c r="Z7" i="23"/>
  <c r="Z8" i="23"/>
  <c r="Z9" i="23"/>
  <c r="Z10" i="23"/>
  <c r="Z11" i="23"/>
  <c r="Z5" i="23"/>
  <c r="Q32" i="23"/>
  <c r="Q33" i="23"/>
  <c r="Q34" i="23"/>
  <c r="Q35" i="23"/>
  <c r="Q36" i="23"/>
  <c r="Q37" i="23"/>
  <c r="Q38" i="23"/>
  <c r="Q31" i="23"/>
  <c r="Q19" i="23"/>
  <c r="Q20" i="23"/>
  <c r="Q21" i="23"/>
  <c r="Q22" i="23"/>
  <c r="Q23" i="23"/>
  <c r="Q24" i="23"/>
  <c r="Q25" i="23"/>
  <c r="Q18" i="23"/>
  <c r="Q6" i="23"/>
  <c r="Q7" i="23"/>
  <c r="Q8" i="23"/>
  <c r="Q9" i="23"/>
  <c r="Q10" i="23"/>
  <c r="Q11" i="23"/>
  <c r="Q5" i="23"/>
  <c r="H33" i="23"/>
  <c r="H38" i="23"/>
  <c r="H36" i="23"/>
  <c r="H31" i="23"/>
  <c r="H34" i="23"/>
  <c r="H35" i="23"/>
  <c r="H32" i="23"/>
  <c r="H37" i="23"/>
  <c r="H24" i="23"/>
  <c r="H23" i="23"/>
  <c r="H19" i="23"/>
  <c r="H22" i="23"/>
  <c r="H20" i="23"/>
  <c r="H21" i="23"/>
  <c r="H25" i="23"/>
  <c r="H18" i="23"/>
  <c r="H5" i="23"/>
  <c r="H6" i="23"/>
  <c r="H7" i="23"/>
  <c r="H9" i="23"/>
  <c r="H8" i="23"/>
  <c r="H10" i="23"/>
  <c r="H1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D0C5A2-746B-4AF9-AFD4-A2601A36451E}" keepAlive="1" name="Query - both" description="Connection to the 'both' query in the workbook." type="5" refreshedVersion="8" background="1" saveData="1">
    <dbPr connection="Provider=Microsoft.Mashup.OleDb.1;Data Source=$Workbook$;Location=both;Extended Properties=&quot;&quot;" command="SELECT * FROM [both]"/>
  </connection>
  <connection id="2" xr16:uid="{65592455-A793-43EE-B985-7D828D613E57}" keepAlive="1" name="Query - both2" description="Connection to the 'both2' query in the workbook." type="5" refreshedVersion="8" background="1" saveData="1">
    <dbPr connection="Provider=Microsoft.Mashup.OleDb.1;Data Source=$Workbook$;Location=both2;Extended Properties=&quot;&quot;" command="SELECT * FROM [both2]"/>
  </connection>
  <connection id="3" xr16:uid="{A5AA6F1A-29BA-44C4-9993-38E61715C629}" keepAlive="1" name="Query - both3" description="Connection to the 'both3' query in the workbook." type="5" refreshedVersion="8" background="1" saveData="1">
    <dbPr connection="Provider=Microsoft.Mashup.OleDb.1;Data Source=$Workbook$;Location=both3;Extended Properties=&quot;&quot;" command="SELECT * FROM [both3]"/>
  </connection>
  <connection id="4" xr16:uid="{66B222E9-8157-4516-B6DB-234E00C71829}" keepAlive="1" name="Query - interactive" description="Connection to the 'interactive' query in the workbook." type="5" refreshedVersion="0" background="1">
    <dbPr connection="Provider=Microsoft.Mashup.OleDb.1;Data Source=$Workbook$;Location=interactive;Extended Properties=&quot;&quot;" command="SELECT * FROM [interactive]"/>
  </connection>
  <connection id="5" xr16:uid="{E1B7BE40-7377-4DE3-9399-1206AEC73B63}" keepAlive="1" name="Query - interactive (2)" description="Connection to the 'interactive (2)' query in the workbook." type="5" refreshedVersion="8" background="1" saveData="1">
    <dbPr connection="Provider=Microsoft.Mashup.OleDb.1;Data Source=$Workbook$;Location=&quot;interactive (2)&quot;;Extended Properties=&quot;&quot;" command="SELECT * FROM [interactive (2)]"/>
  </connection>
  <connection id="6" xr16:uid="{C549C6AE-3982-443E-85F2-70841E298016}" keepAlive="1" name="Query - interactive2" description="Connection to the 'interactive2' query in the workbook." type="5" refreshedVersion="8" background="1" saveData="1">
    <dbPr connection="Provider=Microsoft.Mashup.OleDb.1;Data Source=$Workbook$;Location=interactive2;Extended Properties=&quot;&quot;" command="SELECT * FROM [interactive2]"/>
  </connection>
  <connection id="7" xr16:uid="{4905870F-04B9-41AD-98C6-300378FE1330}" keepAlive="1" name="Query - interactive3" description="Connection to the 'interactive3' query in the workbook." type="5" refreshedVersion="8" background="1" saveData="1">
    <dbPr connection="Provider=Microsoft.Mashup.OleDb.1;Data Source=$Workbook$;Location=interactive3;Extended Properties=&quot;&quot;" command="SELECT * FROM [interactive3]"/>
  </connection>
  <connection id="8" xr16:uid="{CD30ED8A-BC0A-46A5-B398-D37208C5C061}" keepAlive="1" name="Query - non-interactive" description="Connection to the 'non-interactive' query in the workbook." type="5" refreshedVersion="8" background="1" saveData="1">
    <dbPr connection="Provider=Microsoft.Mashup.OleDb.1;Data Source=$Workbook$;Location=non-interactive;Extended Properties=&quot;&quot;" command="SELECT * FROM [non-interactive]"/>
  </connection>
  <connection id="9" xr16:uid="{488D63A7-9EB3-4A04-AEDD-D57B6B6A89ED}" keepAlive="1" name="Query - non-interactive2" description="Connection to the 'non-interactive2' query in the workbook." type="5" refreshedVersion="8" background="1" saveData="1">
    <dbPr connection="Provider=Microsoft.Mashup.OleDb.1;Data Source=$Workbook$;Location=non-interactive2;Extended Properties=&quot;&quot;" command="SELECT * FROM [non-interactive2]"/>
  </connection>
  <connection id="10" xr16:uid="{21F4DB8B-8B4F-4E3D-9674-9A4021EB362B}" keepAlive="1" name="Query - non-interactive3" description="Connection to the 'non-interactive3' query in the workbook." type="5" refreshedVersion="8" background="1" saveData="1">
    <dbPr connection="Provider=Microsoft.Mashup.OleDb.1;Data Source=$Workbook$;Location=non-interactive3;Extended Properties=&quot;&quot;" command="SELECT * FROM [non-interactive3]"/>
  </connection>
</connections>
</file>

<file path=xl/sharedStrings.xml><?xml version="1.0" encoding="utf-8"?>
<sst xmlns="http://schemas.openxmlformats.org/spreadsheetml/2006/main" count="139" uniqueCount="37">
  <si>
    <t>PAIN:1</t>
  </si>
  <si>
    <t>BROWSER:2</t>
  </si>
  <si>
    <t>MATLAB:3</t>
  </si>
  <si>
    <t>MATLAB-CHILD:4</t>
  </si>
  <si>
    <t>COMPUTER:5</t>
  </si>
  <si>
    <t>OCTAVE:6</t>
  </si>
  <si>
    <t>PAINTING:7</t>
  </si>
  <si>
    <t>Chris:1</t>
  </si>
  <si>
    <t>Maria:2</t>
  </si>
  <si>
    <t>Peter:3</t>
  </si>
  <si>
    <t>John:4</t>
  </si>
  <si>
    <t>Nefeli:5</t>
  </si>
  <si>
    <t>Sleeper:6</t>
  </si>
  <si>
    <t>George:7</t>
  </si>
  <si>
    <t>Panos:8</t>
  </si>
  <si>
    <t>John_Wick:1</t>
  </si>
  <si>
    <t>Non-Interactive:2</t>
  </si>
  <si>
    <t>Non-Interactive:3</t>
  </si>
  <si>
    <t>Non-Interactive:4</t>
  </si>
  <si>
    <t>Non-Interactive:5</t>
  </si>
  <si>
    <t>Sleeper?:6</t>
  </si>
  <si>
    <t>Makis:7</t>
  </si>
  <si>
    <t>Non-Interactive:8</t>
  </si>
  <si>
    <t>SEED1</t>
  </si>
  <si>
    <t>SEED2</t>
  </si>
  <si>
    <t>SEED3</t>
  </si>
  <si>
    <t>BOTH</t>
  </si>
  <si>
    <t>INTERACTIVE</t>
  </si>
  <si>
    <t>NON-INTERACTIVE</t>
  </si>
  <si>
    <t>START</t>
  </si>
  <si>
    <t>END</t>
  </si>
  <si>
    <t>WAIT</t>
  </si>
  <si>
    <t>Burst</t>
  </si>
  <si>
    <t>Goodness</t>
  </si>
  <si>
    <t>Makis:8</t>
  </si>
  <si>
    <t>Non-Interactive:7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</si>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</sst>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1" fillId="6" borderId="0" xfId="1" applyFont="1" applyFill="1"/>
    <xf numFmtId="0" fontId="1" fillId="6" borderId="0" xfId="0" applyFont="1" applyFill="1"/>
    <xf numFmtId="0" fontId="2" fillId="6" borderId="0" xfId="1" applyFill="1"/>
    <xf numFmtId="0" fontId="0" fillId="6" borderId="0" xfId="0" applyFill="1"/>
  </cellXfs>
  <cellStyles count="2">
    <cellStyle name="Normal" xfId="0" builtinId="0"/>
    <cellStyle name="Normal 2" xfId="1" xr:uid="{200F1DDE-0C16-4BAA-9D03-E62D6F6F634E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CCE5-CFC4-4B61-8ABF-40DF8DE89594}">
  <dimension ref="A1:Z54"/>
  <sheetViews>
    <sheetView tabSelected="1" topLeftCell="A10" zoomScale="80" zoomScaleNormal="80" workbookViewId="0">
      <selection activeCell="U13" sqref="U13"/>
    </sheetView>
  </sheetViews>
  <sheetFormatPr defaultRowHeight="14.4" x14ac:dyDescent="0.3"/>
  <cols>
    <col min="1" max="1" width="16.6640625" bestFit="1" customWidth="1"/>
    <col min="2" max="2" width="10.6640625" customWidth="1"/>
    <col min="3" max="3" width="8.44140625" customWidth="1"/>
    <col min="4" max="4" width="9.5546875" customWidth="1"/>
    <col min="5" max="5" width="9.6640625" customWidth="1"/>
    <col min="6" max="6" width="11.109375" customWidth="1"/>
    <col min="10" max="10" width="15.21875" bestFit="1" customWidth="1"/>
    <col min="19" max="19" width="15.77734375" bestFit="1" customWidth="1"/>
  </cols>
  <sheetData>
    <row r="1" spans="1:26" x14ac:dyDescent="0.3">
      <c r="A1" t="s">
        <v>32</v>
      </c>
      <c r="J1" t="s">
        <v>33</v>
      </c>
      <c r="S1" t="s">
        <v>36</v>
      </c>
    </row>
    <row r="3" spans="1:26" x14ac:dyDescent="0.3">
      <c r="F3" s="4" t="s">
        <v>23</v>
      </c>
      <c r="G3" s="4"/>
      <c r="H3" s="4"/>
      <c r="O3" s="4" t="s">
        <v>23</v>
      </c>
      <c r="P3" s="4"/>
      <c r="Q3" s="4"/>
      <c r="X3" s="4" t="s">
        <v>23</v>
      </c>
      <c r="Y3" s="4"/>
      <c r="Z3" s="4"/>
    </row>
    <row r="4" spans="1:26" x14ac:dyDescent="0.3">
      <c r="A4" t="s">
        <v>26</v>
      </c>
      <c r="C4" t="s">
        <v>23</v>
      </c>
      <c r="D4" t="s">
        <v>24</v>
      </c>
      <c r="E4" t="s">
        <v>25</v>
      </c>
      <c r="F4" t="s">
        <v>29</v>
      </c>
      <c r="G4" t="s">
        <v>30</v>
      </c>
      <c r="H4" t="s">
        <v>31</v>
      </c>
      <c r="J4" t="s">
        <v>26</v>
      </c>
      <c r="L4" t="s">
        <v>23</v>
      </c>
      <c r="M4" t="s">
        <v>24</v>
      </c>
      <c r="N4" t="s">
        <v>25</v>
      </c>
      <c r="O4" t="s">
        <v>29</v>
      </c>
      <c r="P4" t="s">
        <v>30</v>
      </c>
      <c r="Q4" t="s">
        <v>31</v>
      </c>
      <c r="U4" t="s">
        <v>23</v>
      </c>
      <c r="V4" t="s">
        <v>24</v>
      </c>
      <c r="W4" t="s">
        <v>25</v>
      </c>
      <c r="X4" t="s">
        <v>29</v>
      </c>
      <c r="Y4" t="s">
        <v>30</v>
      </c>
      <c r="Z4" t="s">
        <v>31</v>
      </c>
    </row>
    <row r="5" spans="1:26" x14ac:dyDescent="0.3">
      <c r="A5" t="s">
        <v>0</v>
      </c>
      <c r="C5" s="1">
        <v>9808</v>
      </c>
      <c r="D5" s="1">
        <v>8960</v>
      </c>
      <c r="E5" s="1">
        <v>7527</v>
      </c>
      <c r="F5" s="1">
        <v>1</v>
      </c>
      <c r="G5" s="1">
        <v>19227</v>
      </c>
      <c r="H5" s="1">
        <f>G5-F5-C5</f>
        <v>9418</v>
      </c>
      <c r="J5" t="s">
        <v>0</v>
      </c>
      <c r="L5" s="3">
        <v>9484</v>
      </c>
      <c r="M5" s="3">
        <v>9457</v>
      </c>
      <c r="N5" s="3">
        <v>9099</v>
      </c>
      <c r="O5" s="3">
        <v>1</v>
      </c>
      <c r="P5" s="3">
        <v>19227</v>
      </c>
      <c r="Q5" s="3">
        <f>P5-O5-L5</f>
        <v>9742</v>
      </c>
      <c r="S5" t="s">
        <v>0</v>
      </c>
      <c r="U5" s="5">
        <v>10433</v>
      </c>
      <c r="V5" s="5">
        <v>9582</v>
      </c>
      <c r="W5" s="5">
        <v>9968</v>
      </c>
      <c r="X5" s="5">
        <v>1</v>
      </c>
      <c r="Y5" s="5">
        <v>19227</v>
      </c>
      <c r="Z5" s="6">
        <f>Y5-X5-U5</f>
        <v>8793</v>
      </c>
    </row>
    <row r="6" spans="1:26" x14ac:dyDescent="0.3">
      <c r="A6" t="s">
        <v>1</v>
      </c>
      <c r="C6" s="1">
        <v>4010</v>
      </c>
      <c r="D6" s="1">
        <v>4188</v>
      </c>
      <c r="E6" s="1">
        <v>4842</v>
      </c>
      <c r="F6" s="1">
        <v>20</v>
      </c>
      <c r="G6" s="1">
        <v>19227</v>
      </c>
      <c r="H6" s="1">
        <f t="shared" ref="H6:H11" si="0">G6-F6-C6</f>
        <v>15197</v>
      </c>
      <c r="J6" t="s">
        <v>1</v>
      </c>
      <c r="L6" s="3">
        <v>4152</v>
      </c>
      <c r="M6" s="3">
        <v>4381</v>
      </c>
      <c r="N6" s="3">
        <v>4693</v>
      </c>
      <c r="O6" s="3">
        <v>20</v>
      </c>
      <c r="P6" s="3">
        <v>19227</v>
      </c>
      <c r="Q6" s="3">
        <f t="shared" ref="Q6:Q11" si="1">P6-O6-L6</f>
        <v>15055</v>
      </c>
      <c r="S6" t="s">
        <v>1</v>
      </c>
      <c r="U6" s="5">
        <v>3353</v>
      </c>
      <c r="V6" s="5">
        <v>4187</v>
      </c>
      <c r="W6" s="5">
        <v>3914</v>
      </c>
      <c r="X6" s="5">
        <v>20</v>
      </c>
      <c r="Y6" s="5">
        <v>19330</v>
      </c>
      <c r="Z6" s="6">
        <f t="shared" ref="Z6:Z11" si="2">Y6-X6-U6</f>
        <v>15957</v>
      </c>
    </row>
    <row r="7" spans="1:26" x14ac:dyDescent="0.3">
      <c r="A7" t="s">
        <v>4</v>
      </c>
      <c r="C7" s="1">
        <v>1947</v>
      </c>
      <c r="D7" s="1">
        <v>1947</v>
      </c>
      <c r="E7" s="1">
        <v>1943</v>
      </c>
      <c r="F7" s="1">
        <v>334</v>
      </c>
      <c r="G7" s="1">
        <v>7019</v>
      </c>
      <c r="H7" s="1">
        <f t="shared" si="0"/>
        <v>4738</v>
      </c>
      <c r="J7" t="s">
        <v>4</v>
      </c>
      <c r="L7" s="3">
        <v>1942</v>
      </c>
      <c r="M7" s="3">
        <v>1952</v>
      </c>
      <c r="N7" s="3">
        <v>1941</v>
      </c>
      <c r="O7" s="3">
        <v>334</v>
      </c>
      <c r="P7" s="3">
        <v>8294</v>
      </c>
      <c r="Q7" s="3">
        <f t="shared" si="1"/>
        <v>6018</v>
      </c>
      <c r="S7" t="s">
        <v>4</v>
      </c>
      <c r="U7" s="5">
        <v>1946</v>
      </c>
      <c r="V7" s="5">
        <v>1946</v>
      </c>
      <c r="W7" s="5">
        <v>1946</v>
      </c>
      <c r="X7" s="5">
        <v>334</v>
      </c>
      <c r="Y7" s="5">
        <v>7623</v>
      </c>
      <c r="Z7" s="6">
        <f t="shared" si="2"/>
        <v>5343</v>
      </c>
    </row>
    <row r="8" spans="1:26" x14ac:dyDescent="0.3">
      <c r="A8" t="s">
        <v>6</v>
      </c>
      <c r="C8" s="1">
        <v>958</v>
      </c>
      <c r="D8" s="1">
        <v>1011</v>
      </c>
      <c r="E8" s="1">
        <v>1141</v>
      </c>
      <c r="F8" s="1">
        <v>15583</v>
      </c>
      <c r="G8" s="1">
        <v>18887</v>
      </c>
      <c r="H8" s="1">
        <f>G8-F8-C8</f>
        <v>2346</v>
      </c>
      <c r="J8" t="s">
        <v>6</v>
      </c>
      <c r="L8" s="3">
        <v>1108</v>
      </c>
      <c r="M8" s="3">
        <v>994</v>
      </c>
      <c r="N8" s="3">
        <v>891</v>
      </c>
      <c r="O8" s="3">
        <v>15583</v>
      </c>
      <c r="P8" s="3">
        <v>18890</v>
      </c>
      <c r="Q8" s="3">
        <f t="shared" si="1"/>
        <v>2199</v>
      </c>
      <c r="S8" t="s">
        <v>6</v>
      </c>
      <c r="U8" s="5">
        <v>903</v>
      </c>
      <c r="V8" s="5">
        <v>988</v>
      </c>
      <c r="W8" s="5">
        <v>900</v>
      </c>
      <c r="X8" s="5">
        <v>15583</v>
      </c>
      <c r="Y8" s="5">
        <v>18888</v>
      </c>
      <c r="Z8" s="6">
        <f t="shared" si="2"/>
        <v>2402</v>
      </c>
    </row>
    <row r="9" spans="1:26" x14ac:dyDescent="0.3">
      <c r="A9" t="s">
        <v>2</v>
      </c>
      <c r="C9" s="1">
        <v>1076</v>
      </c>
      <c r="D9" s="1">
        <v>1243</v>
      </c>
      <c r="E9" s="1">
        <v>2054</v>
      </c>
      <c r="F9" s="1">
        <v>111</v>
      </c>
      <c r="G9" s="1">
        <v>5377</v>
      </c>
      <c r="H9" s="1">
        <f>G9-F9-C9</f>
        <v>4190</v>
      </c>
      <c r="J9" t="s">
        <v>2</v>
      </c>
      <c r="L9" s="3">
        <v>934</v>
      </c>
      <c r="M9" s="3">
        <v>882</v>
      </c>
      <c r="N9" s="3">
        <v>1064</v>
      </c>
      <c r="O9" s="3">
        <v>111</v>
      </c>
      <c r="P9" s="3">
        <v>5320</v>
      </c>
      <c r="Q9" s="3">
        <f t="shared" si="1"/>
        <v>4275</v>
      </c>
      <c r="S9" t="s">
        <v>2</v>
      </c>
      <c r="U9" s="5">
        <v>979</v>
      </c>
      <c r="V9" s="5">
        <v>1048</v>
      </c>
      <c r="W9" s="5">
        <v>1058</v>
      </c>
      <c r="X9" s="5">
        <v>111</v>
      </c>
      <c r="Y9" s="5">
        <v>5090</v>
      </c>
      <c r="Z9" s="6">
        <f t="shared" si="2"/>
        <v>4000</v>
      </c>
    </row>
    <row r="10" spans="1:26" x14ac:dyDescent="0.3">
      <c r="A10" t="s">
        <v>5</v>
      </c>
      <c r="C10" s="1">
        <v>909</v>
      </c>
      <c r="D10" s="1">
        <v>1283</v>
      </c>
      <c r="E10" s="1">
        <v>1021</v>
      </c>
      <c r="F10" s="1">
        <v>680</v>
      </c>
      <c r="G10" s="1">
        <v>5009</v>
      </c>
      <c r="H10" s="1">
        <f t="shared" si="0"/>
        <v>3420</v>
      </c>
      <c r="J10" t="s">
        <v>5</v>
      </c>
      <c r="L10" s="3">
        <v>919</v>
      </c>
      <c r="M10" s="3">
        <v>745</v>
      </c>
      <c r="N10" s="3">
        <v>960</v>
      </c>
      <c r="O10" s="3">
        <v>670</v>
      </c>
      <c r="P10" s="3">
        <v>5020</v>
      </c>
      <c r="Q10" s="3">
        <f t="shared" si="1"/>
        <v>3431</v>
      </c>
      <c r="S10" t="s">
        <v>5</v>
      </c>
      <c r="U10" s="5">
        <v>803</v>
      </c>
      <c r="V10" s="5">
        <v>766</v>
      </c>
      <c r="W10" s="5">
        <v>835</v>
      </c>
      <c r="X10" s="5">
        <v>666</v>
      </c>
      <c r="Y10" s="5">
        <v>5080</v>
      </c>
      <c r="Z10" s="6">
        <f t="shared" si="2"/>
        <v>3611</v>
      </c>
    </row>
    <row r="11" spans="1:26" x14ac:dyDescent="0.3">
      <c r="A11" t="s">
        <v>3</v>
      </c>
      <c r="C11" s="1">
        <v>518</v>
      </c>
      <c r="D11" s="1">
        <v>597</v>
      </c>
      <c r="E11" s="1">
        <v>699</v>
      </c>
      <c r="F11" s="1">
        <v>121</v>
      </c>
      <c r="G11" s="1">
        <v>5377</v>
      </c>
      <c r="H11" s="1">
        <f t="shared" si="0"/>
        <v>4738</v>
      </c>
      <c r="J11" t="s">
        <v>3</v>
      </c>
      <c r="L11" s="3">
        <v>687</v>
      </c>
      <c r="M11" s="3">
        <v>816</v>
      </c>
      <c r="N11" s="3">
        <v>579</v>
      </c>
      <c r="O11" s="3">
        <v>130</v>
      </c>
      <c r="P11" s="3">
        <v>5270</v>
      </c>
      <c r="Q11" s="3">
        <f t="shared" si="1"/>
        <v>4453</v>
      </c>
      <c r="S11" t="s">
        <v>3</v>
      </c>
      <c r="U11" s="5">
        <v>803</v>
      </c>
      <c r="V11" s="5">
        <v>702</v>
      </c>
      <c r="W11" s="5">
        <v>599</v>
      </c>
      <c r="X11" s="5">
        <v>121</v>
      </c>
      <c r="Y11" s="5">
        <v>5080</v>
      </c>
      <c r="Z11" s="6">
        <f t="shared" si="2"/>
        <v>4156</v>
      </c>
    </row>
    <row r="12" spans="1:26" x14ac:dyDescent="0.3">
      <c r="C12">
        <f>AVERAGE(C5:C11)</f>
        <v>2746.5714285714284</v>
      </c>
      <c r="L12">
        <f>AVERAGE(L5:L11)</f>
        <v>2746.5714285714284</v>
      </c>
      <c r="U12">
        <f>AVERAGE(U5:U11)</f>
        <v>2745.7142857142858</v>
      </c>
    </row>
    <row r="15" spans="1:26" x14ac:dyDescent="0.3">
      <c r="F15" s="4" t="s">
        <v>23</v>
      </c>
      <c r="G15" s="4"/>
      <c r="H15" s="4"/>
      <c r="O15" s="4" t="s">
        <v>23</v>
      </c>
      <c r="P15" s="4"/>
      <c r="Q15" s="4"/>
      <c r="X15" s="4" t="s">
        <v>23</v>
      </c>
      <c r="Y15" s="4"/>
      <c r="Z15" s="4"/>
    </row>
    <row r="16" spans="1:26" x14ac:dyDescent="0.3">
      <c r="A16" t="s">
        <v>27</v>
      </c>
      <c r="C16" t="s">
        <v>23</v>
      </c>
      <c r="D16" t="s">
        <v>24</v>
      </c>
      <c r="E16" t="s">
        <v>25</v>
      </c>
      <c r="F16" t="s">
        <v>29</v>
      </c>
      <c r="G16" t="s">
        <v>30</v>
      </c>
      <c r="H16" t="s">
        <v>31</v>
      </c>
      <c r="L16" t="s">
        <v>23</v>
      </c>
      <c r="M16" t="s">
        <v>24</v>
      </c>
      <c r="N16" t="s">
        <v>25</v>
      </c>
      <c r="O16" t="s">
        <v>29</v>
      </c>
      <c r="P16" t="s">
        <v>30</v>
      </c>
      <c r="Q16" t="s">
        <v>31</v>
      </c>
      <c r="U16" t="s">
        <v>23</v>
      </c>
      <c r="V16" t="s">
        <v>24</v>
      </c>
      <c r="W16" t="s">
        <v>25</v>
      </c>
      <c r="X16" t="s">
        <v>29</v>
      </c>
      <c r="Y16" t="s">
        <v>30</v>
      </c>
      <c r="Z16" t="s">
        <v>31</v>
      </c>
    </row>
    <row r="17" spans="1:26" x14ac:dyDescent="0.3">
      <c r="C17" s="2"/>
      <c r="D17" s="2"/>
      <c r="E17" s="2"/>
    </row>
    <row r="18" spans="1:26" x14ac:dyDescent="0.3">
      <c r="A18" t="s">
        <v>12</v>
      </c>
      <c r="C18" s="1">
        <v>6113</v>
      </c>
      <c r="D18" s="1">
        <v>5396</v>
      </c>
      <c r="E18" s="1">
        <v>6058</v>
      </c>
      <c r="F18" s="1">
        <v>562</v>
      </c>
      <c r="G18" s="1">
        <v>20035</v>
      </c>
      <c r="H18" s="1">
        <f>G18-F18-C18</f>
        <v>13360</v>
      </c>
      <c r="J18" t="s">
        <v>12</v>
      </c>
      <c r="L18" s="3">
        <v>4923</v>
      </c>
      <c r="M18" s="3">
        <v>4923</v>
      </c>
      <c r="N18" s="3">
        <v>5924</v>
      </c>
      <c r="O18" s="3">
        <v>562</v>
      </c>
      <c r="P18" s="3">
        <v>20534</v>
      </c>
      <c r="Q18" s="3">
        <f>P18-O18-L18</f>
        <v>15049</v>
      </c>
      <c r="S18" t="s">
        <v>12</v>
      </c>
      <c r="U18" s="7">
        <v>6009</v>
      </c>
      <c r="V18" s="7">
        <v>5345</v>
      </c>
      <c r="W18" s="7">
        <v>5835</v>
      </c>
      <c r="X18" s="7">
        <v>562</v>
      </c>
      <c r="Y18" s="7">
        <v>20630</v>
      </c>
      <c r="Z18" s="8">
        <f>Y18-X18-U18</f>
        <v>14059</v>
      </c>
    </row>
    <row r="19" spans="1:26" x14ac:dyDescent="0.3">
      <c r="A19" t="s">
        <v>14</v>
      </c>
      <c r="C19" s="1">
        <v>105</v>
      </c>
      <c r="D19" s="1">
        <v>65</v>
      </c>
      <c r="E19" s="1">
        <v>157</v>
      </c>
      <c r="F19" s="1">
        <v>900</v>
      </c>
      <c r="G19" s="1">
        <v>1560</v>
      </c>
      <c r="H19" s="1">
        <f>G19-F19-C19</f>
        <v>555</v>
      </c>
      <c r="J19" t="s">
        <v>14</v>
      </c>
      <c r="L19" s="3">
        <v>525</v>
      </c>
      <c r="M19" s="3">
        <v>525</v>
      </c>
      <c r="N19" s="3">
        <v>219</v>
      </c>
      <c r="O19" s="3">
        <v>900</v>
      </c>
      <c r="P19" s="3">
        <v>1531</v>
      </c>
      <c r="Q19" s="3">
        <f t="shared" ref="Q19:Q25" si="3">P19-O19-L19</f>
        <v>106</v>
      </c>
      <c r="S19" t="s">
        <v>14</v>
      </c>
      <c r="U19" s="7">
        <v>63</v>
      </c>
      <c r="V19" s="7">
        <v>279</v>
      </c>
      <c r="W19" s="7">
        <v>158</v>
      </c>
      <c r="X19" s="7">
        <v>900</v>
      </c>
      <c r="Y19" s="7">
        <v>1500</v>
      </c>
      <c r="Z19" s="8">
        <f t="shared" ref="Z19:Z25" si="4">Y19-X19-U19</f>
        <v>537</v>
      </c>
    </row>
    <row r="20" spans="1:26" x14ac:dyDescent="0.3">
      <c r="A20" t="s">
        <v>9</v>
      </c>
      <c r="C20" s="1">
        <v>68</v>
      </c>
      <c r="D20" s="1">
        <v>192</v>
      </c>
      <c r="E20" s="1">
        <v>30</v>
      </c>
      <c r="F20" s="1">
        <v>200</v>
      </c>
      <c r="G20" s="1">
        <v>1040</v>
      </c>
      <c r="H20" s="1">
        <f>G20-F20-C20</f>
        <v>772</v>
      </c>
      <c r="J20" t="s">
        <v>9</v>
      </c>
      <c r="L20" s="3">
        <v>277</v>
      </c>
      <c r="M20" s="3">
        <v>277</v>
      </c>
      <c r="N20" s="3">
        <v>31</v>
      </c>
      <c r="O20" s="3">
        <v>200</v>
      </c>
      <c r="P20" s="3">
        <v>900</v>
      </c>
      <c r="Q20" s="3">
        <f t="shared" si="3"/>
        <v>423</v>
      </c>
      <c r="S20" t="s">
        <v>9</v>
      </c>
      <c r="U20" s="7">
        <v>213</v>
      </c>
      <c r="V20" s="7">
        <v>287</v>
      </c>
      <c r="W20" s="7">
        <v>31</v>
      </c>
      <c r="X20" s="7">
        <v>200</v>
      </c>
      <c r="Y20" s="7">
        <v>900</v>
      </c>
      <c r="Z20" s="8">
        <f t="shared" si="4"/>
        <v>487</v>
      </c>
    </row>
    <row r="21" spans="1:26" x14ac:dyDescent="0.3">
      <c r="A21" t="s">
        <v>13</v>
      </c>
      <c r="C21" s="1">
        <v>46</v>
      </c>
      <c r="D21" s="1">
        <v>95</v>
      </c>
      <c r="E21" s="1">
        <v>39</v>
      </c>
      <c r="F21" s="1">
        <v>600</v>
      </c>
      <c r="G21" s="1">
        <v>1010</v>
      </c>
      <c r="H21" s="1">
        <f>G21-F21-C21</f>
        <v>364</v>
      </c>
      <c r="J21" t="s">
        <v>13</v>
      </c>
      <c r="L21" s="3">
        <v>119</v>
      </c>
      <c r="M21" s="3">
        <v>119</v>
      </c>
      <c r="N21" s="3">
        <v>49</v>
      </c>
      <c r="O21" s="3">
        <v>600</v>
      </c>
      <c r="P21" s="3">
        <v>1531</v>
      </c>
      <c r="Q21" s="3">
        <f t="shared" si="3"/>
        <v>812</v>
      </c>
      <c r="S21" t="s">
        <v>13</v>
      </c>
      <c r="U21" s="7">
        <v>58</v>
      </c>
      <c r="V21" s="7">
        <v>90</v>
      </c>
      <c r="W21" s="7">
        <v>33</v>
      </c>
      <c r="X21" s="7">
        <v>600</v>
      </c>
      <c r="Y21" s="7">
        <v>1500</v>
      </c>
      <c r="Z21" s="8">
        <f t="shared" si="4"/>
        <v>842</v>
      </c>
    </row>
    <row r="22" spans="1:26" x14ac:dyDescent="0.3">
      <c r="A22" t="s">
        <v>11</v>
      </c>
      <c r="C22" s="1">
        <v>69</v>
      </c>
      <c r="D22" s="1">
        <v>198</v>
      </c>
      <c r="E22" s="1">
        <v>28</v>
      </c>
      <c r="F22" s="1">
        <v>500</v>
      </c>
      <c r="G22" s="1">
        <v>1530</v>
      </c>
      <c r="H22" s="1">
        <f t="shared" ref="H22:H25" si="5">G22-F22-C22</f>
        <v>961</v>
      </c>
      <c r="J22" t="s">
        <v>11</v>
      </c>
      <c r="L22" s="3">
        <v>120</v>
      </c>
      <c r="M22" s="3">
        <v>540</v>
      </c>
      <c r="N22" s="3">
        <v>28</v>
      </c>
      <c r="O22" s="3">
        <v>500</v>
      </c>
      <c r="P22" s="3">
        <v>1010</v>
      </c>
      <c r="Q22" s="3">
        <f t="shared" si="3"/>
        <v>390</v>
      </c>
      <c r="S22" t="s">
        <v>11</v>
      </c>
      <c r="U22" s="7">
        <v>44</v>
      </c>
      <c r="V22" s="7">
        <v>121</v>
      </c>
      <c r="W22" s="7">
        <v>30</v>
      </c>
      <c r="X22" s="7">
        <v>500</v>
      </c>
      <c r="Y22" s="7">
        <v>1500</v>
      </c>
      <c r="Z22" s="8">
        <f t="shared" si="4"/>
        <v>956</v>
      </c>
    </row>
    <row r="23" spans="1:26" x14ac:dyDescent="0.3">
      <c r="A23" t="s">
        <v>10</v>
      </c>
      <c r="C23" s="1">
        <v>234</v>
      </c>
      <c r="D23" s="1">
        <v>110</v>
      </c>
      <c r="E23" s="1">
        <v>120</v>
      </c>
      <c r="F23" s="1">
        <v>300</v>
      </c>
      <c r="G23" s="1">
        <v>830</v>
      </c>
      <c r="H23" s="1">
        <f>G23-F23-C23</f>
        <v>296</v>
      </c>
      <c r="J23" t="s">
        <v>10</v>
      </c>
      <c r="L23" s="3">
        <v>152</v>
      </c>
      <c r="M23" s="3">
        <v>152</v>
      </c>
      <c r="N23" s="3">
        <v>120</v>
      </c>
      <c r="O23" s="3">
        <v>300</v>
      </c>
      <c r="P23" s="3">
        <v>850</v>
      </c>
      <c r="Q23" s="3">
        <f t="shared" si="3"/>
        <v>398</v>
      </c>
      <c r="S23" t="s">
        <v>10</v>
      </c>
      <c r="U23" s="7">
        <v>69</v>
      </c>
      <c r="V23" s="7">
        <v>165</v>
      </c>
      <c r="W23" s="7">
        <v>121</v>
      </c>
      <c r="X23" s="7">
        <v>300</v>
      </c>
      <c r="Y23" s="7">
        <v>1500</v>
      </c>
      <c r="Z23" s="8">
        <f t="shared" si="4"/>
        <v>1131</v>
      </c>
    </row>
    <row r="24" spans="1:26" x14ac:dyDescent="0.3">
      <c r="A24" t="s">
        <v>8</v>
      </c>
      <c r="C24" s="1">
        <v>293</v>
      </c>
      <c r="D24" s="1">
        <v>69</v>
      </c>
      <c r="E24" s="1">
        <v>88</v>
      </c>
      <c r="F24" s="1">
        <v>100</v>
      </c>
      <c r="G24" s="1">
        <v>1040</v>
      </c>
      <c r="H24" s="1">
        <f>G24-F24-C24</f>
        <v>647</v>
      </c>
      <c r="J24" t="s">
        <v>8</v>
      </c>
      <c r="L24" s="3">
        <v>69</v>
      </c>
      <c r="M24" s="3">
        <v>69</v>
      </c>
      <c r="N24" s="3">
        <v>87</v>
      </c>
      <c r="O24" s="3">
        <v>100</v>
      </c>
      <c r="P24" s="3">
        <v>850</v>
      </c>
      <c r="Q24" s="3">
        <f t="shared" si="3"/>
        <v>681</v>
      </c>
      <c r="S24" t="s">
        <v>8</v>
      </c>
      <c r="U24" s="7">
        <v>199</v>
      </c>
      <c r="V24" s="7">
        <v>70</v>
      </c>
      <c r="W24" s="7">
        <v>88</v>
      </c>
      <c r="X24" s="7">
        <v>100</v>
      </c>
      <c r="Y24" s="7">
        <v>1500</v>
      </c>
      <c r="Z24" s="8">
        <f t="shared" si="4"/>
        <v>1201</v>
      </c>
    </row>
    <row r="25" spans="1:26" x14ac:dyDescent="0.3">
      <c r="A25" t="s">
        <v>7</v>
      </c>
      <c r="C25" s="1">
        <v>56</v>
      </c>
      <c r="D25" s="1">
        <v>49</v>
      </c>
      <c r="E25" s="1">
        <v>9</v>
      </c>
      <c r="F25" s="1">
        <v>20</v>
      </c>
      <c r="G25" s="1">
        <v>836</v>
      </c>
      <c r="H25" s="1">
        <f t="shared" si="5"/>
        <v>760</v>
      </c>
      <c r="J25" t="s">
        <v>7</v>
      </c>
      <c r="L25" s="3">
        <v>49</v>
      </c>
      <c r="M25" s="3">
        <v>49</v>
      </c>
      <c r="N25" s="3">
        <v>9</v>
      </c>
      <c r="O25" s="3">
        <v>20</v>
      </c>
      <c r="P25" s="3">
        <v>820</v>
      </c>
      <c r="Q25" s="3">
        <f t="shared" si="3"/>
        <v>751</v>
      </c>
      <c r="S25" t="s">
        <v>7</v>
      </c>
      <c r="U25" s="7">
        <v>173</v>
      </c>
      <c r="V25" s="7">
        <v>50</v>
      </c>
      <c r="W25" s="7">
        <v>10</v>
      </c>
      <c r="X25" s="7">
        <v>20</v>
      </c>
      <c r="Y25" s="7">
        <v>820</v>
      </c>
      <c r="Z25" s="8">
        <f t="shared" si="4"/>
        <v>627</v>
      </c>
    </row>
    <row r="26" spans="1:26" x14ac:dyDescent="0.3">
      <c r="D26" s="2"/>
      <c r="H26" s="2"/>
    </row>
    <row r="29" spans="1:26" x14ac:dyDescent="0.3">
      <c r="C29" s="2"/>
      <c r="E29" s="2"/>
      <c r="F29" s="4" t="s">
        <v>23</v>
      </c>
      <c r="G29" s="4"/>
      <c r="H29" s="4"/>
      <c r="L29" s="2"/>
      <c r="N29" s="2"/>
      <c r="O29" s="4" t="s">
        <v>23</v>
      </c>
      <c r="P29" s="4"/>
      <c r="Q29" s="4"/>
      <c r="U29" s="2"/>
      <c r="W29" s="2"/>
      <c r="X29" s="4" t="s">
        <v>23</v>
      </c>
      <c r="Y29" s="4"/>
      <c r="Z29" s="4"/>
    </row>
    <row r="30" spans="1:26" x14ac:dyDescent="0.3">
      <c r="A30" t="s">
        <v>28</v>
      </c>
      <c r="C30" s="2" t="s">
        <v>23</v>
      </c>
      <c r="D30" t="s">
        <v>24</v>
      </c>
      <c r="E30" s="2" t="s">
        <v>25</v>
      </c>
      <c r="F30" t="s">
        <v>29</v>
      </c>
      <c r="G30" t="s">
        <v>30</v>
      </c>
      <c r="H30" t="s">
        <v>31</v>
      </c>
      <c r="L30" s="2" t="s">
        <v>23</v>
      </c>
      <c r="M30" t="s">
        <v>24</v>
      </c>
      <c r="N30" s="2" t="s">
        <v>25</v>
      </c>
      <c r="O30" t="s">
        <v>29</v>
      </c>
      <c r="P30" t="s">
        <v>30</v>
      </c>
      <c r="Q30" t="s">
        <v>31</v>
      </c>
      <c r="U30" s="2" t="s">
        <v>23</v>
      </c>
      <c r="V30" t="s">
        <v>24</v>
      </c>
      <c r="W30" s="2" t="s">
        <v>25</v>
      </c>
      <c r="X30" t="s">
        <v>29</v>
      </c>
      <c r="Y30" t="s">
        <v>30</v>
      </c>
      <c r="Z30" t="s">
        <v>31</v>
      </c>
    </row>
    <row r="31" spans="1:26" x14ac:dyDescent="0.3">
      <c r="A31" t="s">
        <v>21</v>
      </c>
      <c r="C31" s="1">
        <v>12572</v>
      </c>
      <c r="D31" s="1">
        <v>17627</v>
      </c>
      <c r="E31" s="1">
        <v>15595</v>
      </c>
      <c r="F31" s="1">
        <v>862</v>
      </c>
      <c r="G31" s="1">
        <v>100490</v>
      </c>
      <c r="H31" s="1">
        <f>G31-F31-C31</f>
        <v>87056</v>
      </c>
      <c r="J31" t="s">
        <v>34</v>
      </c>
      <c r="L31" s="3">
        <v>18707</v>
      </c>
      <c r="M31" s="3">
        <v>18804</v>
      </c>
      <c r="N31" s="3">
        <v>18670</v>
      </c>
      <c r="O31" s="3">
        <v>862</v>
      </c>
      <c r="P31" s="3">
        <v>100030</v>
      </c>
      <c r="Q31" s="3">
        <f>P31-O31-L31</f>
        <v>80461</v>
      </c>
      <c r="S31" t="s">
        <v>34</v>
      </c>
      <c r="U31" s="7">
        <v>12370</v>
      </c>
      <c r="V31" s="8">
        <v>12420</v>
      </c>
      <c r="W31" s="8">
        <v>12415</v>
      </c>
      <c r="X31" s="8">
        <v>862</v>
      </c>
      <c r="Y31" s="8">
        <v>100040</v>
      </c>
      <c r="Z31" s="8">
        <f>Y31-X31-U31</f>
        <v>86808</v>
      </c>
    </row>
    <row r="32" spans="1:26" x14ac:dyDescent="0.3">
      <c r="A32" t="s">
        <v>22</v>
      </c>
      <c r="C32" s="1">
        <v>5287</v>
      </c>
      <c r="D32" s="1">
        <v>5339</v>
      </c>
      <c r="E32" s="1">
        <v>5990</v>
      </c>
      <c r="F32" s="1">
        <v>1370</v>
      </c>
      <c r="G32" s="1">
        <v>100740</v>
      </c>
      <c r="H32" s="1">
        <f>G32-F32-C32</f>
        <v>94083</v>
      </c>
      <c r="J32" t="s">
        <v>35</v>
      </c>
      <c r="L32" s="3">
        <v>14792</v>
      </c>
      <c r="M32" s="3">
        <v>14610</v>
      </c>
      <c r="N32" s="3">
        <v>14586</v>
      </c>
      <c r="O32" s="3">
        <v>850</v>
      </c>
      <c r="P32" s="3">
        <v>100070</v>
      </c>
      <c r="Q32" s="3">
        <f t="shared" ref="Q32:Q38" si="6">P32-O32-L32</f>
        <v>84428</v>
      </c>
      <c r="S32" t="s">
        <v>35</v>
      </c>
      <c r="U32" s="7">
        <v>12341</v>
      </c>
      <c r="V32" s="8">
        <v>12426</v>
      </c>
      <c r="W32" s="8">
        <v>12394</v>
      </c>
      <c r="X32" s="8">
        <v>830</v>
      </c>
      <c r="Y32" s="8">
        <v>100040</v>
      </c>
      <c r="Z32" s="8">
        <f t="shared" ref="Z32:Z38" si="7">Y32-X32-U32</f>
        <v>86869</v>
      </c>
    </row>
    <row r="33" spans="1:26" x14ac:dyDescent="0.3">
      <c r="A33" t="s">
        <v>20</v>
      </c>
      <c r="C33" s="1">
        <v>14153</v>
      </c>
      <c r="D33" s="1">
        <v>12537</v>
      </c>
      <c r="E33" s="1">
        <v>15015</v>
      </c>
      <c r="F33" s="1">
        <v>762</v>
      </c>
      <c r="G33" s="1">
        <v>100000</v>
      </c>
      <c r="H33" s="1">
        <f>G33-F33-C33</f>
        <v>85085</v>
      </c>
      <c r="J33" t="s">
        <v>20</v>
      </c>
      <c r="L33" s="3">
        <v>13475</v>
      </c>
      <c r="M33" s="3">
        <v>13710</v>
      </c>
      <c r="N33" s="3">
        <v>13446</v>
      </c>
      <c r="O33" s="3">
        <v>762</v>
      </c>
      <c r="P33" s="3">
        <v>100000</v>
      </c>
      <c r="Q33" s="3">
        <f t="shared" si="6"/>
        <v>85763</v>
      </c>
      <c r="S33" t="s">
        <v>20</v>
      </c>
      <c r="U33" s="7">
        <v>12400</v>
      </c>
      <c r="V33" s="8">
        <v>12418</v>
      </c>
      <c r="W33" s="8">
        <v>12413</v>
      </c>
      <c r="X33" s="8">
        <v>762</v>
      </c>
      <c r="Y33" s="8">
        <v>100000</v>
      </c>
      <c r="Z33" s="8">
        <f t="shared" si="7"/>
        <v>86838</v>
      </c>
    </row>
    <row r="34" spans="1:26" x14ac:dyDescent="0.3">
      <c r="A34" t="s">
        <v>18</v>
      </c>
      <c r="C34" s="1">
        <v>12222</v>
      </c>
      <c r="D34" s="1">
        <v>12189</v>
      </c>
      <c r="E34" s="1">
        <v>13334</v>
      </c>
      <c r="F34" s="1">
        <v>324</v>
      </c>
      <c r="G34" s="1">
        <v>100740</v>
      </c>
      <c r="H34" s="1">
        <f>G34-F34-C34</f>
        <v>88194</v>
      </c>
      <c r="J34" t="s">
        <v>18</v>
      </c>
      <c r="L34" s="3">
        <v>11833</v>
      </c>
      <c r="M34" s="3">
        <v>11488</v>
      </c>
      <c r="N34" s="3">
        <v>11769</v>
      </c>
      <c r="O34" s="3">
        <v>324</v>
      </c>
      <c r="P34" s="3">
        <v>100020</v>
      </c>
      <c r="Q34" s="3">
        <f t="shared" si="6"/>
        <v>87863</v>
      </c>
      <c r="S34" t="s">
        <v>18</v>
      </c>
      <c r="U34" s="7">
        <v>12544</v>
      </c>
      <c r="V34" s="8">
        <v>12452</v>
      </c>
      <c r="W34" s="8">
        <v>12478</v>
      </c>
      <c r="X34" s="8">
        <v>324</v>
      </c>
      <c r="Y34" s="8">
        <v>100010</v>
      </c>
      <c r="Z34" s="8">
        <f t="shared" si="7"/>
        <v>87142</v>
      </c>
    </row>
    <row r="35" spans="1:26" x14ac:dyDescent="0.3">
      <c r="A35" t="s">
        <v>16</v>
      </c>
      <c r="C35" s="1">
        <v>11430</v>
      </c>
      <c r="D35" s="1">
        <v>9914</v>
      </c>
      <c r="E35" s="1">
        <v>7939</v>
      </c>
      <c r="F35" s="1">
        <v>100</v>
      </c>
      <c r="G35" s="1">
        <v>100740</v>
      </c>
      <c r="H35" s="1">
        <f>G35-F35-C35</f>
        <v>89210</v>
      </c>
      <c r="J35" t="s">
        <v>16</v>
      </c>
      <c r="L35" s="3">
        <v>10989</v>
      </c>
      <c r="M35" s="3">
        <v>10784</v>
      </c>
      <c r="N35" s="3">
        <v>11018</v>
      </c>
      <c r="O35" s="3">
        <v>100</v>
      </c>
      <c r="P35" s="3">
        <v>100070</v>
      </c>
      <c r="Q35" s="3">
        <f t="shared" si="6"/>
        <v>88981</v>
      </c>
      <c r="S35" t="s">
        <v>16</v>
      </c>
      <c r="U35" s="7">
        <v>12603</v>
      </c>
      <c r="V35" s="8">
        <v>12608</v>
      </c>
      <c r="W35" s="8">
        <v>12615</v>
      </c>
      <c r="X35" s="8">
        <v>100</v>
      </c>
      <c r="Y35" s="8">
        <v>100040</v>
      </c>
      <c r="Z35" s="8">
        <f t="shared" si="7"/>
        <v>87337</v>
      </c>
    </row>
    <row r="36" spans="1:26" x14ac:dyDescent="0.3">
      <c r="A36" t="s">
        <v>19</v>
      </c>
      <c r="C36" s="1">
        <v>13272</v>
      </c>
      <c r="D36" s="1">
        <v>14811</v>
      </c>
      <c r="E36" s="1">
        <v>13967</v>
      </c>
      <c r="F36" s="1">
        <v>440</v>
      </c>
      <c r="G36" s="1">
        <v>100740</v>
      </c>
      <c r="H36" s="1">
        <f>G36-F36-C36</f>
        <v>87028</v>
      </c>
      <c r="J36" t="s">
        <v>19</v>
      </c>
      <c r="L36" s="3">
        <v>10263</v>
      </c>
      <c r="M36" s="3">
        <v>10386</v>
      </c>
      <c r="N36" s="3">
        <v>10477</v>
      </c>
      <c r="O36" s="3">
        <v>410</v>
      </c>
      <c r="P36" s="3">
        <v>100070</v>
      </c>
      <c r="Q36" s="3">
        <f t="shared" si="6"/>
        <v>89397</v>
      </c>
      <c r="S36" t="s">
        <v>19</v>
      </c>
      <c r="U36" s="7">
        <v>12510</v>
      </c>
      <c r="V36" s="8">
        <v>12518</v>
      </c>
      <c r="W36" s="8">
        <v>12510</v>
      </c>
      <c r="X36" s="8">
        <v>410</v>
      </c>
      <c r="Y36" s="8">
        <v>100040</v>
      </c>
      <c r="Z36" s="8">
        <f t="shared" si="7"/>
        <v>87120</v>
      </c>
    </row>
    <row r="37" spans="1:26" x14ac:dyDescent="0.3">
      <c r="A37" t="s">
        <v>15</v>
      </c>
      <c r="C37" s="1">
        <v>18011</v>
      </c>
      <c r="D37" s="1">
        <v>15710</v>
      </c>
      <c r="E37" s="1">
        <v>17454</v>
      </c>
      <c r="F37" s="1">
        <v>1</v>
      </c>
      <c r="G37" s="1">
        <v>100740</v>
      </c>
      <c r="H37" s="1">
        <f>G37-F37-C37</f>
        <v>82728</v>
      </c>
      <c r="J37" t="s">
        <v>15</v>
      </c>
      <c r="L37" s="3">
        <v>10097</v>
      </c>
      <c r="M37" s="3">
        <v>10142</v>
      </c>
      <c r="N37" s="3">
        <v>10018</v>
      </c>
      <c r="O37" s="3">
        <v>1</v>
      </c>
      <c r="P37" s="3">
        <v>100070</v>
      </c>
      <c r="Q37" s="3">
        <f t="shared" si="6"/>
        <v>89972</v>
      </c>
      <c r="S37" t="s">
        <v>15</v>
      </c>
      <c r="U37" s="7">
        <v>12691</v>
      </c>
      <c r="V37" s="8">
        <v>12686</v>
      </c>
      <c r="W37" s="8">
        <v>12684</v>
      </c>
      <c r="X37" s="8">
        <v>1</v>
      </c>
      <c r="Y37" s="8">
        <v>100040</v>
      </c>
      <c r="Z37" s="8">
        <f t="shared" si="7"/>
        <v>87348</v>
      </c>
    </row>
    <row r="38" spans="1:26" x14ac:dyDescent="0.3">
      <c r="A38" t="s">
        <v>17</v>
      </c>
      <c r="C38" s="1">
        <v>13792</v>
      </c>
      <c r="D38" s="1">
        <v>12862</v>
      </c>
      <c r="E38" s="1">
        <v>11965</v>
      </c>
      <c r="F38" s="1">
        <v>210</v>
      </c>
      <c r="G38" s="1">
        <v>100740</v>
      </c>
      <c r="H38" s="1">
        <f>G38-F38-C38</f>
        <v>86738</v>
      </c>
      <c r="J38" t="s">
        <v>17</v>
      </c>
      <c r="L38" s="3">
        <v>9913</v>
      </c>
      <c r="M38" s="3">
        <v>10125</v>
      </c>
      <c r="N38" s="3">
        <v>10055</v>
      </c>
      <c r="O38" s="3">
        <v>210</v>
      </c>
      <c r="P38" s="3">
        <v>100070</v>
      </c>
      <c r="Q38" s="3">
        <f t="shared" si="6"/>
        <v>89947</v>
      </c>
      <c r="S38" t="s">
        <v>17</v>
      </c>
      <c r="U38" s="7">
        <v>12572</v>
      </c>
      <c r="V38" s="8">
        <v>12503</v>
      </c>
      <c r="W38" s="8">
        <v>12522</v>
      </c>
      <c r="X38" s="8">
        <v>200</v>
      </c>
      <c r="Y38" s="8">
        <v>100040</v>
      </c>
      <c r="Z38" s="8">
        <f t="shared" si="7"/>
        <v>87268</v>
      </c>
    </row>
    <row r="39" spans="1:26" x14ac:dyDescent="0.3">
      <c r="C39">
        <f>AVERAGE(C31:C38)</f>
        <v>12592.375</v>
      </c>
      <c r="D39" s="2"/>
      <c r="E39" s="2"/>
      <c r="L39">
        <f>AVERAGE(L31:L38)</f>
        <v>12508.625</v>
      </c>
      <c r="U39">
        <f>AVERAGE(U31:U38)</f>
        <v>12503.875</v>
      </c>
    </row>
    <row r="45" spans="1:26" x14ac:dyDescent="0.3">
      <c r="C45" s="2"/>
      <c r="E45" s="2"/>
    </row>
    <row r="46" spans="1:26" x14ac:dyDescent="0.3">
      <c r="C46" s="2"/>
      <c r="E46" s="2"/>
    </row>
    <row r="47" spans="1:26" x14ac:dyDescent="0.3">
      <c r="C47" s="2"/>
      <c r="E47" s="2"/>
    </row>
    <row r="48" spans="1:26" x14ac:dyDescent="0.3">
      <c r="C48" s="2"/>
      <c r="E48" s="2"/>
    </row>
    <row r="49" spans="3:5" x14ac:dyDescent="0.3">
      <c r="C49" s="2"/>
      <c r="E49" s="2"/>
    </row>
    <row r="50" spans="3:5" x14ac:dyDescent="0.3">
      <c r="C50" s="2"/>
      <c r="E50" s="2"/>
    </row>
    <row r="51" spans="3:5" x14ac:dyDescent="0.3">
      <c r="C51" s="2"/>
      <c r="E51" s="2"/>
    </row>
    <row r="52" spans="3:5" x14ac:dyDescent="0.3">
      <c r="C52" s="2"/>
      <c r="E52" s="2"/>
    </row>
    <row r="53" spans="3:5" x14ac:dyDescent="0.3">
      <c r="C53" s="2"/>
      <c r="E53" s="2"/>
    </row>
    <row r="54" spans="3:5" x14ac:dyDescent="0.3">
      <c r="C54" s="2"/>
      <c r="E54" s="2"/>
    </row>
  </sheetData>
  <mergeCells count="9">
    <mergeCell ref="X3:Z3"/>
    <mergeCell ref="X15:Z15"/>
    <mergeCell ref="X29:Z29"/>
    <mergeCell ref="F3:H3"/>
    <mergeCell ref="F15:H15"/>
    <mergeCell ref="F29:H29"/>
    <mergeCell ref="O3:Q3"/>
    <mergeCell ref="O15:Q15"/>
    <mergeCell ref="O29:Q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E 7 y D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E 7 y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8 g 1 b 5 0 H 9 + Y w E A A B g N A A A T A B w A R m 9 y b X V s Y X M v U 2 V j d G l v b j E u b S C i G A A o o B Q A A A A A A A A A A A A A A A A A A A A A A A A A A A D l l s 9 L w z A U x + + F / g 8 h u 7 R Q C 8 3 U g 9 J T p + B B Q T q 9 W J G u f V u L b T K S 1 7 E x + r + b U c S y D f T S K T G X 5 L 3 8 + L 5 8 S F 6 i I M N S c B J 3 d X B t W 7 a l i l R C T m Y C C x K S C t C 2 i C 6 x a G Q G 2 h O p l T 8 R W V M D R + e 2 r M C P B E d t K I d G V 8 m T A q k S D v N F m k x A v a N Y J n F W Q N 5 U I N + e 7 5 M Z K E x 2 q / u 4 R u p 6 L x O o y r p E k C H d U o 9 E o m p q r k L m k R u e i b z k i z B g F 9 p 8 b A R C j J s K w q + m / y A 4 v L p e F + W I R k X K F z r + 6 W Y J V I c 7 T W d 6 0 F S m X M 2 F r L v V d 5 3 K 6 b b k b b e 0 8 w Z a H X U P Q V h j 6 5 F P P 9 P + O 4 6 X 5 / 5 u X t u 6 t l X y o 3 r 7 A N m w B N k R h K 1 h C M f D I h w b j r D U V G S q r / c K h g P Z E / k G Z / D L O H 9 I b U T 7 3 B z m 0 r 8 A z 6 C z O G B i 7 K v 8 H 6 A D p s m + i u F v 9 o h y w c 9 6 G x 7 w 3 u 8 p G X 5 U D 8 i y 0 6 E 1 P Q 0 c s B 2 f j q 2 R / 6 c P U E s B A i 0 A F A A C A A g A E 7 y D V k i y 5 f i k A A A A 9 g A A A B I A A A A A A A A A A A A A A A A A A A A A A E N v b m Z p Z y 9 Q Y W N r Y W d l L n h t b F B L A Q I t A B Q A A g A I A B O 8 g 1 Y P y u m r p A A A A O k A A A A T A A A A A A A A A A A A A A A A A P A A A A B b Q 2 9 u d G V u d F 9 U e X B l c 1 0 u e G 1 s U E s B A i 0 A F A A C A A g A E 7 y D V v n Q f 3 5 j A Q A A G A 0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0 Y A A A A A A A D h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T k 6 M D g 6 M z Y u N D M w M j I w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G g v Q X V 0 b 1 J l b W 9 2 Z W R D b 2 x 1 b W 5 z M S 5 7 Q 2 9 s d W 1 u M S w w f S Z x d W 9 0 O y w m c X V v d D t T Z W N 0 a W 9 u M S 9 i b 3 R o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9 0 a C 9 B d X R v U m V t b 3 Z l Z E N v b H V t b n M x L n t D b 2 x 1 b W 4 x L D B 9 J n F 1 b 3 Q 7 L C Z x d W 9 0 O 1 N l Y 3 R p b 2 4 x L 2 J v d G g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a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w I i A v P j x F b n R y e S B U e X B l P S J G a W x s R X J y b 3 J D b 2 R l I i B W Y W x 1 Z T 0 i c 1 V u a 2 5 v d 2 4 i I C 8 + P E V u d H J 5 I F R 5 c G U 9 I k Z p b G x F c n J v c k N v d W 5 0 I i B W Y W x 1 Z T 0 i b D Y i I C 8 + P E V u d H J 5 I F R 5 c G U 9 I k Z p b G x M Y X N 0 V X B k Y X R l Z C I g V m F s d W U 9 I m Q y M D I z L T A 0 L T A y V D E 5 O j I y O j Q 1 L j M w N T Y 5 N j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R o M i 9 B d X R v U m V t b 3 Z l Z E N v b H V t b n M x L n t D b 2 x 1 b W 4 x L D B 9 J n F 1 b 3 Q 7 L C Z x d W 9 0 O 1 N l Y 3 R p b 2 4 x L 2 J v d G g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9 0 a D I v Q X V 0 b 1 J l b W 9 2 Z W R D b 2 x 1 b W 5 z M S 5 7 Q 2 9 s d W 1 u M S w w f S Z x d W 9 0 O y w m c X V v d D t T Z W N 0 a W 9 u M S 9 i b 3 R o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R o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o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G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0 M j o 0 N y 4 4 N z I 2 O T k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0 a D M v Q X V 0 b 1 J l b W 9 2 Z W R D b 2 x 1 b W 5 z M S 5 7 Q 2 9 s d W 1 u M S w w f S Z x d W 9 0 O y w m c X V v d D t T Z W N 0 a W 9 u M S 9 i b 3 R o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G g z L 0 F 1 d G 9 S Z W 1 v d m V k Q 2 9 s d W 1 u c z E u e 0 N v b H V t b j E s M H 0 m c X V v d D s s J n F 1 b 3 Q 7 U 2 V j d G l v b j E v Y m 9 0 a D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a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a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F j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M j g 6 M T k u N D g z M T I 3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F j d G l 2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u d G V y Y W N 0 a X Z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Y W N 0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Y W N 0 a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h Y 3 R p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I 5 O j M 5 L j Q 3 N D M 0 N T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F j d G l 2 Z S A o M i k v Q X V 0 b 1 J l b W 9 2 Z W R D b 2 x 1 b W 5 z M S 5 7 Q 2 9 s d W 1 u M S w w f S Z x d W 9 0 O y w m c X V v d D t T Z W N 0 a W 9 u M S 9 p b n R l c m F j d G l 2 Z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R l c m F j d G l 2 Z S A o M i k v Q X V 0 b 1 J l b W 9 2 Z W R D b 2 x 1 b W 5 z M S 5 7 Q 2 9 s d W 1 u M S w w f S Z x d W 9 0 O y w m c X V v d D t T Z W N 0 a W 9 u M S 9 p b n R l c m F j d G l 2 Z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h Y 3 R p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h Y 3 R p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F j d G l 2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M 3 O j A 5 L j I 1 N T Y 0 M j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F j d G l 2 Z T I v Q X V 0 b 1 J l b W 9 2 Z W R D b 2 x 1 b W 5 z M S 5 7 Q 2 9 s d W 1 u M S w w f S Z x d W 9 0 O y w m c X V v d D t T Z W N 0 a W 9 u M S 9 p b n R l c m F j d G l 2 Z T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R l c m F j d G l 2 Z T I v Q X V 0 b 1 J l b W 9 2 Z W R D b 2 x 1 b W 5 z M S 5 7 Q 2 9 s d W 1 u M S w w f S Z x d W 9 0 O y w m c X V v d D t T Z W N 0 a W 9 u M S 9 p b n R l c m F j d G l 2 Z T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h Y 3 R p d m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Y W N 0 a X Z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Y W N 0 a X Z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N D Q 6 M j Q u N j c y M j U 5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y Y W N 0 a X Z l M y 9 B d X R v U m V t b 3 Z l Z E N v b H V t b n M x L n t D b 2 x 1 b W 4 x L D B 9 J n F 1 b 3 Q 7 L C Z x d W 9 0 O 1 N l Y 3 R p b 2 4 x L 2 l u d G V y Y W N 0 a X Z l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d G V y Y W N 0 a X Z l M y 9 B d X R v U m V t b 3 Z l Z E N v b H V t b n M x L n t D b 2 x 1 b W 4 x L D B 9 J n F 1 b 3 Q 7 L C Z x d W 9 0 O 1 N l Y 3 R p b 2 4 x L 2 l u d G V y Y W N 0 a X Z l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m F j d G l 2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h Y 3 R p d m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L W l u d G V y Y W N 0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I 6 N D g 6 N T Q u M D c x N z E 1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b i 1 p b n R l c m F j d G l 2 Z S 9 B d X R v U m V t b 3 Z l Z E N v b H V t b n M x L n t D b 2 x 1 b W 4 x L D B 9 J n F 1 b 3 Q 7 L C Z x d W 9 0 O 1 N l Y 3 R p b 2 4 x L 2 5 v b i 1 p b n R l c m F j d G l 2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b i 1 p b n R l c m F j d G l 2 Z S 9 B d X R v U m V t b 3 Z l Z E N v b H V t b n M x L n t D b 2 x 1 b W 4 x L D B 9 J n F 1 b 3 Q 7 L C Z x d W 9 0 O 1 N l Y 3 R p b 2 4 x L 2 5 v b i 1 p b n R l c m F j d G l 2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4 t a W 5 0 Z X J h Y 3 R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L W l u d G V y Y W N 0 a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L W l u d G V y Y W N 0 a X Z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y O j U w O j Q 3 L j g 2 M T Y 5 N T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4 t a W 5 0 Z X J h Y 3 R p d m U y L 0 F 1 d G 9 S Z W 1 v d m V k Q 2 9 s d W 1 u c z E u e 0 N v b H V t b j E s M H 0 m c X V v d D s s J n F 1 b 3 Q 7 U 2 V j d G l v b j E v b m 9 u L W l u d G V y Y W N 0 a X Z l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v b i 1 p b n R l c m F j d G l 2 Z T I v Q X V 0 b 1 J l b W 9 2 Z W R D b 2 x 1 b W 5 z M S 5 7 Q 2 9 s d W 1 u M S w w f S Z x d W 9 0 O y w m c X V v d D t T Z W N 0 a W 9 u M S 9 u b 2 4 t a W 5 0 Z X J h Y 3 R p d m U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b i 1 p b n R l c m F j d G l 2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u L W l u d G V y Y W N 0 a X Z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i 1 p b n R l c m F j d G l 2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j o 1 M j o 1 M C 4 2 O T A 1 O D c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u L W l u d G V y Y W N 0 a X Z l M y 9 B d X R v U m V t b 3 Z l Z E N v b H V t b n M x L n t D b 2 x 1 b W 4 x L D B 9 J n F 1 b 3 Q 7 L C Z x d W 9 0 O 1 N l Y 3 R p b 2 4 x L 2 5 v b i 1 p b n R l c m F j d G l 2 Z T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2 4 t a W 5 0 Z X J h Y 3 R p d m U z L 0 F 1 d G 9 S Z W 1 v d m V k Q 2 9 s d W 1 u c z E u e 0 N v b H V t b j E s M H 0 m c X V v d D s s J n F 1 b 3 Q 7 U 2 V j d G l v b j E v b m 9 u L W l u d G V y Y W N 0 a X Z l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4 t a W 5 0 Z X J h Y 3 R p d m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i 1 p b n R l c m F j d G l 2 Z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f V p Y 7 t P k e 9 E 9 S E 6 R D G B A A A A A A C A A A A A A A Q Z g A A A A E A A C A A A A B G Y V d R L b I C t S T 7 l P m x 7 n N Q Z R O d f g l 4 u R s B O 2 L c l 7 W E f A A A A A A O g A A A A A I A A C A A A A B t x E 0 0 6 O 2 Y Q G + u U X w 2 O X P p z l I J 9 3 K U T t b O Q D c 1 L 1 i c L 1 A A A A D G a 1 c f a l R H X P H L s N 8 / n g M G e P K 9 b z y / B h h U 5 u B T 3 c W K 3 L v / J f O 6 Q z h d s P q q y h u I A A U s H k b M + R s d k c q Z K x b / x o + l E / M D B G S H x d W q L O r c C 2 U M q 0 A A A A C R / I J l S r n 8 K D d z D R 2 3 V B r D 5 k k E s K Y g R p O C U u P S X a f D y M i Z G Q s 3 3 9 A X d W T t E S Q t m s O l u z f Q u T V d o l M q F E D C 3 k 0 6 < / D a t a M a s h u p > 
</file>

<file path=customXml/itemProps1.xml><?xml version="1.0" encoding="utf-8"?>
<ds:datastoreItem xmlns:ds="http://schemas.openxmlformats.org/officeDocument/2006/customXml" ds:itemID="{439878C6-6B33-450B-8FC6-1FECDD240E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Nefeli Garoufali</dc:creator>
  <cp:lastModifiedBy>Nefeli Garoufali</cp:lastModifiedBy>
  <dcterms:created xsi:type="dcterms:W3CDTF">2015-06-05T18:19:34Z</dcterms:created>
  <dcterms:modified xsi:type="dcterms:W3CDTF">2023-04-03T20:32:41Z</dcterms:modified>
</cp:coreProperties>
</file>