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rallel-and-Distributed-Computing\assignment_3\"/>
    </mc:Choice>
  </mc:AlternateContent>
  <xr:revisionPtr revIDLastSave="0" documentId="13_ncr:1_{1C476618-8556-40BA-B38B-0FD73A291A0A}" xr6:coauthVersionLast="47" xr6:coauthVersionMax="47" xr10:uidLastSave="{00000000-0000-0000-0000-000000000000}"/>
  <bookViews>
    <workbookView xWindow="2910" yWindow="-60" windowWidth="10470" windowHeight="15480" xr2:uid="{CD1F1AEC-81D9-4745-B0F5-246389CC6D0B}"/>
  </bookViews>
  <sheets>
    <sheet name="test" sheetId="4" r:id="rId1"/>
    <sheet name="output" sheetId="3" r:id="rId2"/>
  </sheets>
  <definedNames>
    <definedName name="ExternalData_1" localSheetId="1" hidden="1">output!$B$1:$B$132</definedName>
    <definedName name="ExternalData_2" localSheetId="0" hidden="1">test!$A$1:$A$19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4" l="1"/>
  <c r="K8" i="4"/>
  <c r="K7" i="4"/>
  <c r="K6" i="4"/>
  <c r="K5" i="4"/>
  <c r="K4" i="4"/>
  <c r="K3" i="4"/>
  <c r="D18" i="4"/>
  <c r="C18" i="4"/>
  <c r="E18" i="4"/>
  <c r="F18" i="4"/>
  <c r="G18" i="4"/>
  <c r="H18" i="4"/>
  <c r="B18" i="4"/>
  <c r="AO32" i="3"/>
  <c r="AO33" i="3"/>
  <c r="AO34" i="3"/>
  <c r="AO35" i="3"/>
  <c r="AO36" i="3"/>
  <c r="AO37" i="3"/>
  <c r="AO38" i="3"/>
  <c r="AO39" i="3"/>
  <c r="AO40" i="3"/>
  <c r="AM32" i="3"/>
  <c r="AM33" i="3"/>
  <c r="AM34" i="3"/>
  <c r="AM35" i="3"/>
  <c r="AM36" i="3"/>
  <c r="AM37" i="3"/>
  <c r="AM38" i="3"/>
  <c r="AM39" i="3"/>
  <c r="AM40" i="3"/>
  <c r="AK32" i="3"/>
  <c r="AK33" i="3"/>
  <c r="AK34" i="3"/>
  <c r="AK35" i="3"/>
  <c r="AK36" i="3"/>
  <c r="AK37" i="3"/>
  <c r="AK38" i="3"/>
  <c r="AK39" i="3"/>
  <c r="AK40" i="3"/>
  <c r="AI32" i="3"/>
  <c r="AI33" i="3"/>
  <c r="AI34" i="3"/>
  <c r="AI35" i="3"/>
  <c r="AI36" i="3"/>
  <c r="AI37" i="3"/>
  <c r="AI38" i="3"/>
  <c r="AI39" i="3"/>
  <c r="AI40" i="3"/>
  <c r="AG32" i="3"/>
  <c r="AG33" i="3"/>
  <c r="AG34" i="3"/>
  <c r="AG35" i="3"/>
  <c r="AG36" i="3"/>
  <c r="AG37" i="3"/>
  <c r="AG38" i="3"/>
  <c r="AG39" i="3"/>
  <c r="AG40" i="3"/>
  <c r="AE32" i="3"/>
  <c r="AE33" i="3"/>
  <c r="AE34" i="3"/>
  <c r="AE35" i="3"/>
  <c r="AE36" i="3"/>
  <c r="AE37" i="3"/>
  <c r="AE38" i="3"/>
  <c r="AE39" i="3"/>
  <c r="AE40" i="3"/>
  <c r="AO31" i="3"/>
  <c r="AM31" i="3"/>
  <c r="AK31" i="3"/>
  <c r="AI31" i="3"/>
  <c r="AG31" i="3"/>
  <c r="AE31" i="3"/>
  <c r="AC32" i="3"/>
  <c r="AC33" i="3"/>
  <c r="AC34" i="3"/>
  <c r="AC35" i="3"/>
  <c r="AC36" i="3"/>
  <c r="AC37" i="3"/>
  <c r="AC38" i="3"/>
  <c r="AC39" i="3"/>
  <c r="AC40" i="3"/>
  <c r="AA32" i="3"/>
  <c r="AA33" i="3"/>
  <c r="AA34" i="3"/>
  <c r="AA35" i="3"/>
  <c r="AA36" i="3"/>
  <c r="AA37" i="3"/>
  <c r="AA38" i="3"/>
  <c r="AA39" i="3"/>
  <c r="AA40" i="3"/>
  <c r="AA31" i="3"/>
  <c r="AC31" i="3"/>
  <c r="Y32" i="3"/>
  <c r="Y33" i="3"/>
  <c r="Y34" i="3"/>
  <c r="Y35" i="3"/>
  <c r="Y36" i="3"/>
  <c r="Y37" i="3"/>
  <c r="Y38" i="3"/>
  <c r="Y39" i="3"/>
  <c r="Y40" i="3"/>
  <c r="Y31" i="3"/>
  <c r="W32" i="3"/>
  <c r="W33" i="3"/>
  <c r="W34" i="3"/>
  <c r="W35" i="3"/>
  <c r="W36" i="3"/>
  <c r="W37" i="3"/>
  <c r="W38" i="3"/>
  <c r="W39" i="3"/>
  <c r="W40" i="3"/>
  <c r="W31" i="3"/>
  <c r="AL32" i="3"/>
  <c r="AL33" i="3"/>
  <c r="AL34" i="3"/>
  <c r="AL35" i="3"/>
  <c r="AL36" i="3"/>
  <c r="AL37" i="3"/>
  <c r="AL38" i="3"/>
  <c r="AL39" i="3"/>
  <c r="AL40" i="3"/>
  <c r="AJ32" i="3"/>
  <c r="AJ33" i="3"/>
  <c r="AJ34" i="3"/>
  <c r="AJ35" i="3"/>
  <c r="AJ36" i="3"/>
  <c r="AJ37" i="3"/>
  <c r="AJ38" i="3"/>
  <c r="AJ39" i="3"/>
  <c r="AJ40" i="3"/>
  <c r="AH32" i="3"/>
  <c r="AH33" i="3"/>
  <c r="AH34" i="3"/>
  <c r="AH35" i="3"/>
  <c r="AH36" i="3"/>
  <c r="AH37" i="3"/>
  <c r="AH38" i="3"/>
  <c r="AH39" i="3"/>
  <c r="AH40" i="3"/>
  <c r="AF32" i="3"/>
  <c r="AF33" i="3"/>
  <c r="AF34" i="3"/>
  <c r="AF35" i="3"/>
  <c r="AF36" i="3"/>
  <c r="AF37" i="3"/>
  <c r="AF38" i="3"/>
  <c r="AF39" i="3"/>
  <c r="AF40" i="3"/>
  <c r="AD32" i="3"/>
  <c r="AD33" i="3"/>
  <c r="AD34" i="3"/>
  <c r="AD35" i="3"/>
  <c r="AD36" i="3"/>
  <c r="AD37" i="3"/>
  <c r="AD38" i="3"/>
  <c r="AD39" i="3"/>
  <c r="AD40" i="3"/>
  <c r="AN32" i="3"/>
  <c r="AN33" i="3"/>
  <c r="AN34" i="3"/>
  <c r="AN35" i="3"/>
  <c r="AN36" i="3"/>
  <c r="AN37" i="3"/>
  <c r="AN38" i="3"/>
  <c r="AN39" i="3"/>
  <c r="AN40" i="3"/>
  <c r="AB32" i="3"/>
  <c r="AB33" i="3"/>
  <c r="AB34" i="3"/>
  <c r="AB35" i="3"/>
  <c r="AB36" i="3"/>
  <c r="AB37" i="3"/>
  <c r="AB38" i="3"/>
  <c r="AB39" i="3"/>
  <c r="AB40" i="3"/>
  <c r="Z32" i="3"/>
  <c r="Z33" i="3"/>
  <c r="Z34" i="3"/>
  <c r="Z35" i="3"/>
  <c r="Z36" i="3"/>
  <c r="Z37" i="3"/>
  <c r="Z38" i="3"/>
  <c r="Z39" i="3"/>
  <c r="Z40" i="3"/>
  <c r="X32" i="3"/>
  <c r="X33" i="3"/>
  <c r="X34" i="3"/>
  <c r="X35" i="3"/>
  <c r="X36" i="3"/>
  <c r="X37" i="3"/>
  <c r="X38" i="3"/>
  <c r="X39" i="3"/>
  <c r="X40" i="3"/>
  <c r="V32" i="3"/>
  <c r="V33" i="3"/>
  <c r="V34" i="3"/>
  <c r="V35" i="3"/>
  <c r="V36" i="3"/>
  <c r="V37" i="3"/>
  <c r="V38" i="3"/>
  <c r="V39" i="3"/>
  <c r="V40" i="3"/>
  <c r="AN31" i="3"/>
  <c r="AL31" i="3"/>
  <c r="AJ31" i="3"/>
  <c r="AH31" i="3"/>
  <c r="AF31" i="3"/>
  <c r="AD31" i="3"/>
  <c r="AB31" i="3"/>
  <c r="Z31" i="3"/>
  <c r="X31" i="3"/>
  <c r="V31" i="3"/>
  <c r="U32" i="3"/>
  <c r="U33" i="3"/>
  <c r="U34" i="3"/>
  <c r="U35" i="3"/>
  <c r="U36" i="3"/>
  <c r="U37" i="3"/>
  <c r="U38" i="3"/>
  <c r="U39" i="3"/>
  <c r="U40" i="3"/>
  <c r="U31" i="3"/>
  <c r="U3" i="3" a="1"/>
  <c r="U3" i="3" s="1"/>
  <c r="Y5" i="3"/>
  <c r="AA6" i="3"/>
  <c r="AB6" i="3"/>
  <c r="AD7" i="3"/>
  <c r="X9" i="3"/>
  <c r="Y9" i="3"/>
  <c r="AB10" i="3"/>
  <c r="AD11" i="3"/>
  <c r="AE11" i="3"/>
  <c r="AD3" i="3"/>
  <c r="AC3" i="3"/>
  <c r="V8" i="3"/>
  <c r="V9" i="3"/>
  <c r="Q132" i="3"/>
  <c r="AE12" i="3" s="1"/>
  <c r="Q131" i="3"/>
  <c r="Q130" i="3"/>
  <c r="AE10" i="3" s="1"/>
  <c r="Q129" i="3"/>
  <c r="AE9" i="3" s="1"/>
  <c r="Q128" i="3"/>
  <c r="AE8" i="3" s="1"/>
  <c r="Q127" i="3"/>
  <c r="AE7" i="3" s="1"/>
  <c r="Q126" i="3"/>
  <c r="AE6" i="3" s="1"/>
  <c r="Q125" i="3"/>
  <c r="AE5" i="3" s="1"/>
  <c r="Q124" i="3"/>
  <c r="AE4" i="3" s="1"/>
  <c r="Q123" i="3"/>
  <c r="AE3" i="3" s="1"/>
  <c r="Q120" i="3"/>
  <c r="AD12" i="3" s="1"/>
  <c r="Q119" i="3"/>
  <c r="Q118" i="3"/>
  <c r="AD10" i="3" s="1"/>
  <c r="Q117" i="3"/>
  <c r="AD9" i="3" s="1"/>
  <c r="Q116" i="3"/>
  <c r="AD8" i="3" s="1"/>
  <c r="Q115" i="3"/>
  <c r="Q114" i="3"/>
  <c r="AD6" i="3" s="1"/>
  <c r="Q113" i="3"/>
  <c r="AD5" i="3" s="1"/>
  <c r="Q112" i="3"/>
  <c r="AD4" i="3" s="1"/>
  <c r="Q111" i="3"/>
  <c r="Q108" i="3"/>
  <c r="AC12" i="3" s="1"/>
  <c r="Q107" i="3"/>
  <c r="AC11" i="3" s="1"/>
  <c r="Q106" i="3"/>
  <c r="AC10" i="3" s="1"/>
  <c r="Q105" i="3"/>
  <c r="AC9" i="3" s="1"/>
  <c r="Q104" i="3"/>
  <c r="AC8" i="3" s="1"/>
  <c r="Q103" i="3"/>
  <c r="AC7" i="3" s="1"/>
  <c r="Q102" i="3"/>
  <c r="AC6" i="3" s="1"/>
  <c r="Q101" i="3"/>
  <c r="AC5" i="3" s="1"/>
  <c r="Q100" i="3"/>
  <c r="AC4" i="3" s="1"/>
  <c r="Q99" i="3"/>
  <c r="Q96" i="3"/>
  <c r="AB12" i="3" s="1"/>
  <c r="Q95" i="3"/>
  <c r="AB11" i="3" s="1"/>
  <c r="Q94" i="3"/>
  <c r="Q93" i="3"/>
  <c r="AB9" i="3" s="1"/>
  <c r="Q92" i="3"/>
  <c r="AB8" i="3" s="1"/>
  <c r="Q91" i="3"/>
  <c r="AB7" i="3" s="1"/>
  <c r="Q90" i="3"/>
  <c r="Q89" i="3"/>
  <c r="AB5" i="3" s="1"/>
  <c r="Q88" i="3"/>
  <c r="AB4" i="3" s="1"/>
  <c r="Q87" i="3"/>
  <c r="AB3" i="3" s="1"/>
  <c r="Q84" i="3"/>
  <c r="AA12" i="3" s="1"/>
  <c r="Q83" i="3"/>
  <c r="AA11" i="3" s="1"/>
  <c r="Q82" i="3"/>
  <c r="AA10" i="3" s="1"/>
  <c r="Q81" i="3"/>
  <c r="AA9" i="3" s="1"/>
  <c r="Q80" i="3"/>
  <c r="AA8" i="3" s="1"/>
  <c r="Q79" i="3"/>
  <c r="AA7" i="3" s="1"/>
  <c r="Q78" i="3"/>
  <c r="Q77" i="3"/>
  <c r="AA5" i="3" s="1"/>
  <c r="Q76" i="3"/>
  <c r="AA4" i="3" s="1"/>
  <c r="Q75" i="3"/>
  <c r="AA3" i="3" s="1"/>
  <c r="Q72" i="3"/>
  <c r="Z12" i="3" s="1"/>
  <c r="Q71" i="3"/>
  <c r="Z11" i="3" s="1"/>
  <c r="Q70" i="3"/>
  <c r="Z10" i="3" s="1"/>
  <c r="Q69" i="3"/>
  <c r="Z9" i="3" s="1"/>
  <c r="Q68" i="3"/>
  <c r="Z8" i="3" s="1"/>
  <c r="Q67" i="3"/>
  <c r="Z7" i="3" s="1"/>
  <c r="Q66" i="3"/>
  <c r="Z6" i="3" s="1"/>
  <c r="Q65" i="3"/>
  <c r="Z5" i="3" s="1"/>
  <c r="Q64" i="3"/>
  <c r="Z4" i="3" s="1"/>
  <c r="Q63" i="3"/>
  <c r="Z3" i="3" s="1"/>
  <c r="Q60" i="3"/>
  <c r="Y12" i="3" s="1"/>
  <c r="Q59" i="3"/>
  <c r="Y11" i="3" s="1"/>
  <c r="Q58" i="3"/>
  <c r="Y10" i="3" s="1"/>
  <c r="Q57" i="3"/>
  <c r="Q56" i="3"/>
  <c r="Y8" i="3" s="1"/>
  <c r="Q55" i="3"/>
  <c r="Y7" i="3" s="1"/>
  <c r="Q54" i="3"/>
  <c r="Y6" i="3" s="1"/>
  <c r="Q53" i="3"/>
  <c r="Q52" i="3"/>
  <c r="Y4" i="3" s="1"/>
  <c r="Q51" i="3"/>
  <c r="Y3" i="3" s="1"/>
  <c r="Q48" i="3"/>
  <c r="X12" i="3" s="1"/>
  <c r="Q47" i="3"/>
  <c r="X11" i="3" s="1"/>
  <c r="Q46" i="3"/>
  <c r="X10" i="3" s="1"/>
  <c r="Q45" i="3"/>
  <c r="Q44" i="3"/>
  <c r="X8" i="3" s="1"/>
  <c r="Q43" i="3"/>
  <c r="X7" i="3" s="1"/>
  <c r="Q42" i="3"/>
  <c r="X6" i="3" s="1"/>
  <c r="Q41" i="3"/>
  <c r="X5" i="3" s="1"/>
  <c r="Q40" i="3"/>
  <c r="X4" i="3" s="1"/>
  <c r="Q39" i="3"/>
  <c r="X3" i="3" s="1"/>
  <c r="Q36" i="3"/>
  <c r="W12" i="3" s="1"/>
  <c r="Q35" i="3"/>
  <c r="W11" i="3" s="1"/>
  <c r="Q34" i="3"/>
  <c r="W10" i="3" s="1"/>
  <c r="Q33" i="3"/>
  <c r="W9" i="3" s="1"/>
  <c r="Q32" i="3"/>
  <c r="W8" i="3" s="1"/>
  <c r="Q31" i="3"/>
  <c r="W7" i="3" s="1"/>
  <c r="Q30" i="3"/>
  <c r="W6" i="3" s="1"/>
  <c r="Q29" i="3"/>
  <c r="W5" i="3" s="1"/>
  <c r="Q28" i="3"/>
  <c r="W4" i="3" s="1"/>
  <c r="Q27" i="3"/>
  <c r="W3" i="3" s="1"/>
  <c r="Q24" i="3"/>
  <c r="V12" i="3" s="1"/>
  <c r="Q23" i="3"/>
  <c r="V11" i="3" s="1"/>
  <c r="Q22" i="3"/>
  <c r="V10" i="3" s="1"/>
  <c r="Q21" i="3"/>
  <c r="Q20" i="3"/>
  <c r="Q19" i="3"/>
  <c r="V7" i="3" s="1"/>
  <c r="Q18" i="3"/>
  <c r="V6" i="3" s="1"/>
  <c r="Q17" i="3"/>
  <c r="V5" i="3" s="1"/>
  <c r="Q16" i="3"/>
  <c r="V4" i="3" s="1"/>
  <c r="Q15" i="3"/>
  <c r="V3" i="3" s="1"/>
  <c r="Q4" i="3"/>
  <c r="Q5" i="3"/>
  <c r="Q6" i="3"/>
  <c r="Q7" i="3"/>
  <c r="Q8" i="3"/>
  <c r="Q9" i="3"/>
  <c r="Q10" i="3"/>
  <c r="Q11" i="3"/>
  <c r="Q12" i="3"/>
  <c r="Q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E32E67-20A7-45AA-9D91-0F6BBD3FD393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  <connection id="2" xr16:uid="{C16C1ECC-E0A4-4BD2-9848-80D7BFE996C7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<sst xmlns="http://schemas.openxmlformats.org/spreadsheetml/2006/main" count="66" uniqueCount="40">
  <si>
    <t>Askisi 2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</si>
  <si>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</si>
  <si>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</si>
  <si>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</si>
  <si>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</si>
  <si>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</si>
  <si>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</si>
  <si>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</si>
  <si>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</si>
  <si>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</si>
  <si>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</si>
  <si>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</si>
  <si>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</si>
  <si>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</si>
  <si>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</si>
  <si>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</si>
  <si>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Askisi 3</t>
  </si>
  <si>
    <t>Mean</t>
  </si>
  <si>
    <t>THREADS 1</t>
  </si>
  <si>
    <t>THREADS 2</t>
  </si>
  <si>
    <t>THREADS 3</t>
  </si>
  <si>
    <t>THREADS 5</t>
  </si>
  <si>
    <t>THREADS 6</t>
  </si>
  <si>
    <t>THREADS 4</t>
  </si>
  <si>
    <t>THREADS 7</t>
  </si>
  <si>
    <t>THREADS 8</t>
  </si>
  <si>
    <t>THREADS 9</t>
  </si>
  <si>
    <t>THREADS 10</t>
  </si>
  <si>
    <t>SERIAL</t>
  </si>
  <si>
    <t>Column1</t>
  </si>
  <si>
    <t/>
  </si>
  <si>
    <t>Column2</t>
  </si>
  <si>
    <t>Column3</t>
  </si>
  <si>
    <t>OMP_NUM_THREADS</t>
  </si>
  <si>
    <t>Column4</t>
  </si>
  <si>
    <t>Column5</t>
  </si>
  <si>
    <t>Column6</t>
  </si>
  <si>
    <t>Column7</t>
  </si>
  <si>
    <t>Column8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</si>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</sst>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70" formatCode="0.000000"/>
  </numFmts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ont="1" applyFill="1" applyBorder="1"/>
    <xf numFmtId="0" fontId="0" fillId="0" borderId="0" xfId="0" applyNumberFormat="1"/>
    <xf numFmtId="0" fontId="0" fillId="2" borderId="2" xfId="0" applyNumberFormat="1" applyFont="1" applyFill="1" applyBorder="1"/>
    <xf numFmtId="0" fontId="0" fillId="0" borderId="2" xfId="0" applyNumberFormat="1" applyFont="1" applyBorder="1"/>
    <xf numFmtId="170" fontId="0" fillId="0" borderId="0" xfId="0" applyNumberFormat="1"/>
    <xf numFmtId="170" fontId="0" fillId="0" borderId="2" xfId="0" applyNumberFormat="1" applyFont="1" applyBorder="1"/>
    <xf numFmtId="170" fontId="0" fillId="2" borderId="2" xfId="0" applyNumberFormat="1" applyFont="1" applyFill="1" applyBorder="1"/>
  </cellXfs>
  <cellStyles count="2">
    <cellStyle name="Comma" xfId="1" builtinId="3"/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test!$J$3:$J$9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test!$K$3:$K$9</c:f>
              <c:numCache>
                <c:formatCode>General</c:formatCode>
                <c:ptCount val="7"/>
                <c:pt idx="0">
                  <c:v>6.9011000000000003E-2</c:v>
                </c:pt>
                <c:pt idx="1">
                  <c:v>4.2612999999999998E-2</c:v>
                </c:pt>
                <c:pt idx="2">
                  <c:v>2.8303999999999999E-2</c:v>
                </c:pt>
                <c:pt idx="3">
                  <c:v>1.9640000000000001E-2</c:v>
                </c:pt>
                <c:pt idx="4">
                  <c:v>5.0865E-2</c:v>
                </c:pt>
                <c:pt idx="5">
                  <c:v>8.6122000000000004E-2</c:v>
                </c:pt>
                <c:pt idx="6">
                  <c:v>0.15950600000000001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7-4539-9575-AC7C2FEBE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3477488"/>
        <c:axId val="253475824"/>
      </c:barChart>
      <c:catAx>
        <c:axId val="25347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475824"/>
        <c:crosses val="autoZero"/>
        <c:auto val="1"/>
        <c:lblAlgn val="ctr"/>
        <c:lblOffset val="100"/>
        <c:noMultiLvlLbl val="0"/>
      </c:catAx>
      <c:valAx>
        <c:axId val="25347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47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test!$J$3:$J$9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test!$K$3:$K$9</c:f>
              <c:numCache>
                <c:formatCode>General</c:formatCode>
                <c:ptCount val="7"/>
                <c:pt idx="0">
                  <c:v>6.9011000000000003E-2</c:v>
                </c:pt>
                <c:pt idx="1">
                  <c:v>4.2612999999999998E-2</c:v>
                </c:pt>
                <c:pt idx="2">
                  <c:v>2.8303999999999999E-2</c:v>
                </c:pt>
                <c:pt idx="3">
                  <c:v>1.9640000000000001E-2</c:v>
                </c:pt>
                <c:pt idx="4">
                  <c:v>5.0865E-2</c:v>
                </c:pt>
                <c:pt idx="5">
                  <c:v>8.6122000000000004E-2</c:v>
                </c:pt>
                <c:pt idx="6">
                  <c:v>0.15950600000000001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EC-4F18-A202-7F20BF5C3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079264"/>
        <c:axId val="459076768"/>
      </c:scatterChart>
      <c:valAx>
        <c:axId val="45907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6768"/>
        <c:crosses val="autoZero"/>
        <c:crossBetween val="midCat"/>
      </c:valAx>
      <c:valAx>
        <c:axId val="4590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7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output!$T$3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output!$U$2:$AE$2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output!$U$3:$AE$3</c:f>
              <c:numCache>
                <c:formatCode>0.0</c:formatCode>
                <c:ptCount val="11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BF-4080-B188-C362DD898830}"/>
            </c:ext>
          </c:extLst>
        </c:ser>
        <c:ser>
          <c:idx val="1"/>
          <c:order val="1"/>
          <c:tx>
            <c:strRef>
              <c:f>output!$T$4</c:f>
              <c:strCache>
                <c:ptCount val="1"/>
                <c:pt idx="0">
                  <c:v>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output!$U$2:$AE$2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output!$U$4:$AE$4</c:f>
              <c:numCache>
                <c:formatCode>0.0</c:formatCode>
                <c:ptCount val="11"/>
                <c:pt idx="0" formatCode="General">
                  <c:v>18</c:v>
                </c:pt>
                <c:pt idx="1">
                  <c:v>18</c:v>
                </c:pt>
                <c:pt idx="2">
                  <c:v>10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BF-4080-B188-C362DD898830}"/>
            </c:ext>
          </c:extLst>
        </c:ser>
        <c:ser>
          <c:idx val="2"/>
          <c:order val="2"/>
          <c:tx>
            <c:strRef>
              <c:f>output!$T$5</c:f>
              <c:strCache>
                <c:ptCount val="1"/>
                <c:pt idx="0">
                  <c:v>9000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output!$U$2:$AE$2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output!$U$5:$AE$5</c:f>
              <c:numCache>
                <c:formatCode>0.0</c:formatCode>
                <c:ptCount val="11"/>
                <c:pt idx="0" formatCode="General">
                  <c:v>36</c:v>
                </c:pt>
                <c:pt idx="1">
                  <c:v>37</c:v>
                </c:pt>
                <c:pt idx="2">
                  <c:v>20</c:v>
                </c:pt>
                <c:pt idx="3">
                  <c:v>16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16</c:v>
                </c:pt>
                <c:pt idx="8">
                  <c:v>15</c:v>
                </c:pt>
                <c:pt idx="9">
                  <c:v>14</c:v>
                </c:pt>
                <c:pt idx="1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BF-4080-B188-C362DD898830}"/>
            </c:ext>
          </c:extLst>
        </c:ser>
        <c:ser>
          <c:idx val="3"/>
          <c:order val="3"/>
          <c:tx>
            <c:strRef>
              <c:f>output!$T$6</c:f>
              <c:strCache>
                <c:ptCount val="1"/>
                <c:pt idx="0">
                  <c:v>16000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output!$U$2:$AE$2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output!$U$6:$AE$6</c:f>
              <c:numCache>
                <c:formatCode>0.0</c:formatCode>
                <c:ptCount val="11"/>
                <c:pt idx="0" formatCode="General">
                  <c:v>63</c:v>
                </c:pt>
                <c:pt idx="1">
                  <c:v>63</c:v>
                </c:pt>
                <c:pt idx="2">
                  <c:v>33</c:v>
                </c:pt>
                <c:pt idx="3">
                  <c:v>27</c:v>
                </c:pt>
                <c:pt idx="4">
                  <c:v>32</c:v>
                </c:pt>
                <c:pt idx="5">
                  <c:v>28</c:v>
                </c:pt>
                <c:pt idx="6">
                  <c:v>24</c:v>
                </c:pt>
                <c:pt idx="7">
                  <c:v>22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BF-4080-B188-C362DD898830}"/>
            </c:ext>
          </c:extLst>
        </c:ser>
        <c:ser>
          <c:idx val="4"/>
          <c:order val="4"/>
          <c:tx>
            <c:strRef>
              <c:f>output!$T$7</c:f>
              <c:strCache>
                <c:ptCount val="1"/>
                <c:pt idx="0">
                  <c:v>25000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output!$U$2:$AE$2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output!$U$7:$AE$7</c:f>
              <c:numCache>
                <c:formatCode>0.0</c:formatCode>
                <c:ptCount val="11"/>
                <c:pt idx="0" formatCode="General">
                  <c:v>95</c:v>
                </c:pt>
                <c:pt idx="1">
                  <c:v>96</c:v>
                </c:pt>
                <c:pt idx="2">
                  <c:v>49</c:v>
                </c:pt>
                <c:pt idx="3">
                  <c:v>38</c:v>
                </c:pt>
                <c:pt idx="4">
                  <c:v>46</c:v>
                </c:pt>
                <c:pt idx="5">
                  <c:v>40</c:v>
                </c:pt>
                <c:pt idx="6">
                  <c:v>35</c:v>
                </c:pt>
                <c:pt idx="7">
                  <c:v>33</c:v>
                </c:pt>
                <c:pt idx="8">
                  <c:v>31</c:v>
                </c:pt>
                <c:pt idx="9">
                  <c:v>28</c:v>
                </c:pt>
                <c:pt idx="1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BF-4080-B188-C362DD898830}"/>
            </c:ext>
          </c:extLst>
        </c:ser>
        <c:ser>
          <c:idx val="5"/>
          <c:order val="5"/>
          <c:tx>
            <c:strRef>
              <c:f>output!$T$8</c:f>
              <c:strCache>
                <c:ptCount val="1"/>
                <c:pt idx="0">
                  <c:v>36000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output!$U$2:$AE$2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output!$U$8:$AE$8</c:f>
              <c:numCache>
                <c:formatCode>0.0</c:formatCode>
                <c:ptCount val="11"/>
                <c:pt idx="0" formatCode="General">
                  <c:v>135</c:v>
                </c:pt>
                <c:pt idx="1">
                  <c:v>137</c:v>
                </c:pt>
                <c:pt idx="2">
                  <c:v>70</c:v>
                </c:pt>
                <c:pt idx="3">
                  <c:v>55</c:v>
                </c:pt>
                <c:pt idx="4">
                  <c:v>66</c:v>
                </c:pt>
                <c:pt idx="5">
                  <c:v>54</c:v>
                </c:pt>
                <c:pt idx="6">
                  <c:v>49</c:v>
                </c:pt>
                <c:pt idx="7">
                  <c:v>44</c:v>
                </c:pt>
                <c:pt idx="8">
                  <c:v>40</c:v>
                </c:pt>
                <c:pt idx="9">
                  <c:v>38</c:v>
                </c:pt>
                <c:pt idx="1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BF-4080-B188-C362DD898830}"/>
            </c:ext>
          </c:extLst>
        </c:ser>
        <c:ser>
          <c:idx val="6"/>
          <c:order val="6"/>
          <c:tx>
            <c:strRef>
              <c:f>output!$T$9</c:f>
              <c:strCache>
                <c:ptCount val="1"/>
                <c:pt idx="0">
                  <c:v>49000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output!$U$9:$AE$9</c:f>
              <c:numCache>
                <c:formatCode>0.0</c:formatCode>
                <c:ptCount val="11"/>
                <c:pt idx="0" formatCode="General">
                  <c:v>182</c:v>
                </c:pt>
                <c:pt idx="1">
                  <c:v>185</c:v>
                </c:pt>
                <c:pt idx="2">
                  <c:v>95</c:v>
                </c:pt>
                <c:pt idx="3">
                  <c:v>81</c:v>
                </c:pt>
                <c:pt idx="4">
                  <c:v>89</c:v>
                </c:pt>
                <c:pt idx="5">
                  <c:v>73</c:v>
                </c:pt>
                <c:pt idx="6">
                  <c:v>64</c:v>
                </c:pt>
                <c:pt idx="7">
                  <c:v>59</c:v>
                </c:pt>
                <c:pt idx="8">
                  <c:v>52</c:v>
                </c:pt>
                <c:pt idx="9">
                  <c:v>48</c:v>
                </c:pt>
                <c:pt idx="10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BF-4080-B188-C362DD898830}"/>
            </c:ext>
          </c:extLst>
        </c:ser>
        <c:ser>
          <c:idx val="7"/>
          <c:order val="7"/>
          <c:tx>
            <c:strRef>
              <c:f>output!$T$10</c:f>
              <c:strCache>
                <c:ptCount val="1"/>
                <c:pt idx="0">
                  <c:v>64000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output!$U$10:$AE$10</c:f>
              <c:numCache>
                <c:formatCode>0.0</c:formatCode>
                <c:ptCount val="11"/>
                <c:pt idx="0" formatCode="General">
                  <c:v>240</c:v>
                </c:pt>
                <c:pt idx="1">
                  <c:v>260</c:v>
                </c:pt>
                <c:pt idx="2">
                  <c:v>126</c:v>
                </c:pt>
                <c:pt idx="3">
                  <c:v>153</c:v>
                </c:pt>
                <c:pt idx="4">
                  <c:v>120</c:v>
                </c:pt>
                <c:pt idx="5">
                  <c:v>97</c:v>
                </c:pt>
                <c:pt idx="6">
                  <c:v>87</c:v>
                </c:pt>
                <c:pt idx="7">
                  <c:v>74</c:v>
                </c:pt>
                <c:pt idx="8">
                  <c:v>67</c:v>
                </c:pt>
                <c:pt idx="9">
                  <c:v>62</c:v>
                </c:pt>
                <c:pt idx="10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BF-4080-B188-C362DD898830}"/>
            </c:ext>
          </c:extLst>
        </c:ser>
        <c:ser>
          <c:idx val="8"/>
          <c:order val="8"/>
          <c:tx>
            <c:strRef>
              <c:f>output!$T$11</c:f>
              <c:strCache>
                <c:ptCount val="1"/>
                <c:pt idx="0">
                  <c:v>81000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output!$U$11:$AE$11</c:f>
              <c:numCache>
                <c:formatCode>0.0</c:formatCode>
                <c:ptCount val="11"/>
                <c:pt idx="0" formatCode="General">
                  <c:v>304</c:v>
                </c:pt>
                <c:pt idx="1">
                  <c:v>313</c:v>
                </c:pt>
                <c:pt idx="2">
                  <c:v>178</c:v>
                </c:pt>
                <c:pt idx="3">
                  <c:v>144</c:v>
                </c:pt>
                <c:pt idx="4">
                  <c:v>147</c:v>
                </c:pt>
                <c:pt idx="5">
                  <c:v>121</c:v>
                </c:pt>
                <c:pt idx="6">
                  <c:v>106</c:v>
                </c:pt>
                <c:pt idx="7">
                  <c:v>93</c:v>
                </c:pt>
                <c:pt idx="8">
                  <c:v>82</c:v>
                </c:pt>
                <c:pt idx="9">
                  <c:v>79</c:v>
                </c:pt>
                <c:pt idx="10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BF-4080-B188-C362DD898830}"/>
            </c:ext>
          </c:extLst>
        </c:ser>
        <c:ser>
          <c:idx val="9"/>
          <c:order val="9"/>
          <c:tx>
            <c:strRef>
              <c:f>output!$T$12</c:f>
              <c:strCache>
                <c:ptCount val="1"/>
                <c:pt idx="0">
                  <c:v>100000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output!$U$2:$AE$2</c:f>
              <c:strCache>
                <c:ptCount val="11"/>
                <c:pt idx="0">
                  <c:v>SERIAL</c:v>
                </c:pt>
                <c:pt idx="1">
                  <c:v>THREADS 1</c:v>
                </c:pt>
                <c:pt idx="2">
                  <c:v>THREADS 2</c:v>
                </c:pt>
                <c:pt idx="3">
                  <c:v>THREADS 3</c:v>
                </c:pt>
                <c:pt idx="4">
                  <c:v>THREADS 4</c:v>
                </c:pt>
                <c:pt idx="5">
                  <c:v>THREADS 5</c:v>
                </c:pt>
                <c:pt idx="6">
                  <c:v>THREADS 6</c:v>
                </c:pt>
                <c:pt idx="7">
                  <c:v>THREADS 7</c:v>
                </c:pt>
                <c:pt idx="8">
                  <c:v>THREADS 8</c:v>
                </c:pt>
                <c:pt idx="9">
                  <c:v>THREADS 9</c:v>
                </c:pt>
                <c:pt idx="10">
                  <c:v>THREADS 10</c:v>
                </c:pt>
              </c:strCache>
            </c:strRef>
          </c:cat>
          <c:val>
            <c:numRef>
              <c:f>output!$U$12:$AE$12</c:f>
              <c:numCache>
                <c:formatCode>0.0</c:formatCode>
                <c:ptCount val="11"/>
                <c:pt idx="0" formatCode="General">
                  <c:v>384</c:v>
                </c:pt>
                <c:pt idx="1">
                  <c:v>408</c:v>
                </c:pt>
                <c:pt idx="2">
                  <c:v>188</c:v>
                </c:pt>
                <c:pt idx="3">
                  <c:v>148</c:v>
                </c:pt>
                <c:pt idx="4">
                  <c:v>182</c:v>
                </c:pt>
                <c:pt idx="5">
                  <c:v>148</c:v>
                </c:pt>
                <c:pt idx="6">
                  <c:v>126</c:v>
                </c:pt>
                <c:pt idx="7">
                  <c:v>110</c:v>
                </c:pt>
                <c:pt idx="8">
                  <c:v>99</c:v>
                </c:pt>
                <c:pt idx="9">
                  <c:v>93</c:v>
                </c:pt>
                <c:pt idx="10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BF-4080-B188-C362DD898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5195584"/>
        <c:axId val="975196416"/>
      </c:lineChart>
      <c:catAx>
        <c:axId val="97519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196416"/>
        <c:crosses val="autoZero"/>
        <c:auto val="1"/>
        <c:lblAlgn val="ctr"/>
        <c:lblOffset val="100"/>
        <c:noMultiLvlLbl val="0"/>
      </c:catAx>
      <c:valAx>
        <c:axId val="97519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19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output!$U$2</c:f>
              <c:strCache>
                <c:ptCount val="1"/>
                <c:pt idx="0">
                  <c:v>SERIAL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output!$U$3:$U$12</c:f>
              <c:numCache>
                <c:formatCode>General</c:formatCode>
                <c:ptCount val="10"/>
                <c:pt idx="0" formatCode="0.0">
                  <c:v>6</c:v>
                </c:pt>
                <c:pt idx="1">
                  <c:v>18</c:v>
                </c:pt>
                <c:pt idx="2">
                  <c:v>36</c:v>
                </c:pt>
                <c:pt idx="3">
                  <c:v>63</c:v>
                </c:pt>
                <c:pt idx="4">
                  <c:v>95</c:v>
                </c:pt>
                <c:pt idx="5">
                  <c:v>135</c:v>
                </c:pt>
                <c:pt idx="6">
                  <c:v>182</c:v>
                </c:pt>
                <c:pt idx="7">
                  <c:v>240</c:v>
                </c:pt>
                <c:pt idx="8">
                  <c:v>304</c:v>
                </c:pt>
                <c:pt idx="9">
                  <c:v>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4-4B1D-8956-FBB66F405F5E}"/>
            </c:ext>
          </c:extLst>
        </c:ser>
        <c:ser>
          <c:idx val="1"/>
          <c:order val="1"/>
          <c:tx>
            <c:strRef>
              <c:f>output!$V$2</c:f>
              <c:strCache>
                <c:ptCount val="1"/>
                <c:pt idx="0">
                  <c:v>THREADS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output!$V$3:$V$12</c:f>
              <c:numCache>
                <c:formatCode>0.0</c:formatCode>
                <c:ptCount val="10"/>
                <c:pt idx="0">
                  <c:v>6</c:v>
                </c:pt>
                <c:pt idx="1">
                  <c:v>18</c:v>
                </c:pt>
                <c:pt idx="2">
                  <c:v>37</c:v>
                </c:pt>
                <c:pt idx="3">
                  <c:v>63</c:v>
                </c:pt>
                <c:pt idx="4">
                  <c:v>96</c:v>
                </c:pt>
                <c:pt idx="5">
                  <c:v>137</c:v>
                </c:pt>
                <c:pt idx="6">
                  <c:v>185</c:v>
                </c:pt>
                <c:pt idx="7">
                  <c:v>260</c:v>
                </c:pt>
                <c:pt idx="8">
                  <c:v>313</c:v>
                </c:pt>
                <c:pt idx="9">
                  <c:v>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34-4B1D-8956-FBB66F405F5E}"/>
            </c:ext>
          </c:extLst>
        </c:ser>
        <c:ser>
          <c:idx val="2"/>
          <c:order val="2"/>
          <c:tx>
            <c:strRef>
              <c:f>output!$W$2</c:f>
              <c:strCache>
                <c:ptCount val="1"/>
                <c:pt idx="0">
                  <c:v>THREADS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output!$T$3:$T$12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output!$W$3:$W$12</c:f>
              <c:numCache>
                <c:formatCode>0.0</c:formatCode>
                <c:ptCount val="10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33</c:v>
                </c:pt>
                <c:pt idx="4">
                  <c:v>49</c:v>
                </c:pt>
                <c:pt idx="5">
                  <c:v>70</c:v>
                </c:pt>
                <c:pt idx="6">
                  <c:v>95</c:v>
                </c:pt>
                <c:pt idx="7">
                  <c:v>126</c:v>
                </c:pt>
                <c:pt idx="8">
                  <c:v>178</c:v>
                </c:pt>
                <c:pt idx="9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34-4B1D-8956-FBB66F405F5E}"/>
            </c:ext>
          </c:extLst>
        </c:ser>
        <c:ser>
          <c:idx val="3"/>
          <c:order val="3"/>
          <c:tx>
            <c:strRef>
              <c:f>output!$X$2</c:f>
              <c:strCache>
                <c:ptCount val="1"/>
                <c:pt idx="0">
                  <c:v>THREADS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output!$T$3:$T$12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output!$X$3:$X$12</c:f>
              <c:numCache>
                <c:formatCode>0.0</c:formatCode>
                <c:ptCount val="10"/>
                <c:pt idx="0">
                  <c:v>5</c:v>
                </c:pt>
                <c:pt idx="1">
                  <c:v>8</c:v>
                </c:pt>
                <c:pt idx="2">
                  <c:v>16</c:v>
                </c:pt>
                <c:pt idx="3">
                  <c:v>27</c:v>
                </c:pt>
                <c:pt idx="4">
                  <c:v>38</c:v>
                </c:pt>
                <c:pt idx="5">
                  <c:v>55</c:v>
                </c:pt>
                <c:pt idx="6">
                  <c:v>81</c:v>
                </c:pt>
                <c:pt idx="7">
                  <c:v>153</c:v>
                </c:pt>
                <c:pt idx="8">
                  <c:v>144</c:v>
                </c:pt>
                <c:pt idx="9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34-4B1D-8956-FBB66F405F5E}"/>
            </c:ext>
          </c:extLst>
        </c:ser>
        <c:ser>
          <c:idx val="4"/>
          <c:order val="4"/>
          <c:tx>
            <c:strRef>
              <c:f>output!$Y$2</c:f>
              <c:strCache>
                <c:ptCount val="1"/>
                <c:pt idx="0">
                  <c:v>THREADS 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output!$T$3:$T$12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output!$Y$3:$Y$12</c:f>
              <c:numCache>
                <c:formatCode>0.0</c:formatCode>
                <c:ptCount val="10"/>
                <c:pt idx="0">
                  <c:v>5</c:v>
                </c:pt>
                <c:pt idx="1">
                  <c:v>9</c:v>
                </c:pt>
                <c:pt idx="2">
                  <c:v>18</c:v>
                </c:pt>
                <c:pt idx="3">
                  <c:v>32</c:v>
                </c:pt>
                <c:pt idx="4">
                  <c:v>46</c:v>
                </c:pt>
                <c:pt idx="5">
                  <c:v>66</c:v>
                </c:pt>
                <c:pt idx="6">
                  <c:v>89</c:v>
                </c:pt>
                <c:pt idx="7">
                  <c:v>120</c:v>
                </c:pt>
                <c:pt idx="8">
                  <c:v>147</c:v>
                </c:pt>
                <c:pt idx="9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34-4B1D-8956-FBB66F405F5E}"/>
            </c:ext>
          </c:extLst>
        </c:ser>
        <c:ser>
          <c:idx val="5"/>
          <c:order val="5"/>
          <c:tx>
            <c:strRef>
              <c:f>output!$Z$2</c:f>
              <c:strCache>
                <c:ptCount val="1"/>
                <c:pt idx="0">
                  <c:v>THREADS 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output!$T$3:$T$12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output!$Z$3:$Z$12</c:f>
              <c:numCache>
                <c:formatCode>0.0</c:formatCode>
                <c:ptCount val="10"/>
                <c:pt idx="0">
                  <c:v>5</c:v>
                </c:pt>
                <c:pt idx="1">
                  <c:v>9</c:v>
                </c:pt>
                <c:pt idx="2">
                  <c:v>17</c:v>
                </c:pt>
                <c:pt idx="3">
                  <c:v>28</c:v>
                </c:pt>
                <c:pt idx="4">
                  <c:v>40</c:v>
                </c:pt>
                <c:pt idx="5">
                  <c:v>54</c:v>
                </c:pt>
                <c:pt idx="6">
                  <c:v>73</c:v>
                </c:pt>
                <c:pt idx="7">
                  <c:v>97</c:v>
                </c:pt>
                <c:pt idx="8">
                  <c:v>121</c:v>
                </c:pt>
                <c:pt idx="9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34-4B1D-8956-FBB66F405F5E}"/>
            </c:ext>
          </c:extLst>
        </c:ser>
        <c:ser>
          <c:idx val="6"/>
          <c:order val="6"/>
          <c:tx>
            <c:strRef>
              <c:f>output!$AA$2</c:f>
              <c:strCache>
                <c:ptCount val="1"/>
                <c:pt idx="0">
                  <c:v>THREADS 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output!$T$3:$T$12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output!$AA$3:$AA$12</c:f>
              <c:numCache>
                <c:formatCode>0.0</c:formatCode>
                <c:ptCount val="10"/>
                <c:pt idx="0">
                  <c:v>6</c:v>
                </c:pt>
                <c:pt idx="1">
                  <c:v>9</c:v>
                </c:pt>
                <c:pt idx="2">
                  <c:v>16</c:v>
                </c:pt>
                <c:pt idx="3">
                  <c:v>24</c:v>
                </c:pt>
                <c:pt idx="4">
                  <c:v>35</c:v>
                </c:pt>
                <c:pt idx="5">
                  <c:v>49</c:v>
                </c:pt>
                <c:pt idx="6">
                  <c:v>64</c:v>
                </c:pt>
                <c:pt idx="7">
                  <c:v>87</c:v>
                </c:pt>
                <c:pt idx="8">
                  <c:v>106</c:v>
                </c:pt>
                <c:pt idx="9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734-4B1D-8956-FBB66F405F5E}"/>
            </c:ext>
          </c:extLst>
        </c:ser>
        <c:ser>
          <c:idx val="7"/>
          <c:order val="7"/>
          <c:tx>
            <c:strRef>
              <c:f>output!$AB$2</c:f>
              <c:strCache>
                <c:ptCount val="1"/>
                <c:pt idx="0">
                  <c:v>THREADS 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output!$T$3:$T$12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output!$AB$3:$AB$12</c:f>
              <c:numCache>
                <c:formatCode>0.0</c:formatCode>
                <c:ptCount val="10"/>
                <c:pt idx="0">
                  <c:v>6</c:v>
                </c:pt>
                <c:pt idx="1">
                  <c:v>9</c:v>
                </c:pt>
                <c:pt idx="2">
                  <c:v>16</c:v>
                </c:pt>
                <c:pt idx="3">
                  <c:v>22</c:v>
                </c:pt>
                <c:pt idx="4">
                  <c:v>33</c:v>
                </c:pt>
                <c:pt idx="5">
                  <c:v>44</c:v>
                </c:pt>
                <c:pt idx="6">
                  <c:v>59</c:v>
                </c:pt>
                <c:pt idx="7">
                  <c:v>74</c:v>
                </c:pt>
                <c:pt idx="8">
                  <c:v>93</c:v>
                </c:pt>
                <c:pt idx="9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734-4B1D-8956-FBB66F405F5E}"/>
            </c:ext>
          </c:extLst>
        </c:ser>
        <c:ser>
          <c:idx val="8"/>
          <c:order val="8"/>
          <c:tx>
            <c:strRef>
              <c:f>output!$AC$2</c:f>
              <c:strCache>
                <c:ptCount val="1"/>
                <c:pt idx="0">
                  <c:v>THREADS 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output!$T$3:$T$12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output!$AC$3:$AC$12</c:f>
              <c:numCache>
                <c:formatCode>0.0</c:formatCode>
                <c:ptCount val="10"/>
                <c:pt idx="0">
                  <c:v>6</c:v>
                </c:pt>
                <c:pt idx="1">
                  <c:v>9</c:v>
                </c:pt>
                <c:pt idx="2">
                  <c:v>15</c:v>
                </c:pt>
                <c:pt idx="3">
                  <c:v>22</c:v>
                </c:pt>
                <c:pt idx="4">
                  <c:v>31</c:v>
                </c:pt>
                <c:pt idx="5">
                  <c:v>40</c:v>
                </c:pt>
                <c:pt idx="6">
                  <c:v>52</c:v>
                </c:pt>
                <c:pt idx="7">
                  <c:v>67</c:v>
                </c:pt>
                <c:pt idx="8">
                  <c:v>82</c:v>
                </c:pt>
                <c:pt idx="9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734-4B1D-8956-FBB66F405F5E}"/>
            </c:ext>
          </c:extLst>
        </c:ser>
        <c:ser>
          <c:idx val="9"/>
          <c:order val="9"/>
          <c:tx>
            <c:strRef>
              <c:f>output!$AD$2</c:f>
              <c:strCache>
                <c:ptCount val="1"/>
                <c:pt idx="0">
                  <c:v>THREADS 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output!$T$3:$T$12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output!$AD$3:$AD$12</c:f>
              <c:numCache>
                <c:formatCode>0.0</c:formatCode>
                <c:ptCount val="10"/>
                <c:pt idx="0">
                  <c:v>6</c:v>
                </c:pt>
                <c:pt idx="1">
                  <c:v>9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  <c:pt idx="5">
                  <c:v>38</c:v>
                </c:pt>
                <c:pt idx="6">
                  <c:v>48</c:v>
                </c:pt>
                <c:pt idx="7">
                  <c:v>62</c:v>
                </c:pt>
                <c:pt idx="8">
                  <c:v>79</c:v>
                </c:pt>
                <c:pt idx="9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734-4B1D-8956-FBB66F405F5E}"/>
            </c:ext>
          </c:extLst>
        </c:ser>
        <c:ser>
          <c:idx val="10"/>
          <c:order val="10"/>
          <c:tx>
            <c:strRef>
              <c:f>output!$AE$2</c:f>
              <c:strCache>
                <c:ptCount val="1"/>
                <c:pt idx="0">
                  <c:v>THREADS 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output!$T$3:$T$12</c:f>
              <c:numCache>
                <c:formatCode>General</c:formatCode>
                <c:ptCount val="10"/>
                <c:pt idx="0">
                  <c:v>1000</c:v>
                </c:pt>
                <c:pt idx="1">
                  <c:v>4000</c:v>
                </c:pt>
                <c:pt idx="2">
                  <c:v>9000</c:v>
                </c:pt>
                <c:pt idx="3">
                  <c:v>16000</c:v>
                </c:pt>
                <c:pt idx="4">
                  <c:v>25000</c:v>
                </c:pt>
                <c:pt idx="5">
                  <c:v>36000</c:v>
                </c:pt>
                <c:pt idx="6">
                  <c:v>49000</c:v>
                </c:pt>
                <c:pt idx="7">
                  <c:v>64000</c:v>
                </c:pt>
                <c:pt idx="8">
                  <c:v>81000</c:v>
                </c:pt>
                <c:pt idx="9">
                  <c:v>100000</c:v>
                </c:pt>
              </c:numCache>
            </c:numRef>
          </c:cat>
          <c:val>
            <c:numRef>
              <c:f>output!$AE$3:$AE$12</c:f>
              <c:numCache>
                <c:formatCode>0.0</c:formatCode>
                <c:ptCount val="10"/>
                <c:pt idx="0">
                  <c:v>7</c:v>
                </c:pt>
                <c:pt idx="1">
                  <c:v>9</c:v>
                </c:pt>
                <c:pt idx="2">
                  <c:v>14</c:v>
                </c:pt>
                <c:pt idx="3">
                  <c:v>20</c:v>
                </c:pt>
                <c:pt idx="4">
                  <c:v>27</c:v>
                </c:pt>
                <c:pt idx="5">
                  <c:v>34</c:v>
                </c:pt>
                <c:pt idx="6">
                  <c:v>45</c:v>
                </c:pt>
                <c:pt idx="7">
                  <c:v>58</c:v>
                </c:pt>
                <c:pt idx="8">
                  <c:v>71</c:v>
                </c:pt>
                <c:pt idx="9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734-4B1D-8956-FBB66F405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400192"/>
        <c:axId val="497399360"/>
      </c:lineChart>
      <c:catAx>
        <c:axId val="49740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99360"/>
        <c:crosses val="autoZero"/>
        <c:auto val="1"/>
        <c:lblAlgn val="ctr"/>
        <c:lblOffset val="100"/>
        <c:noMultiLvlLbl val="0"/>
      </c:catAx>
      <c:valAx>
        <c:axId val="49739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40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588309</xdr:colOff>
      <xdr:row>9</xdr:row>
      <xdr:rowOff>135591</xdr:rowOff>
    </xdr:from>
    <xdr:to>
      <xdr:col>15</xdr:col>
      <xdr:colOff>240926</xdr:colOff>
      <xdr:row>24</xdr:row>
      <xdr:rowOff>21291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D4867E-483A-9D6C-7C78-979DE4BD8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39220</xdr:colOff>
      <xdr:row>24</xdr:row>
      <xdr:rowOff>180415</xdr:rowOff>
    </xdr:from>
    <xdr:to>
      <xdr:col>15</xdr:col>
      <xdr:colOff>296955</xdr:colOff>
      <xdr:row>39</xdr:row>
      <xdr:rowOff>66115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642143-E6EC-E992-9C0D-060195791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532278</xdr:colOff>
      <xdr:row>13</xdr:row>
      <xdr:rowOff>1120</xdr:rowOff>
    </xdr:from>
    <xdr:to>
      <xdr:col>29</xdr:col>
      <xdr:colOff>5601</xdr:colOff>
      <xdr:row>27</xdr:row>
      <xdr:rowOff>77320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0115F6-3FA2-6E75-7E6F-8D09E34FC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117660</xdr:colOff>
      <xdr:row>13</xdr:row>
      <xdr:rowOff>90767</xdr:rowOff>
    </xdr:from>
    <xdr:to>
      <xdr:col>38</xdr:col>
      <xdr:colOff>453836</xdr:colOff>
      <xdr:row>27</xdr:row>
      <xdr:rowOff>166967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479D31-32C2-9EDA-0A6D-8A3B54B4D0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2771ECB-0BC6-4706-8173-629EE35B706F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2F7D10-8FEF-438F-9E0C-CDA9BEA016D5}" autoFormatId="16" applyNumberFormats="0" applyBorderFormats="0" applyFontFormats="0" applyPatternFormats="0" applyAlignmentFormats="0" applyWidthHeightFormats="0">
  <queryTableRefresh nextId="17" unboundColumnsRight="15">
    <queryTableFields count="16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AD677-C5A4-4B28-82B7-E4CD4066B02B}" name="test" displayName="test" ref="A1:H19" tableType="queryTable" totalsRowShown="0">
  <autoFilter ref="A1:H19" xr:uid="{6BAAD677-C5A4-4B28-82B7-E4CD4066B02B}"/>
  <tableColumns count="8">
    <tableColumn id="1" xr3:uid="{717529BF-B3D9-48EB-9605-2C0949FD1687}" uniqueName="1" name="Column1" queryTableFieldId="1" dataDxfId="7"/>
    <tableColumn id="2" xr3:uid="{8140467B-E232-473D-AD9D-F40778DD2ED3}" uniqueName="2" name="Column2" queryTableFieldId="2" dataDxfId="6"/>
    <tableColumn id="3" xr3:uid="{1F6E189D-C4E2-4AA8-8F43-77A298111B20}" uniqueName="3" name="Column3" queryTableFieldId="3" dataDxfId="5"/>
    <tableColumn id="4" xr3:uid="{EAEC98F7-6036-4893-8194-3405DC0C47C5}" uniqueName="4" name="Column4" queryTableFieldId="4" dataDxfId="4"/>
    <tableColumn id="5" xr3:uid="{112D442E-64DB-47DA-B3D9-FD968D198021}" uniqueName="5" name="Column5" queryTableFieldId="5" dataDxfId="3"/>
    <tableColumn id="6" xr3:uid="{69CC2B34-7A35-4B7B-9ACC-3C6786E5709D}" uniqueName="6" name="Column6" queryTableFieldId="6" dataDxfId="2"/>
    <tableColumn id="7" xr3:uid="{1AFA2884-EB13-4E94-9A00-9A0A1A43F3A3}" uniqueName="7" name="Column7" queryTableFieldId="7" dataDxfId="1"/>
    <tableColumn id="8" xr3:uid="{4FD36DE2-A0D6-44CC-B9CC-D3A6AEE07D16}" uniqueName="8" name="Column8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54643E-2B70-498D-A1A2-F71CC884FDBF}" name="output" displayName="output" ref="B1:Q132" tableType="queryTable" totalsRowShown="0" headerRowDxfId="24">
  <autoFilter ref="B1:Q132" xr:uid="{0654643E-2B70-498D-A1A2-F71CC884FDBF}"/>
  <tableColumns count="16">
    <tableColumn id="1" xr3:uid="{78B39DD4-5839-43B4-9B4E-0E1546BCFD97}" uniqueName="1" name="Iteration 1" queryTableFieldId="1" dataDxfId="23"/>
    <tableColumn id="2" xr3:uid="{A49B4398-3846-45AF-8847-4520FA03CD17}" uniqueName="2" name="Iteration 2" queryTableFieldId="2" dataDxfId="22"/>
    <tableColumn id="3" xr3:uid="{4E5FBF1E-394E-4854-9147-37F7821460BA}" uniqueName="3" name="Iteration 3" queryTableFieldId="3" dataDxfId="21"/>
    <tableColumn id="4" xr3:uid="{1EBC6A64-6CDE-418B-9FD6-2A203FC1FE91}" uniqueName="4" name="Iteration 4" queryTableFieldId="4" dataDxfId="20"/>
    <tableColumn id="5" xr3:uid="{16952177-EEB5-4D08-A450-BB1EE15795C3}" uniqueName="5" name="Iteration 5" queryTableFieldId="5" dataDxfId="19"/>
    <tableColumn id="6" xr3:uid="{F7F20685-54E2-40BF-A946-C639AE327A99}" uniqueName="6" name="Iteration 6" queryTableFieldId="6" dataDxfId="18"/>
    <tableColumn id="7" xr3:uid="{5785C2CE-168E-4A67-8E61-31E8815CD7A1}" uniqueName="7" name="Iteration 7" queryTableFieldId="7" dataDxfId="17"/>
    <tableColumn id="8" xr3:uid="{9C6BA758-8312-4A26-ABB1-AE0B51CBD9CD}" uniqueName="8" name="Iteration 8" queryTableFieldId="8" dataDxfId="16"/>
    <tableColumn id="9" xr3:uid="{D48A89A5-8A7B-4468-A411-DE92232CDB58}" uniqueName="9" name="Iteration 9" queryTableFieldId="9" dataDxfId="15"/>
    <tableColumn id="10" xr3:uid="{2D2626F0-B8BA-4241-B131-2304FBA98CE4}" uniqueName="10" name="Iteration 10" queryTableFieldId="10" dataDxfId="14"/>
    <tableColumn id="11" xr3:uid="{0203590C-FC2F-4BF8-81E7-8E5AE00EB10A}" uniqueName="11" name="Iteration 11" queryTableFieldId="11" dataDxfId="13"/>
    <tableColumn id="12" xr3:uid="{0766A542-E893-4D1E-8ECA-51DE990FF9DD}" uniqueName="12" name="Iteration 12" queryTableFieldId="12" dataDxfId="12"/>
    <tableColumn id="13" xr3:uid="{B68DF876-9E15-4B4C-A5D6-06725F80BC96}" uniqueName="13" name="Iteration 13" queryTableFieldId="13" dataDxfId="11"/>
    <tableColumn id="14" xr3:uid="{D8B5898B-63DA-4F34-972C-70696FF464A5}" uniqueName="14" name="Iteration 14" queryTableFieldId="14" dataDxfId="10"/>
    <tableColumn id="15" xr3:uid="{2AB65BEC-4C88-44CC-A83C-CE7CF0E8F4D4}" uniqueName="15" name="Iteration 15" queryTableFieldId="15" dataDxfId="9"/>
    <tableColumn id="16" xr3:uid="{06FAC213-1C09-446F-B5BA-0AA06EA788B8}" uniqueName="16" name="Mean" queryTableFieldId="16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D0A6-CBC7-406A-A771-E632902CB82E}">
  <dimension ref="A1:K116"/>
  <sheetViews>
    <sheetView tabSelected="1" zoomScale="85" zoomScaleNormal="85" workbookViewId="0">
      <selection activeCell="G25" sqref="G25"/>
    </sheetView>
  </sheetViews>
  <sheetFormatPr defaultRowHeight="15" x14ac:dyDescent="0.25"/>
  <cols>
    <col min="1" max="1" width="19.5703125" customWidth="1"/>
    <col min="2" max="2" width="9.7109375" customWidth="1"/>
    <col min="10" max="10" width="19.28515625" customWidth="1"/>
  </cols>
  <sheetData>
    <row r="1" spans="1:11" x14ac:dyDescent="0.25">
      <c r="A1" t="s">
        <v>29</v>
      </c>
      <c r="B1" t="s">
        <v>31</v>
      </c>
      <c r="C1" t="s">
        <v>32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11" x14ac:dyDescent="0.25">
      <c r="A2" t="s">
        <v>33</v>
      </c>
      <c r="B2" s="7">
        <v>1</v>
      </c>
      <c r="C2" s="7">
        <v>2</v>
      </c>
      <c r="D2" s="7">
        <v>4</v>
      </c>
      <c r="E2" s="7">
        <v>8</v>
      </c>
      <c r="F2" s="8">
        <v>16</v>
      </c>
      <c r="G2" s="8">
        <v>32</v>
      </c>
      <c r="H2" s="9">
        <v>64</v>
      </c>
      <c r="J2" s="6" t="s">
        <v>33</v>
      </c>
      <c r="K2" s="8" t="s">
        <v>39</v>
      </c>
    </row>
    <row r="3" spans="1:11" x14ac:dyDescent="0.25">
      <c r="B3" s="10">
        <v>6.7834000000000005E-2</v>
      </c>
      <c r="C3" s="10">
        <v>4.3219E-2</v>
      </c>
      <c r="D3" s="10">
        <v>3.5145000000000003E-2</v>
      </c>
      <c r="E3" s="10">
        <v>2.2099000000000001E-2</v>
      </c>
      <c r="F3" s="11">
        <v>5.5669999999999997E-2</v>
      </c>
      <c r="G3" s="11">
        <v>8.6122000000000004E-2</v>
      </c>
      <c r="H3" s="12">
        <v>0.159522</v>
      </c>
      <c r="J3">
        <v>1</v>
      </c>
      <c r="K3">
        <f>B18</f>
        <v>6.9011000000000003E-2</v>
      </c>
    </row>
    <row r="4" spans="1:11" x14ac:dyDescent="0.25">
      <c r="B4" s="10">
        <v>7.4312000000000003E-2</v>
      </c>
      <c r="C4" s="10">
        <v>4.5357000000000001E-2</v>
      </c>
      <c r="D4" s="10">
        <v>3.0030999999999999E-2</v>
      </c>
      <c r="E4" s="10">
        <v>1.8364999999999999E-2</v>
      </c>
      <c r="F4" s="12">
        <v>5.0715999999999997E-2</v>
      </c>
      <c r="G4" s="12">
        <v>8.5033999999999998E-2</v>
      </c>
      <c r="H4" s="11">
        <v>0.158966</v>
      </c>
      <c r="J4">
        <v>2</v>
      </c>
      <c r="K4">
        <f>C18</f>
        <v>4.2612999999999998E-2</v>
      </c>
    </row>
    <row r="5" spans="1:11" x14ac:dyDescent="0.25">
      <c r="B5" s="10">
        <v>6.9379999999999997E-2</v>
      </c>
      <c r="C5" s="10">
        <v>4.0688000000000002E-2</v>
      </c>
      <c r="D5" s="10">
        <v>2.7775999999999999E-2</v>
      </c>
      <c r="E5" s="10">
        <v>2.4086E-2</v>
      </c>
      <c r="F5" s="11">
        <v>5.0025E-2</v>
      </c>
      <c r="G5" s="11">
        <v>8.8154999999999997E-2</v>
      </c>
      <c r="H5" s="12">
        <v>0.16058</v>
      </c>
      <c r="J5">
        <v>4</v>
      </c>
      <c r="K5">
        <f>D18</f>
        <v>2.8303999999999999E-2</v>
      </c>
    </row>
    <row r="6" spans="1:11" x14ac:dyDescent="0.25">
      <c r="B6" s="10">
        <v>6.7641000000000007E-2</v>
      </c>
      <c r="C6" s="10">
        <v>4.4044E-2</v>
      </c>
      <c r="D6" s="10">
        <v>3.0179000000000001E-2</v>
      </c>
      <c r="E6" s="10">
        <v>2.1808000000000001E-2</v>
      </c>
      <c r="F6" s="12">
        <v>5.0865E-2</v>
      </c>
      <c r="G6" s="12">
        <v>9.9856E-2</v>
      </c>
      <c r="H6" s="11">
        <v>0.15950600000000001</v>
      </c>
      <c r="J6">
        <v>8</v>
      </c>
      <c r="K6">
        <f>E18</f>
        <v>1.9640000000000001E-2</v>
      </c>
    </row>
    <row r="7" spans="1:11" x14ac:dyDescent="0.25">
      <c r="B7" s="10">
        <v>6.9089999999999999E-2</v>
      </c>
      <c r="C7" s="10">
        <v>3.9556000000000001E-2</v>
      </c>
      <c r="D7" s="10">
        <v>3.5457000000000002E-2</v>
      </c>
      <c r="E7" s="10">
        <v>2.4521000000000001E-2</v>
      </c>
      <c r="F7" s="11">
        <v>5.6203000000000003E-2</v>
      </c>
      <c r="G7" s="11">
        <v>8.3099999999999993E-2</v>
      </c>
      <c r="H7" s="12">
        <v>0.166017</v>
      </c>
      <c r="J7">
        <v>16</v>
      </c>
      <c r="K7">
        <f>F18</f>
        <v>5.0865E-2</v>
      </c>
    </row>
    <row r="8" spans="1:11" x14ac:dyDescent="0.25">
      <c r="B8" s="10">
        <v>6.7244999999999999E-2</v>
      </c>
      <c r="C8" s="10">
        <v>3.9550000000000002E-2</v>
      </c>
      <c r="D8" s="10">
        <v>2.5097999999999999E-2</v>
      </c>
      <c r="E8" s="10">
        <v>2.2082000000000001E-2</v>
      </c>
      <c r="F8" s="12">
        <v>5.0214000000000002E-2</v>
      </c>
      <c r="G8" s="12">
        <v>8.6100999999999997E-2</v>
      </c>
      <c r="H8" s="11">
        <v>0.15717800000000001</v>
      </c>
      <c r="J8">
        <v>32</v>
      </c>
      <c r="K8">
        <f>G18</f>
        <v>8.6122000000000004E-2</v>
      </c>
    </row>
    <row r="9" spans="1:11" x14ac:dyDescent="0.25">
      <c r="B9" s="10">
        <v>6.7531999999999995E-2</v>
      </c>
      <c r="C9" s="10">
        <v>4.2612999999999998E-2</v>
      </c>
      <c r="D9" s="10">
        <v>3.5847999999999998E-2</v>
      </c>
      <c r="E9" s="10">
        <v>2.0466000000000002E-2</v>
      </c>
      <c r="F9" s="11">
        <v>5.1756999999999997E-2</v>
      </c>
      <c r="G9" s="11">
        <v>8.4352999999999997E-2</v>
      </c>
      <c r="H9" s="12">
        <v>0.15870400000000001</v>
      </c>
      <c r="J9">
        <v>64</v>
      </c>
      <c r="K9">
        <f>H18</f>
        <v>0.15950600000000001</v>
      </c>
    </row>
    <row r="10" spans="1:11" x14ac:dyDescent="0.25">
      <c r="B10" s="10">
        <v>6.8198999999999996E-2</v>
      </c>
      <c r="C10" s="10">
        <v>3.9558999999999997E-2</v>
      </c>
      <c r="D10" s="10">
        <v>2.7251000000000001E-2</v>
      </c>
      <c r="E10" s="10">
        <v>1.9179999999999999E-2</v>
      </c>
      <c r="F10" s="12">
        <v>4.9799000000000003E-2</v>
      </c>
      <c r="G10" s="12">
        <v>8.5426000000000002E-2</v>
      </c>
      <c r="H10" s="11">
        <v>0.15732699999999999</v>
      </c>
    </row>
    <row r="11" spans="1:11" x14ac:dyDescent="0.25">
      <c r="B11" s="10">
        <v>6.8365999999999996E-2</v>
      </c>
      <c r="C11" s="10">
        <v>4.9070000000000003E-2</v>
      </c>
      <c r="D11" s="10">
        <v>2.7642E-2</v>
      </c>
      <c r="E11" s="10">
        <v>1.8761E-2</v>
      </c>
      <c r="F11" s="11">
        <v>5.2988E-2</v>
      </c>
      <c r="G11" s="11">
        <v>8.4948999999999997E-2</v>
      </c>
      <c r="H11" s="12">
        <v>0.16029399999999999</v>
      </c>
    </row>
    <row r="12" spans="1:11" x14ac:dyDescent="0.25">
      <c r="B12" s="10">
        <v>6.9372000000000003E-2</v>
      </c>
      <c r="C12" s="10">
        <v>4.4315E-2</v>
      </c>
      <c r="D12" s="10">
        <v>2.8250000000000001E-2</v>
      </c>
      <c r="E12" s="10">
        <v>1.8336999999999999E-2</v>
      </c>
      <c r="F12" s="12">
        <v>5.5407999999999999E-2</v>
      </c>
      <c r="G12" s="12">
        <v>0.10205</v>
      </c>
      <c r="H12" s="11">
        <v>0.15986800000000001</v>
      </c>
    </row>
    <row r="13" spans="1:11" x14ac:dyDescent="0.25">
      <c r="B13" s="10">
        <v>7.4181999999999998E-2</v>
      </c>
      <c r="C13" s="10">
        <v>4.4262000000000003E-2</v>
      </c>
      <c r="D13" s="10">
        <v>3.2619000000000002E-2</v>
      </c>
      <c r="E13" s="10">
        <v>2.2408000000000001E-2</v>
      </c>
      <c r="F13" s="11">
        <v>5.5556000000000001E-2</v>
      </c>
      <c r="G13" s="11">
        <v>8.6660000000000001E-2</v>
      </c>
      <c r="H13" s="12">
        <v>0.15759699999999999</v>
      </c>
    </row>
    <row r="14" spans="1:11" x14ac:dyDescent="0.25">
      <c r="B14" s="10">
        <v>6.7652000000000004E-2</v>
      </c>
      <c r="C14" s="10">
        <v>3.7638999999999999E-2</v>
      </c>
      <c r="D14" s="10">
        <v>2.5894E-2</v>
      </c>
      <c r="E14" s="10">
        <v>1.9474000000000002E-2</v>
      </c>
      <c r="F14" s="12">
        <v>5.5329999999999997E-2</v>
      </c>
      <c r="G14" s="12">
        <v>8.4901000000000004E-2</v>
      </c>
      <c r="H14" s="11">
        <v>0.170543</v>
      </c>
    </row>
    <row r="15" spans="1:11" x14ac:dyDescent="0.25">
      <c r="B15" s="10">
        <v>6.9011000000000003E-2</v>
      </c>
      <c r="C15" s="10">
        <v>5.2447000000000001E-2</v>
      </c>
      <c r="D15" s="10">
        <v>3.0700999999999999E-2</v>
      </c>
      <c r="E15" s="10">
        <v>1.7787000000000001E-2</v>
      </c>
      <c r="F15" s="11">
        <v>5.0765999999999999E-2</v>
      </c>
      <c r="G15" s="11">
        <v>8.6490999999999998E-2</v>
      </c>
      <c r="H15" s="12">
        <v>0.15774099999999999</v>
      </c>
    </row>
    <row r="16" spans="1:11" x14ac:dyDescent="0.25">
      <c r="B16" s="10">
        <v>6.9708999999999993E-2</v>
      </c>
      <c r="C16" s="10">
        <v>3.9876000000000002E-2</v>
      </c>
      <c r="D16" s="10">
        <v>2.8083E-2</v>
      </c>
      <c r="E16" s="10">
        <v>1.8360999999999999E-2</v>
      </c>
      <c r="F16" s="12">
        <v>4.9001000000000003E-2</v>
      </c>
      <c r="G16" s="12">
        <v>8.6943999999999994E-2</v>
      </c>
      <c r="H16" s="11">
        <v>0.16096099999999999</v>
      </c>
    </row>
    <row r="17" spans="1:8" x14ac:dyDescent="0.25">
      <c r="B17" s="10">
        <v>7.0427000000000003E-2</v>
      </c>
      <c r="C17" s="10">
        <v>4.1879E-2</v>
      </c>
      <c r="D17" s="10">
        <v>2.8303999999999999E-2</v>
      </c>
      <c r="E17" s="10">
        <v>1.9640000000000001E-2</v>
      </c>
      <c r="F17" s="12">
        <v>4.9600999999999999E-2</v>
      </c>
      <c r="G17" s="11">
        <v>9.7448999999999994E-2</v>
      </c>
      <c r="H17" s="12">
        <v>0.159111</v>
      </c>
    </row>
    <row r="18" spans="1:8" x14ac:dyDescent="0.25">
      <c r="A18" s="7" t="s">
        <v>39</v>
      </c>
      <c r="B18" s="7">
        <f>MEDIAN(B3:B17)</f>
        <v>6.9011000000000003E-2</v>
      </c>
      <c r="C18" s="7">
        <f t="shared" ref="C18:H18" si="0">MEDIAN(C3:C17)</f>
        <v>4.2612999999999998E-2</v>
      </c>
      <c r="D18" s="7">
        <f t="shared" si="0"/>
        <v>2.8303999999999999E-2</v>
      </c>
      <c r="E18" s="7">
        <f t="shared" si="0"/>
        <v>1.9640000000000001E-2</v>
      </c>
      <c r="F18" s="7">
        <f t="shared" si="0"/>
        <v>5.0865E-2</v>
      </c>
      <c r="G18" s="7">
        <f t="shared" si="0"/>
        <v>8.6122000000000004E-2</v>
      </c>
      <c r="H18" s="7">
        <f t="shared" si="0"/>
        <v>0.15950600000000001</v>
      </c>
    </row>
    <row r="19" spans="1:8" x14ac:dyDescent="0.25">
      <c r="B19" s="7"/>
      <c r="C19" s="7"/>
      <c r="E19" s="7"/>
      <c r="F19" s="7"/>
      <c r="G19" s="7"/>
      <c r="H19" s="7"/>
    </row>
    <row r="20" spans="1:8" x14ac:dyDescent="0.25">
      <c r="B20" s="7"/>
      <c r="C20" s="7"/>
      <c r="E20" s="7"/>
    </row>
    <row r="21" spans="1:8" x14ac:dyDescent="0.25">
      <c r="B21" s="7"/>
      <c r="C21" s="7"/>
      <c r="E21" s="7"/>
    </row>
    <row r="22" spans="1:8" x14ac:dyDescent="0.25">
      <c r="B22" s="7"/>
      <c r="C22" s="7"/>
      <c r="E22" s="7"/>
    </row>
    <row r="23" spans="1:8" x14ac:dyDescent="0.25">
      <c r="B23" s="7"/>
      <c r="C23" s="7"/>
      <c r="E23" s="7"/>
    </row>
    <row r="24" spans="1:8" x14ac:dyDescent="0.25">
      <c r="B24" s="7"/>
      <c r="C24" s="7"/>
      <c r="E24" s="7"/>
    </row>
    <row r="25" spans="1:8" x14ac:dyDescent="0.25">
      <c r="B25" s="7"/>
      <c r="C25" s="7"/>
      <c r="E25" s="7"/>
    </row>
    <row r="26" spans="1:8" x14ac:dyDescent="0.25">
      <c r="B26" s="7"/>
      <c r="C26" s="7"/>
      <c r="E26" s="7"/>
    </row>
    <row r="27" spans="1:8" x14ac:dyDescent="0.25">
      <c r="B27" s="7"/>
      <c r="C27" s="7"/>
      <c r="E27" s="7"/>
    </row>
    <row r="28" spans="1:8" x14ac:dyDescent="0.25">
      <c r="B28" s="7"/>
      <c r="C28" s="7"/>
      <c r="E28" s="7"/>
    </row>
    <row r="29" spans="1:8" x14ac:dyDescent="0.25">
      <c r="B29" s="7"/>
      <c r="C29" s="7"/>
      <c r="E29" s="7"/>
    </row>
    <row r="30" spans="1:8" x14ac:dyDescent="0.25">
      <c r="B30" s="7"/>
      <c r="C30" s="7"/>
      <c r="E30" s="7"/>
    </row>
    <row r="31" spans="1:8" x14ac:dyDescent="0.25">
      <c r="B31" s="7"/>
      <c r="C31" s="7"/>
      <c r="E31" s="7"/>
    </row>
    <row r="32" spans="1:8" x14ac:dyDescent="0.25">
      <c r="B32" s="7"/>
      <c r="C32" s="7"/>
      <c r="E32" s="7"/>
    </row>
    <row r="33" spans="1:5" x14ac:dyDescent="0.25">
      <c r="B33" s="7"/>
      <c r="C33" s="7"/>
      <c r="D33" s="7"/>
      <c r="E33" s="7"/>
    </row>
    <row r="34" spans="1:5" x14ac:dyDescent="0.25">
      <c r="B34" s="7"/>
      <c r="C34" s="7"/>
      <c r="D34" s="7"/>
      <c r="E34" s="7"/>
    </row>
    <row r="35" spans="1:5" x14ac:dyDescent="0.25">
      <c r="A35" s="7" t="s">
        <v>30</v>
      </c>
      <c r="B35" s="7"/>
      <c r="C35" s="7"/>
      <c r="D35" s="7"/>
      <c r="E35" s="7"/>
    </row>
    <row r="36" spans="1:5" x14ac:dyDescent="0.25">
      <c r="B36" s="7"/>
      <c r="C36" s="7"/>
      <c r="D36" s="7"/>
      <c r="E36" s="7"/>
    </row>
    <row r="37" spans="1:5" x14ac:dyDescent="0.25">
      <c r="B37" s="7"/>
      <c r="C37" s="7"/>
      <c r="D37" s="7"/>
      <c r="E37" s="7"/>
    </row>
    <row r="38" spans="1:5" x14ac:dyDescent="0.25">
      <c r="B38" s="7"/>
      <c r="C38" s="7"/>
      <c r="D38" s="7"/>
      <c r="E38" s="7"/>
    </row>
    <row r="39" spans="1:5" x14ac:dyDescent="0.25">
      <c r="B39" s="7"/>
      <c r="C39" s="7"/>
      <c r="D39" s="7"/>
      <c r="E39" s="7"/>
    </row>
    <row r="40" spans="1:5" x14ac:dyDescent="0.25">
      <c r="B40" s="7"/>
      <c r="C40" s="7"/>
      <c r="D40" s="7"/>
      <c r="E40" s="7"/>
    </row>
    <row r="41" spans="1:5" x14ac:dyDescent="0.25">
      <c r="B41" s="7"/>
      <c r="C41" s="7"/>
      <c r="D41" s="7"/>
      <c r="E41" s="7"/>
    </row>
    <row r="42" spans="1:5" x14ac:dyDescent="0.25">
      <c r="B42" s="7"/>
      <c r="C42" s="7"/>
      <c r="D42" s="7"/>
      <c r="E42" s="7"/>
    </row>
    <row r="43" spans="1:5" x14ac:dyDescent="0.25">
      <c r="B43" s="7"/>
      <c r="C43" s="7"/>
      <c r="D43" s="7"/>
      <c r="E43" s="7"/>
    </row>
    <row r="44" spans="1:5" x14ac:dyDescent="0.25">
      <c r="B44" s="7"/>
      <c r="C44" s="7"/>
      <c r="D44" s="7"/>
      <c r="E44" s="7"/>
    </row>
    <row r="45" spans="1:5" x14ac:dyDescent="0.25">
      <c r="B45" s="7"/>
      <c r="C45" s="7"/>
      <c r="D45" s="7"/>
      <c r="E45" s="7"/>
    </row>
    <row r="46" spans="1:5" x14ac:dyDescent="0.25">
      <c r="B46" s="7"/>
      <c r="C46" s="7"/>
      <c r="D46" s="7"/>
      <c r="E46" s="7"/>
    </row>
    <row r="47" spans="1:5" x14ac:dyDescent="0.25">
      <c r="B47" s="7"/>
      <c r="C47" s="7"/>
      <c r="D47" s="7"/>
      <c r="E47" s="7"/>
    </row>
    <row r="48" spans="1:5" x14ac:dyDescent="0.25">
      <c r="B48" s="7"/>
      <c r="C48" s="7"/>
      <c r="D48" s="7"/>
      <c r="E48" s="7"/>
    </row>
    <row r="49" spans="2:5" x14ac:dyDescent="0.25">
      <c r="B49" s="7"/>
      <c r="C49" s="7"/>
      <c r="D49" s="7"/>
      <c r="E49" s="7"/>
    </row>
    <row r="50" spans="2:5" x14ac:dyDescent="0.25">
      <c r="B50" s="7"/>
      <c r="C50" s="7"/>
      <c r="D50" s="7"/>
      <c r="E50" s="7"/>
    </row>
    <row r="51" spans="2:5" x14ac:dyDescent="0.25">
      <c r="B51" s="7"/>
      <c r="C51" s="7"/>
      <c r="D51" s="7"/>
      <c r="E51" s="7"/>
    </row>
    <row r="52" spans="2:5" x14ac:dyDescent="0.25">
      <c r="B52" s="7"/>
      <c r="C52" s="7"/>
      <c r="D52" s="7"/>
      <c r="E52" s="7"/>
    </row>
    <row r="53" spans="2:5" x14ac:dyDescent="0.25">
      <c r="B53" s="7"/>
      <c r="C53" s="7"/>
      <c r="D53" s="7"/>
      <c r="E53" s="7"/>
    </row>
    <row r="54" spans="2:5" x14ac:dyDescent="0.25">
      <c r="B54" s="7"/>
      <c r="C54" s="7"/>
      <c r="D54" s="7"/>
      <c r="E54" s="7"/>
    </row>
    <row r="55" spans="2:5" x14ac:dyDescent="0.25">
      <c r="B55" s="7"/>
      <c r="C55" s="7"/>
      <c r="D55" s="7"/>
      <c r="E55" s="7"/>
    </row>
    <row r="56" spans="2:5" x14ac:dyDescent="0.25">
      <c r="B56" s="7"/>
      <c r="C56" s="7"/>
      <c r="D56" s="7"/>
      <c r="E56" s="7"/>
    </row>
    <row r="57" spans="2:5" x14ac:dyDescent="0.25">
      <c r="B57" s="7"/>
      <c r="C57" s="7"/>
      <c r="D57" s="7"/>
      <c r="E57" s="7"/>
    </row>
    <row r="58" spans="2:5" x14ac:dyDescent="0.25">
      <c r="B58" s="7"/>
      <c r="C58" s="7"/>
      <c r="D58" s="7"/>
      <c r="E58" s="7"/>
    </row>
    <row r="59" spans="2:5" x14ac:dyDescent="0.25">
      <c r="B59" s="7"/>
      <c r="C59" s="7"/>
      <c r="D59" s="7"/>
      <c r="E59" s="7"/>
    </row>
    <row r="60" spans="2:5" x14ac:dyDescent="0.25">
      <c r="B60" s="7"/>
      <c r="C60" s="7"/>
      <c r="D60" s="7"/>
      <c r="E60" s="7"/>
    </row>
    <row r="61" spans="2:5" x14ac:dyDescent="0.25">
      <c r="B61" s="7"/>
      <c r="C61" s="7"/>
      <c r="D61" s="7"/>
      <c r="E61" s="7"/>
    </row>
    <row r="62" spans="2:5" x14ac:dyDescent="0.25">
      <c r="B62" s="7"/>
      <c r="C62" s="7"/>
      <c r="D62" s="7"/>
      <c r="E62" s="7"/>
    </row>
    <row r="63" spans="2:5" x14ac:dyDescent="0.25">
      <c r="B63" s="7"/>
      <c r="C63" s="7"/>
      <c r="D63" s="7"/>
      <c r="E63" s="7"/>
    </row>
    <row r="64" spans="2:5" x14ac:dyDescent="0.25">
      <c r="B64" s="7"/>
      <c r="C64" s="7"/>
      <c r="D64" s="7"/>
      <c r="E64" s="7"/>
    </row>
    <row r="65" spans="1:5" x14ac:dyDescent="0.25">
      <c r="B65" s="7"/>
      <c r="C65" s="7"/>
      <c r="D65" s="7"/>
      <c r="E65" s="7"/>
    </row>
    <row r="66" spans="1:5" x14ac:dyDescent="0.25">
      <c r="B66" s="7"/>
      <c r="C66" s="7"/>
      <c r="D66" s="7"/>
      <c r="E66" s="7"/>
    </row>
    <row r="67" spans="1:5" x14ac:dyDescent="0.25">
      <c r="A67" s="7" t="s">
        <v>30</v>
      </c>
      <c r="B67" s="7"/>
      <c r="C67" s="7"/>
      <c r="D67" s="7"/>
      <c r="E67" s="7"/>
    </row>
    <row r="68" spans="1:5" x14ac:dyDescent="0.25">
      <c r="B68" s="7"/>
      <c r="C68" s="7"/>
      <c r="D68" s="7"/>
      <c r="E68" s="7"/>
    </row>
    <row r="69" spans="1:5" x14ac:dyDescent="0.25">
      <c r="B69" s="7"/>
      <c r="C69" s="7"/>
      <c r="D69" s="7"/>
      <c r="E69" s="7"/>
    </row>
    <row r="70" spans="1:5" x14ac:dyDescent="0.25">
      <c r="B70" s="7"/>
      <c r="C70" s="7"/>
      <c r="D70" s="7"/>
      <c r="E70" s="7"/>
    </row>
    <row r="71" spans="1:5" x14ac:dyDescent="0.25">
      <c r="B71" s="7"/>
      <c r="C71" s="7"/>
      <c r="D71" s="7"/>
      <c r="E71" s="7"/>
    </row>
    <row r="72" spans="1:5" x14ac:dyDescent="0.25">
      <c r="B72" s="7"/>
      <c r="C72" s="7"/>
      <c r="D72" s="7"/>
      <c r="E72" s="7"/>
    </row>
    <row r="73" spans="1:5" x14ac:dyDescent="0.25">
      <c r="B73" s="7"/>
      <c r="C73" s="7"/>
      <c r="D73" s="7"/>
      <c r="E73" s="7"/>
    </row>
    <row r="74" spans="1:5" x14ac:dyDescent="0.25">
      <c r="B74" s="7"/>
      <c r="C74" s="7"/>
      <c r="D74" s="7"/>
      <c r="E74" s="7"/>
    </row>
    <row r="75" spans="1:5" x14ac:dyDescent="0.25">
      <c r="B75" s="7"/>
      <c r="C75" s="7"/>
      <c r="D75" s="7"/>
      <c r="E75" s="7"/>
    </row>
    <row r="76" spans="1:5" x14ac:dyDescent="0.25">
      <c r="B76" s="7"/>
      <c r="C76" s="7"/>
      <c r="D76" s="7"/>
      <c r="E76" s="7"/>
    </row>
    <row r="77" spans="1:5" x14ac:dyDescent="0.25">
      <c r="B77" s="7"/>
      <c r="C77" s="7"/>
      <c r="D77" s="7"/>
      <c r="E77" s="7"/>
    </row>
    <row r="78" spans="1:5" x14ac:dyDescent="0.25">
      <c r="B78" s="7"/>
      <c r="C78" s="7"/>
      <c r="D78" s="7"/>
      <c r="E78" s="7"/>
    </row>
    <row r="79" spans="1:5" x14ac:dyDescent="0.25">
      <c r="B79" s="7"/>
      <c r="C79" s="7"/>
      <c r="D79" s="7"/>
      <c r="E79" s="7"/>
    </row>
    <row r="80" spans="1:5" x14ac:dyDescent="0.25">
      <c r="B80" s="7"/>
      <c r="C80" s="7"/>
      <c r="D80" s="7"/>
      <c r="E80" s="7"/>
    </row>
    <row r="81" spans="1:5" x14ac:dyDescent="0.25">
      <c r="B81" s="7"/>
      <c r="C81" s="7"/>
      <c r="D81" s="7"/>
      <c r="E81" s="7"/>
    </row>
    <row r="82" spans="1:5" x14ac:dyDescent="0.25">
      <c r="B82" s="7"/>
      <c r="C82" s="7"/>
      <c r="D82" s="7"/>
      <c r="E82" s="7"/>
    </row>
    <row r="83" spans="1:5" x14ac:dyDescent="0.25">
      <c r="A83" s="7" t="s">
        <v>30</v>
      </c>
      <c r="B83" s="7"/>
      <c r="C83" s="7"/>
      <c r="D83" s="7"/>
      <c r="E83" s="7"/>
    </row>
    <row r="84" spans="1:5" x14ac:dyDescent="0.25">
      <c r="B84" s="7"/>
      <c r="C84" s="7"/>
      <c r="D84" s="7"/>
      <c r="E84" s="7"/>
    </row>
    <row r="85" spans="1:5" x14ac:dyDescent="0.25">
      <c r="B85" s="7"/>
      <c r="C85" s="7"/>
      <c r="D85" s="7"/>
      <c r="E85" s="7"/>
    </row>
    <row r="86" spans="1:5" x14ac:dyDescent="0.25">
      <c r="B86" s="7"/>
      <c r="C86" s="7"/>
      <c r="D86" s="7"/>
      <c r="E86" s="7"/>
    </row>
    <row r="87" spans="1:5" x14ac:dyDescent="0.25">
      <c r="B87" s="7"/>
      <c r="C87" s="7"/>
      <c r="D87" s="7"/>
      <c r="E87" s="7"/>
    </row>
    <row r="88" spans="1:5" x14ac:dyDescent="0.25">
      <c r="B88" s="7"/>
      <c r="C88" s="7"/>
      <c r="D88" s="7"/>
      <c r="E88" s="7"/>
    </row>
    <row r="89" spans="1:5" x14ac:dyDescent="0.25">
      <c r="B89" s="7"/>
      <c r="C89" s="7"/>
      <c r="D89" s="7"/>
      <c r="E89" s="7"/>
    </row>
    <row r="90" spans="1:5" x14ac:dyDescent="0.25">
      <c r="B90" s="7"/>
      <c r="C90" s="7"/>
      <c r="D90" s="7"/>
      <c r="E90" s="7"/>
    </row>
    <row r="91" spans="1:5" x14ac:dyDescent="0.25">
      <c r="B91" s="7"/>
      <c r="C91" s="7"/>
      <c r="D91" s="7"/>
      <c r="E91" s="7"/>
    </row>
    <row r="92" spans="1:5" x14ac:dyDescent="0.25">
      <c r="B92" s="7"/>
      <c r="C92" s="7"/>
      <c r="D92" s="7"/>
      <c r="E92" s="7"/>
    </row>
    <row r="93" spans="1:5" x14ac:dyDescent="0.25">
      <c r="B93" s="7"/>
      <c r="C93" s="7"/>
      <c r="D93" s="7"/>
      <c r="E93" s="7"/>
    </row>
    <row r="94" spans="1:5" x14ac:dyDescent="0.25">
      <c r="B94" s="7"/>
      <c r="C94" s="7"/>
      <c r="D94" s="7"/>
      <c r="E94" s="7"/>
    </row>
    <row r="95" spans="1:5" x14ac:dyDescent="0.25">
      <c r="B95" s="7"/>
      <c r="C95" s="7"/>
      <c r="D95" s="7"/>
      <c r="E95" s="7"/>
    </row>
    <row r="96" spans="1:5" x14ac:dyDescent="0.25">
      <c r="B96" s="7"/>
      <c r="C96" s="7"/>
      <c r="D96" s="7"/>
      <c r="E96" s="7"/>
    </row>
    <row r="97" spans="1:5" x14ac:dyDescent="0.25">
      <c r="B97" s="7"/>
      <c r="C97" s="7"/>
      <c r="D97" s="7"/>
      <c r="E97" s="7"/>
    </row>
    <row r="98" spans="1:5" x14ac:dyDescent="0.25">
      <c r="B98" s="7"/>
      <c r="C98" s="7"/>
      <c r="D98" s="7"/>
      <c r="E98" s="7"/>
    </row>
    <row r="99" spans="1:5" x14ac:dyDescent="0.25">
      <c r="B99" s="7"/>
      <c r="C99" s="7"/>
      <c r="D99" s="7"/>
      <c r="E99" s="7"/>
    </row>
    <row r="100" spans="1:5" x14ac:dyDescent="0.25">
      <c r="A100" s="7" t="s">
        <v>30</v>
      </c>
      <c r="B100" s="7"/>
      <c r="C100" s="7"/>
      <c r="D100" s="7"/>
      <c r="E100" s="7"/>
    </row>
    <row r="101" spans="1:5" x14ac:dyDescent="0.25">
      <c r="B101" s="7"/>
      <c r="C101" s="7"/>
      <c r="D101" s="7"/>
      <c r="E101" s="7"/>
    </row>
    <row r="102" spans="1:5" x14ac:dyDescent="0.25">
      <c r="B102" s="7"/>
      <c r="C102" s="7"/>
      <c r="D102" s="7"/>
      <c r="E102" s="7"/>
    </row>
    <row r="103" spans="1:5" x14ac:dyDescent="0.25">
      <c r="B103" s="7"/>
      <c r="C103" s="7"/>
      <c r="D103" s="7"/>
      <c r="E103" s="7"/>
    </row>
    <row r="104" spans="1:5" x14ac:dyDescent="0.25">
      <c r="B104" s="7"/>
      <c r="C104" s="7"/>
      <c r="D104" s="7"/>
      <c r="E104" s="7"/>
    </row>
    <row r="105" spans="1:5" x14ac:dyDescent="0.25">
      <c r="B105" s="7"/>
      <c r="C105" s="7"/>
      <c r="D105" s="7"/>
      <c r="E105" s="7"/>
    </row>
    <row r="106" spans="1:5" x14ac:dyDescent="0.25">
      <c r="B106" s="7"/>
      <c r="C106" s="7"/>
      <c r="D106" s="7"/>
      <c r="E106" s="7"/>
    </row>
    <row r="107" spans="1:5" x14ac:dyDescent="0.25">
      <c r="B107" s="7"/>
      <c r="C107" s="7"/>
      <c r="D107" s="7"/>
      <c r="E107" s="7"/>
    </row>
    <row r="108" spans="1:5" x14ac:dyDescent="0.25">
      <c r="B108" s="7"/>
      <c r="C108" s="7"/>
      <c r="D108" s="7"/>
      <c r="E108" s="7"/>
    </row>
    <row r="109" spans="1:5" x14ac:dyDescent="0.25">
      <c r="B109" s="7"/>
      <c r="C109" s="7"/>
      <c r="D109" s="7"/>
      <c r="E109" s="7"/>
    </row>
    <row r="110" spans="1:5" x14ac:dyDescent="0.25">
      <c r="B110" s="7"/>
      <c r="C110" s="7"/>
      <c r="D110" s="7"/>
      <c r="E110" s="7"/>
    </row>
    <row r="111" spans="1:5" x14ac:dyDescent="0.25">
      <c r="B111" s="7"/>
      <c r="C111" s="7"/>
      <c r="D111" s="7"/>
      <c r="E111" s="7"/>
    </row>
    <row r="112" spans="1:5" x14ac:dyDescent="0.25">
      <c r="B112" s="7"/>
      <c r="C112" s="7"/>
      <c r="D112" s="7"/>
      <c r="E112" s="7"/>
    </row>
    <row r="113" spans="2:5" x14ac:dyDescent="0.25">
      <c r="B113" s="7"/>
      <c r="C113" s="7"/>
      <c r="D113" s="7"/>
      <c r="E113" s="7"/>
    </row>
    <row r="114" spans="2:5" x14ac:dyDescent="0.25">
      <c r="B114" s="7"/>
      <c r="C114" s="7"/>
      <c r="D114" s="7"/>
      <c r="E114" s="7"/>
    </row>
    <row r="115" spans="2:5" x14ac:dyDescent="0.25">
      <c r="B115" s="7"/>
      <c r="C115" s="7"/>
      <c r="D115" s="7"/>
      <c r="E115" s="7"/>
    </row>
    <row r="116" spans="2:5" x14ac:dyDescent="0.25">
      <c r="B116" s="7"/>
      <c r="C116" s="7"/>
      <c r="D116" s="7"/>
      <c r="E116" s="7"/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73EB-527A-4311-97C0-4F61A49EBEFC}">
  <dimension ref="A1:AO132"/>
  <sheetViews>
    <sheetView topLeftCell="J7" zoomScale="85" zoomScaleNormal="85" workbookViewId="0">
      <selection activeCell="AN43" sqref="AN43"/>
    </sheetView>
  </sheetViews>
  <sheetFormatPr defaultRowHeight="15" x14ac:dyDescent="0.25"/>
  <cols>
    <col min="2" max="2" width="9.5703125" customWidth="1"/>
    <col min="3" max="3" width="8" customWidth="1"/>
    <col min="4" max="4" width="8.28515625" customWidth="1"/>
    <col min="5" max="5" width="9.140625" customWidth="1"/>
    <col min="6" max="6" width="7.140625" customWidth="1"/>
    <col min="8" max="8" width="9.140625" customWidth="1"/>
    <col min="16" max="16" width="9.7109375" customWidth="1"/>
    <col min="17" max="17" width="11.140625" customWidth="1"/>
    <col min="20" max="20" width="9.85546875" customWidth="1"/>
    <col min="22" max="22" width="11.42578125" customWidth="1"/>
    <col min="26" max="26" width="10.5703125" customWidth="1"/>
  </cols>
  <sheetData>
    <row r="1" spans="1:3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</row>
    <row r="2" spans="1:31" x14ac:dyDescent="0.25">
      <c r="B2" t="s">
        <v>0</v>
      </c>
      <c r="T2" s="4"/>
      <c r="U2" s="4" t="s">
        <v>28</v>
      </c>
      <c r="V2" s="5" t="s">
        <v>18</v>
      </c>
      <c r="W2" s="5" t="s">
        <v>19</v>
      </c>
      <c r="X2" s="5" t="s">
        <v>20</v>
      </c>
      <c r="Y2" s="5" t="s">
        <v>23</v>
      </c>
      <c r="Z2" s="5" t="s">
        <v>21</v>
      </c>
      <c r="AA2" s="5" t="s">
        <v>22</v>
      </c>
      <c r="AB2" s="5" t="s">
        <v>24</v>
      </c>
      <c r="AC2" s="5" t="s">
        <v>25</v>
      </c>
      <c r="AD2" s="5" t="s">
        <v>26</v>
      </c>
      <c r="AE2" s="5" t="s">
        <v>27</v>
      </c>
    </row>
    <row r="3" spans="1:31" x14ac:dyDescent="0.25">
      <c r="A3">
        <v>1000</v>
      </c>
      <c r="B3" s="3">
        <v>6</v>
      </c>
      <c r="C3" s="3">
        <v>6</v>
      </c>
      <c r="D3" s="3">
        <v>5</v>
      </c>
      <c r="E3" s="3">
        <v>6</v>
      </c>
      <c r="F3" s="3">
        <v>6</v>
      </c>
      <c r="G3" s="3">
        <v>6</v>
      </c>
      <c r="H3" s="3">
        <v>6</v>
      </c>
      <c r="I3" s="3">
        <v>23</v>
      </c>
      <c r="J3" s="3">
        <v>5</v>
      </c>
      <c r="K3" s="3">
        <v>6</v>
      </c>
      <c r="L3" s="3">
        <v>6</v>
      </c>
      <c r="M3" s="3">
        <v>6</v>
      </c>
      <c r="N3" s="3">
        <v>6</v>
      </c>
      <c r="O3" s="3">
        <v>6</v>
      </c>
      <c r="P3" s="3">
        <v>6</v>
      </c>
      <c r="Q3" s="2">
        <f>MEDIAN(output[[#This Row],[Iteration 1]:[Iteration 15]])</f>
        <v>6</v>
      </c>
      <c r="T3">
        <v>1000</v>
      </c>
      <c r="U3" s="2" cm="1">
        <f t="array" ref="U3:U12">Q3:Q12</f>
        <v>6</v>
      </c>
      <c r="V3" s="2">
        <f>Q15</f>
        <v>6</v>
      </c>
      <c r="W3" s="2">
        <f>Q27</f>
        <v>4</v>
      </c>
      <c r="X3" s="2">
        <f>Q39</f>
        <v>5</v>
      </c>
      <c r="Y3" s="2">
        <f>Q51</f>
        <v>5</v>
      </c>
      <c r="Z3" s="2">
        <f>Q63</f>
        <v>5</v>
      </c>
      <c r="AA3" s="2">
        <f>Q75</f>
        <v>6</v>
      </c>
      <c r="AB3" s="2">
        <f>Q87</f>
        <v>6</v>
      </c>
      <c r="AC3" s="2">
        <f>Q99</f>
        <v>6</v>
      </c>
      <c r="AD3" s="2">
        <f>Q111</f>
        <v>6</v>
      </c>
      <c r="AE3" s="2">
        <f>Q123</f>
        <v>7</v>
      </c>
    </row>
    <row r="4" spans="1:31" x14ac:dyDescent="0.25">
      <c r="A4">
        <v>4000</v>
      </c>
      <c r="B4" s="3">
        <v>17</v>
      </c>
      <c r="C4" s="3">
        <v>18</v>
      </c>
      <c r="D4" s="3">
        <v>18</v>
      </c>
      <c r="E4" s="3">
        <v>18</v>
      </c>
      <c r="F4" s="3">
        <v>18</v>
      </c>
      <c r="G4" s="3">
        <v>18</v>
      </c>
      <c r="H4" s="3">
        <v>19</v>
      </c>
      <c r="I4" s="3">
        <v>17</v>
      </c>
      <c r="J4" s="3">
        <v>18</v>
      </c>
      <c r="K4" s="3">
        <v>17</v>
      </c>
      <c r="L4" s="3">
        <v>18</v>
      </c>
      <c r="M4" s="3">
        <v>17</v>
      </c>
      <c r="N4" s="3">
        <v>17</v>
      </c>
      <c r="O4" s="3">
        <v>17</v>
      </c>
      <c r="P4" s="3">
        <v>18</v>
      </c>
      <c r="Q4" s="2">
        <f>MEDIAN(output[[#This Row],[Iteration 1]:[Iteration 15]])</f>
        <v>18</v>
      </c>
      <c r="T4">
        <v>4000</v>
      </c>
      <c r="U4">
        <v>18</v>
      </c>
      <c r="V4" s="2">
        <f t="shared" ref="V4:V12" si="0">Q16</f>
        <v>18</v>
      </c>
      <c r="W4" s="2">
        <f t="shared" ref="W4:W12" si="1">Q28</f>
        <v>10</v>
      </c>
      <c r="X4" s="2">
        <f t="shared" ref="X4:X12" si="2">Q40</f>
        <v>8</v>
      </c>
      <c r="Y4" s="2">
        <f t="shared" ref="Y4:Y12" si="3">Q52</f>
        <v>9</v>
      </c>
      <c r="Z4" s="2">
        <f t="shared" ref="Z4:Z12" si="4">Q64</f>
        <v>9</v>
      </c>
      <c r="AA4" s="2">
        <f t="shared" ref="AA4:AA12" si="5">Q76</f>
        <v>9</v>
      </c>
      <c r="AB4" s="2">
        <f t="shared" ref="AB4:AB12" si="6">Q88</f>
        <v>9</v>
      </c>
      <c r="AC4" s="2">
        <f t="shared" ref="AC4:AC12" si="7">Q100</f>
        <v>9</v>
      </c>
      <c r="AD4" s="2">
        <f t="shared" ref="AD4:AD12" si="8">Q112</f>
        <v>9</v>
      </c>
      <c r="AE4" s="2">
        <f t="shared" ref="AE4:AE12" si="9">Q124</f>
        <v>9</v>
      </c>
    </row>
    <row r="5" spans="1:31" x14ac:dyDescent="0.25">
      <c r="A5">
        <v>9000</v>
      </c>
      <c r="B5" s="3">
        <v>36</v>
      </c>
      <c r="C5" s="3">
        <v>44</v>
      </c>
      <c r="D5" s="3">
        <v>45</v>
      </c>
      <c r="E5" s="3">
        <v>36</v>
      </c>
      <c r="F5" s="3">
        <v>37</v>
      </c>
      <c r="G5" s="3">
        <v>36</v>
      </c>
      <c r="H5" s="3">
        <v>36</v>
      </c>
      <c r="I5" s="3">
        <v>37</v>
      </c>
      <c r="J5" s="3">
        <v>36</v>
      </c>
      <c r="K5" s="3">
        <v>36</v>
      </c>
      <c r="L5" s="3">
        <v>36</v>
      </c>
      <c r="M5" s="3">
        <v>36</v>
      </c>
      <c r="N5" s="3">
        <v>37</v>
      </c>
      <c r="O5" s="3">
        <v>37</v>
      </c>
      <c r="P5" s="3">
        <v>37</v>
      </c>
      <c r="Q5" s="2">
        <f>MEDIAN(output[[#This Row],[Iteration 1]:[Iteration 15]])</f>
        <v>36</v>
      </c>
      <c r="T5">
        <v>9000</v>
      </c>
      <c r="U5">
        <v>36</v>
      </c>
      <c r="V5" s="2">
        <f t="shared" si="0"/>
        <v>37</v>
      </c>
      <c r="W5" s="2">
        <f t="shared" si="1"/>
        <v>20</v>
      </c>
      <c r="X5" s="2">
        <f t="shared" si="2"/>
        <v>16</v>
      </c>
      <c r="Y5" s="2">
        <f t="shared" si="3"/>
        <v>18</v>
      </c>
      <c r="Z5" s="2">
        <f t="shared" si="4"/>
        <v>17</v>
      </c>
      <c r="AA5" s="2">
        <f t="shared" si="5"/>
        <v>16</v>
      </c>
      <c r="AB5" s="2">
        <f t="shared" si="6"/>
        <v>16</v>
      </c>
      <c r="AC5" s="2">
        <f t="shared" si="7"/>
        <v>15</v>
      </c>
      <c r="AD5" s="2">
        <f t="shared" si="8"/>
        <v>14</v>
      </c>
      <c r="AE5" s="2">
        <f t="shared" si="9"/>
        <v>14</v>
      </c>
    </row>
    <row r="6" spans="1:31" x14ac:dyDescent="0.25">
      <c r="A6">
        <v>16000</v>
      </c>
      <c r="B6" s="3">
        <v>62</v>
      </c>
      <c r="C6" s="3">
        <v>72</v>
      </c>
      <c r="D6" s="3">
        <v>72</v>
      </c>
      <c r="E6" s="3">
        <v>67</v>
      </c>
      <c r="F6" s="3">
        <v>91</v>
      </c>
      <c r="G6" s="3">
        <v>63</v>
      </c>
      <c r="H6" s="3">
        <v>65</v>
      </c>
      <c r="I6" s="3">
        <v>62</v>
      </c>
      <c r="J6" s="3">
        <v>62</v>
      </c>
      <c r="K6" s="3">
        <v>63</v>
      </c>
      <c r="L6" s="3">
        <v>84</v>
      </c>
      <c r="M6" s="3">
        <v>63</v>
      </c>
      <c r="N6" s="3">
        <v>62</v>
      </c>
      <c r="O6" s="3">
        <v>72</v>
      </c>
      <c r="P6" s="3">
        <v>63</v>
      </c>
      <c r="Q6" s="2">
        <f>MEDIAN(output[[#This Row],[Iteration 1]:[Iteration 15]])</f>
        <v>63</v>
      </c>
      <c r="T6">
        <v>16000</v>
      </c>
      <c r="U6">
        <v>63</v>
      </c>
      <c r="V6" s="2">
        <f t="shared" si="0"/>
        <v>63</v>
      </c>
      <c r="W6" s="2">
        <f t="shared" si="1"/>
        <v>33</v>
      </c>
      <c r="X6" s="2">
        <f t="shared" si="2"/>
        <v>27</v>
      </c>
      <c r="Y6" s="2">
        <f t="shared" si="3"/>
        <v>32</v>
      </c>
      <c r="Z6" s="2">
        <f t="shared" si="4"/>
        <v>28</v>
      </c>
      <c r="AA6" s="2">
        <f t="shared" si="5"/>
        <v>24</v>
      </c>
      <c r="AB6" s="2">
        <f t="shared" si="6"/>
        <v>22</v>
      </c>
      <c r="AC6" s="2">
        <f t="shared" si="7"/>
        <v>22</v>
      </c>
      <c r="AD6" s="2">
        <f t="shared" si="8"/>
        <v>21</v>
      </c>
      <c r="AE6" s="2">
        <f t="shared" si="9"/>
        <v>20</v>
      </c>
    </row>
    <row r="7" spans="1:31" x14ac:dyDescent="0.25">
      <c r="A7">
        <v>25000</v>
      </c>
      <c r="B7" s="3">
        <v>121</v>
      </c>
      <c r="C7" s="3">
        <v>94</v>
      </c>
      <c r="D7" s="3">
        <v>243</v>
      </c>
      <c r="E7" s="3">
        <v>95</v>
      </c>
      <c r="F7" s="3">
        <v>95</v>
      </c>
      <c r="G7" s="3">
        <v>96</v>
      </c>
      <c r="H7" s="3">
        <v>95</v>
      </c>
      <c r="I7" s="3">
        <v>95</v>
      </c>
      <c r="J7" s="3">
        <v>94</v>
      </c>
      <c r="K7" s="3">
        <v>113</v>
      </c>
      <c r="L7" s="3">
        <v>95</v>
      </c>
      <c r="M7" s="3">
        <v>95</v>
      </c>
      <c r="N7" s="3">
        <v>95</v>
      </c>
      <c r="O7" s="3">
        <v>97</v>
      </c>
      <c r="P7" s="3">
        <v>100</v>
      </c>
      <c r="Q7" s="2">
        <f>MEDIAN(output[[#This Row],[Iteration 1]:[Iteration 15]])</f>
        <v>95</v>
      </c>
      <c r="T7">
        <v>25000</v>
      </c>
      <c r="U7">
        <v>95</v>
      </c>
      <c r="V7" s="2">
        <f t="shared" si="0"/>
        <v>96</v>
      </c>
      <c r="W7" s="2">
        <f t="shared" si="1"/>
        <v>49</v>
      </c>
      <c r="X7" s="2">
        <f t="shared" si="2"/>
        <v>38</v>
      </c>
      <c r="Y7" s="2">
        <f t="shared" si="3"/>
        <v>46</v>
      </c>
      <c r="Z7" s="2">
        <f t="shared" si="4"/>
        <v>40</v>
      </c>
      <c r="AA7" s="2">
        <f t="shared" si="5"/>
        <v>35</v>
      </c>
      <c r="AB7" s="2">
        <f t="shared" si="6"/>
        <v>33</v>
      </c>
      <c r="AC7" s="2">
        <f t="shared" si="7"/>
        <v>31</v>
      </c>
      <c r="AD7" s="2">
        <f t="shared" si="8"/>
        <v>28</v>
      </c>
      <c r="AE7" s="2">
        <f t="shared" si="9"/>
        <v>27</v>
      </c>
    </row>
    <row r="8" spans="1:31" x14ac:dyDescent="0.25">
      <c r="A8">
        <v>36000</v>
      </c>
      <c r="B8" s="3">
        <v>135</v>
      </c>
      <c r="C8" s="3">
        <v>134</v>
      </c>
      <c r="D8" s="3">
        <v>134</v>
      </c>
      <c r="E8" s="3">
        <v>165</v>
      </c>
      <c r="F8" s="3">
        <v>135</v>
      </c>
      <c r="G8" s="3">
        <v>135</v>
      </c>
      <c r="H8" s="3">
        <v>134</v>
      </c>
      <c r="I8" s="3">
        <v>133</v>
      </c>
      <c r="J8" s="3">
        <v>136</v>
      </c>
      <c r="K8" s="3">
        <v>135</v>
      </c>
      <c r="L8" s="3">
        <v>134</v>
      </c>
      <c r="M8" s="3">
        <v>134</v>
      </c>
      <c r="N8" s="3">
        <v>147</v>
      </c>
      <c r="O8" s="3">
        <v>133</v>
      </c>
      <c r="P8" s="3">
        <v>168</v>
      </c>
      <c r="Q8" s="2">
        <f>MEDIAN(output[[#This Row],[Iteration 1]:[Iteration 15]])</f>
        <v>135</v>
      </c>
      <c r="T8">
        <v>36000</v>
      </c>
      <c r="U8">
        <v>135</v>
      </c>
      <c r="V8" s="2">
        <f t="shared" si="0"/>
        <v>137</v>
      </c>
      <c r="W8" s="2">
        <f t="shared" si="1"/>
        <v>70</v>
      </c>
      <c r="X8" s="2">
        <f t="shared" si="2"/>
        <v>55</v>
      </c>
      <c r="Y8" s="2">
        <f t="shared" si="3"/>
        <v>66</v>
      </c>
      <c r="Z8" s="2">
        <f t="shared" si="4"/>
        <v>54</v>
      </c>
      <c r="AA8" s="2">
        <f t="shared" si="5"/>
        <v>49</v>
      </c>
      <c r="AB8" s="2">
        <f t="shared" si="6"/>
        <v>44</v>
      </c>
      <c r="AC8" s="2">
        <f t="shared" si="7"/>
        <v>40</v>
      </c>
      <c r="AD8" s="2">
        <f t="shared" si="8"/>
        <v>38</v>
      </c>
      <c r="AE8" s="2">
        <f t="shared" si="9"/>
        <v>34</v>
      </c>
    </row>
    <row r="9" spans="1:31" x14ac:dyDescent="0.25">
      <c r="A9">
        <v>49000</v>
      </c>
      <c r="B9" s="3">
        <v>184</v>
      </c>
      <c r="C9" s="3">
        <v>182</v>
      </c>
      <c r="D9" s="3">
        <v>178</v>
      </c>
      <c r="E9" s="3">
        <v>181</v>
      </c>
      <c r="F9" s="3">
        <v>185</v>
      </c>
      <c r="G9" s="3">
        <v>188</v>
      </c>
      <c r="H9" s="3">
        <v>182</v>
      </c>
      <c r="I9" s="3">
        <v>181</v>
      </c>
      <c r="J9" s="3">
        <v>186</v>
      </c>
      <c r="K9" s="3">
        <v>182</v>
      </c>
      <c r="L9" s="3">
        <v>182</v>
      </c>
      <c r="M9" s="3">
        <v>180</v>
      </c>
      <c r="N9" s="3">
        <v>181</v>
      </c>
      <c r="O9" s="3">
        <v>180</v>
      </c>
      <c r="P9" s="3">
        <v>184</v>
      </c>
      <c r="Q9" s="2">
        <f>MEDIAN(output[[#This Row],[Iteration 1]:[Iteration 15]])</f>
        <v>182</v>
      </c>
      <c r="T9">
        <v>49000</v>
      </c>
      <c r="U9">
        <v>182</v>
      </c>
      <c r="V9" s="2">
        <f t="shared" si="0"/>
        <v>185</v>
      </c>
      <c r="W9" s="2">
        <f t="shared" si="1"/>
        <v>95</v>
      </c>
      <c r="X9" s="2">
        <f t="shared" si="2"/>
        <v>81</v>
      </c>
      <c r="Y9" s="2">
        <f t="shared" si="3"/>
        <v>89</v>
      </c>
      <c r="Z9" s="2">
        <f t="shared" si="4"/>
        <v>73</v>
      </c>
      <c r="AA9" s="2">
        <f t="shared" si="5"/>
        <v>64</v>
      </c>
      <c r="AB9" s="2">
        <f t="shared" si="6"/>
        <v>59</v>
      </c>
      <c r="AC9" s="2">
        <f t="shared" si="7"/>
        <v>52</v>
      </c>
      <c r="AD9" s="2">
        <f t="shared" si="8"/>
        <v>48</v>
      </c>
      <c r="AE9" s="2">
        <f t="shared" si="9"/>
        <v>45</v>
      </c>
    </row>
    <row r="10" spans="1:31" x14ac:dyDescent="0.25">
      <c r="A10">
        <v>64000</v>
      </c>
      <c r="B10" s="3">
        <v>256</v>
      </c>
      <c r="C10" s="3">
        <v>294</v>
      </c>
      <c r="D10" s="3">
        <v>240</v>
      </c>
      <c r="E10" s="3">
        <v>337</v>
      </c>
      <c r="F10" s="3">
        <v>241</v>
      </c>
      <c r="G10" s="3">
        <v>240</v>
      </c>
      <c r="H10" s="3">
        <v>239</v>
      </c>
      <c r="I10" s="3">
        <v>300</v>
      </c>
      <c r="J10" s="3">
        <v>240</v>
      </c>
      <c r="K10" s="3">
        <v>236</v>
      </c>
      <c r="L10" s="3">
        <v>239</v>
      </c>
      <c r="M10" s="3">
        <v>241</v>
      </c>
      <c r="N10" s="3">
        <v>238</v>
      </c>
      <c r="O10" s="3">
        <v>242</v>
      </c>
      <c r="P10" s="3">
        <v>234</v>
      </c>
      <c r="Q10" s="2">
        <f>MEDIAN(output[[#This Row],[Iteration 1]:[Iteration 15]])</f>
        <v>240</v>
      </c>
      <c r="T10">
        <v>64000</v>
      </c>
      <c r="U10">
        <v>240</v>
      </c>
      <c r="V10" s="2">
        <f t="shared" si="0"/>
        <v>260</v>
      </c>
      <c r="W10" s="2">
        <f t="shared" si="1"/>
        <v>126</v>
      </c>
      <c r="X10" s="2">
        <f t="shared" si="2"/>
        <v>153</v>
      </c>
      <c r="Y10" s="2">
        <f t="shared" si="3"/>
        <v>120</v>
      </c>
      <c r="Z10" s="2">
        <f t="shared" si="4"/>
        <v>97</v>
      </c>
      <c r="AA10" s="2">
        <f t="shared" si="5"/>
        <v>87</v>
      </c>
      <c r="AB10" s="2">
        <f t="shared" si="6"/>
        <v>74</v>
      </c>
      <c r="AC10" s="2">
        <f t="shared" si="7"/>
        <v>67</v>
      </c>
      <c r="AD10" s="2">
        <f t="shared" si="8"/>
        <v>62</v>
      </c>
      <c r="AE10" s="2">
        <f t="shared" si="9"/>
        <v>58</v>
      </c>
    </row>
    <row r="11" spans="1:31" x14ac:dyDescent="0.25">
      <c r="A11">
        <v>81000</v>
      </c>
      <c r="B11" s="3">
        <v>325</v>
      </c>
      <c r="C11" s="3">
        <v>299</v>
      </c>
      <c r="D11" s="3">
        <v>299</v>
      </c>
      <c r="E11" s="3">
        <v>388</v>
      </c>
      <c r="F11" s="3">
        <v>304</v>
      </c>
      <c r="G11" s="3">
        <v>298</v>
      </c>
      <c r="H11" s="3">
        <v>352</v>
      </c>
      <c r="I11" s="3">
        <v>298</v>
      </c>
      <c r="J11" s="3">
        <v>330</v>
      </c>
      <c r="K11" s="3">
        <v>301</v>
      </c>
      <c r="L11" s="3">
        <v>296</v>
      </c>
      <c r="M11" s="3">
        <v>328</v>
      </c>
      <c r="N11" s="3">
        <v>300</v>
      </c>
      <c r="O11" s="3">
        <v>361</v>
      </c>
      <c r="P11" s="3">
        <v>344</v>
      </c>
      <c r="Q11" s="2">
        <f>MEDIAN(output[[#This Row],[Iteration 1]:[Iteration 15]])</f>
        <v>304</v>
      </c>
      <c r="T11">
        <v>81000</v>
      </c>
      <c r="U11">
        <v>304</v>
      </c>
      <c r="V11" s="2">
        <f t="shared" si="0"/>
        <v>313</v>
      </c>
      <c r="W11" s="2">
        <f t="shared" si="1"/>
        <v>178</v>
      </c>
      <c r="X11" s="2">
        <f t="shared" si="2"/>
        <v>144</v>
      </c>
      <c r="Y11" s="2">
        <f t="shared" si="3"/>
        <v>147</v>
      </c>
      <c r="Z11" s="2">
        <f t="shared" si="4"/>
        <v>121</v>
      </c>
      <c r="AA11" s="2">
        <f t="shared" si="5"/>
        <v>106</v>
      </c>
      <c r="AB11" s="2">
        <f t="shared" si="6"/>
        <v>93</v>
      </c>
      <c r="AC11" s="2">
        <f t="shared" si="7"/>
        <v>82</v>
      </c>
      <c r="AD11" s="2">
        <f t="shared" si="8"/>
        <v>79</v>
      </c>
      <c r="AE11" s="2">
        <f t="shared" si="9"/>
        <v>71</v>
      </c>
    </row>
    <row r="12" spans="1:31" x14ac:dyDescent="0.25">
      <c r="A12">
        <v>100000</v>
      </c>
      <c r="B12" s="3">
        <v>425</v>
      </c>
      <c r="C12" s="3">
        <v>396</v>
      </c>
      <c r="D12" s="3">
        <v>369</v>
      </c>
      <c r="E12" s="3">
        <v>570</v>
      </c>
      <c r="F12" s="3">
        <v>370</v>
      </c>
      <c r="G12" s="3">
        <v>384</v>
      </c>
      <c r="H12" s="3">
        <v>371</v>
      </c>
      <c r="I12" s="3">
        <v>372</v>
      </c>
      <c r="J12" s="3">
        <v>366</v>
      </c>
      <c r="K12" s="3">
        <v>505</v>
      </c>
      <c r="L12" s="3">
        <v>376</v>
      </c>
      <c r="M12" s="3">
        <v>365</v>
      </c>
      <c r="N12" s="3">
        <v>410</v>
      </c>
      <c r="O12" s="3">
        <v>398</v>
      </c>
      <c r="P12" s="3">
        <v>442</v>
      </c>
      <c r="Q12" s="2">
        <f>MEDIAN(output[[#This Row],[Iteration 1]:[Iteration 15]])</f>
        <v>384</v>
      </c>
      <c r="T12">
        <v>100000</v>
      </c>
      <c r="U12">
        <v>384</v>
      </c>
      <c r="V12" s="2">
        <f t="shared" si="0"/>
        <v>408</v>
      </c>
      <c r="W12" s="2">
        <f t="shared" si="1"/>
        <v>188</v>
      </c>
      <c r="X12" s="2">
        <f t="shared" si="2"/>
        <v>148</v>
      </c>
      <c r="Y12" s="2">
        <f t="shared" si="3"/>
        <v>182</v>
      </c>
      <c r="Z12" s="2">
        <f t="shared" si="4"/>
        <v>148</v>
      </c>
      <c r="AA12" s="2">
        <f t="shared" si="5"/>
        <v>126</v>
      </c>
      <c r="AB12" s="2">
        <f t="shared" si="6"/>
        <v>110</v>
      </c>
      <c r="AC12" s="2">
        <f t="shared" si="7"/>
        <v>99</v>
      </c>
      <c r="AD12" s="2">
        <f t="shared" si="8"/>
        <v>93</v>
      </c>
      <c r="AE12" s="2">
        <f t="shared" si="9"/>
        <v>86</v>
      </c>
    </row>
    <row r="13" spans="1:31" x14ac:dyDescent="0.25">
      <c r="B13" s="1"/>
      <c r="Q13" s="2"/>
    </row>
    <row r="14" spans="1:31" x14ac:dyDescent="0.25">
      <c r="B14" t="s">
        <v>16</v>
      </c>
      <c r="C14" t="s">
        <v>18</v>
      </c>
      <c r="Q14" s="2"/>
    </row>
    <row r="15" spans="1:31" x14ac:dyDescent="0.25">
      <c r="A15">
        <v>1000</v>
      </c>
      <c r="B15" s="2">
        <v>6</v>
      </c>
      <c r="C15" s="2">
        <v>7</v>
      </c>
      <c r="D15" s="2">
        <v>9</v>
      </c>
      <c r="E15" s="2">
        <v>6</v>
      </c>
      <c r="F15" s="2">
        <v>6</v>
      </c>
      <c r="G15" s="2">
        <v>5</v>
      </c>
      <c r="H15" s="2">
        <v>6</v>
      </c>
      <c r="I15" s="2">
        <v>6</v>
      </c>
      <c r="J15" s="2">
        <v>6</v>
      </c>
      <c r="K15" s="2">
        <v>6</v>
      </c>
      <c r="L15" s="2">
        <v>6</v>
      </c>
      <c r="M15" s="2">
        <v>6</v>
      </c>
      <c r="N15" s="2">
        <v>6</v>
      </c>
      <c r="O15" s="2">
        <v>6</v>
      </c>
      <c r="P15" s="2">
        <v>6</v>
      </c>
      <c r="Q15" s="2">
        <f>MEDIAN(output[[#This Row],[Iteration 1]:[Iteration 15]])</f>
        <v>6</v>
      </c>
    </row>
    <row r="16" spans="1:31" x14ac:dyDescent="0.25">
      <c r="A16">
        <v>4000</v>
      </c>
      <c r="B16" s="2">
        <v>19</v>
      </c>
      <c r="C16" s="2">
        <v>18</v>
      </c>
      <c r="D16" s="2">
        <v>18</v>
      </c>
      <c r="E16" s="2">
        <v>18</v>
      </c>
      <c r="F16" s="2">
        <v>18</v>
      </c>
      <c r="G16" s="2">
        <v>18</v>
      </c>
      <c r="H16" s="2">
        <v>18</v>
      </c>
      <c r="I16" s="2">
        <v>18</v>
      </c>
      <c r="J16" s="2">
        <v>45</v>
      </c>
      <c r="K16" s="2">
        <v>19</v>
      </c>
      <c r="L16" s="2">
        <v>19</v>
      </c>
      <c r="M16" s="2">
        <v>18</v>
      </c>
      <c r="N16" s="2">
        <v>18</v>
      </c>
      <c r="O16" s="2">
        <v>18</v>
      </c>
      <c r="P16" s="2">
        <v>18</v>
      </c>
      <c r="Q16" s="2">
        <f>MEDIAN(output[[#This Row],[Iteration 1]:[Iteration 15]])</f>
        <v>18</v>
      </c>
    </row>
    <row r="17" spans="1:41" x14ac:dyDescent="0.25">
      <c r="A17">
        <v>9000</v>
      </c>
      <c r="B17" s="2">
        <v>37</v>
      </c>
      <c r="C17" s="2">
        <v>37</v>
      </c>
      <c r="D17" s="2">
        <v>62</v>
      </c>
      <c r="E17" s="2">
        <v>37</v>
      </c>
      <c r="F17" s="2">
        <v>58</v>
      </c>
      <c r="G17" s="2">
        <v>39</v>
      </c>
      <c r="H17" s="2">
        <v>37</v>
      </c>
      <c r="I17" s="2">
        <v>36</v>
      </c>
      <c r="J17" s="2">
        <v>36</v>
      </c>
      <c r="K17" s="2">
        <v>37</v>
      </c>
      <c r="L17" s="2">
        <v>37</v>
      </c>
      <c r="M17" s="2">
        <v>41</v>
      </c>
      <c r="N17" s="2">
        <v>38</v>
      </c>
      <c r="O17" s="2">
        <v>36</v>
      </c>
      <c r="P17" s="2">
        <v>38</v>
      </c>
      <c r="Q17" s="2">
        <f>MEDIAN(output[[#This Row],[Iteration 1]:[Iteration 15]])</f>
        <v>37</v>
      </c>
    </row>
    <row r="18" spans="1:41" x14ac:dyDescent="0.25">
      <c r="A18">
        <v>16000</v>
      </c>
      <c r="B18" s="2">
        <v>63</v>
      </c>
      <c r="C18" s="2">
        <v>64</v>
      </c>
      <c r="D18" s="2">
        <v>63</v>
      </c>
      <c r="E18" s="2">
        <v>62</v>
      </c>
      <c r="F18" s="2">
        <v>77</v>
      </c>
      <c r="G18" s="2">
        <v>63</v>
      </c>
      <c r="H18" s="2">
        <v>63</v>
      </c>
      <c r="I18" s="2">
        <v>62</v>
      </c>
      <c r="J18" s="2">
        <v>64</v>
      </c>
      <c r="K18" s="2">
        <v>64</v>
      </c>
      <c r="L18" s="2">
        <v>69</v>
      </c>
      <c r="M18" s="2">
        <v>63</v>
      </c>
      <c r="N18" s="2">
        <v>63</v>
      </c>
      <c r="O18" s="2">
        <v>63</v>
      </c>
      <c r="P18" s="2">
        <v>63</v>
      </c>
      <c r="Q18" s="2">
        <f>MEDIAN(output[[#This Row],[Iteration 1]:[Iteration 15]])</f>
        <v>63</v>
      </c>
    </row>
    <row r="19" spans="1:41" x14ac:dyDescent="0.25">
      <c r="A19">
        <v>25000</v>
      </c>
      <c r="B19" s="2">
        <v>95</v>
      </c>
      <c r="C19" s="2">
        <v>96</v>
      </c>
      <c r="D19" s="2">
        <v>97</v>
      </c>
      <c r="E19" s="2">
        <v>97</v>
      </c>
      <c r="F19" s="2">
        <v>96</v>
      </c>
      <c r="G19" s="2">
        <v>96</v>
      </c>
      <c r="H19" s="2">
        <v>95</v>
      </c>
      <c r="I19" s="2">
        <v>95</v>
      </c>
      <c r="J19" s="2">
        <v>129</v>
      </c>
      <c r="K19" s="2">
        <v>98</v>
      </c>
      <c r="L19" s="2">
        <v>96</v>
      </c>
      <c r="M19" s="2">
        <v>96</v>
      </c>
      <c r="N19" s="2">
        <v>100</v>
      </c>
      <c r="O19" s="2">
        <v>95</v>
      </c>
      <c r="P19" s="2">
        <v>96</v>
      </c>
      <c r="Q19" s="2">
        <f>MEDIAN(output[[#This Row],[Iteration 1]:[Iteration 15]])</f>
        <v>96</v>
      </c>
    </row>
    <row r="20" spans="1:41" x14ac:dyDescent="0.25">
      <c r="A20">
        <v>36000</v>
      </c>
      <c r="B20" s="2">
        <v>137</v>
      </c>
      <c r="C20" s="2">
        <v>138</v>
      </c>
      <c r="D20" s="2">
        <v>137</v>
      </c>
      <c r="E20" s="2">
        <v>136</v>
      </c>
      <c r="F20" s="2">
        <v>137</v>
      </c>
      <c r="G20" s="2">
        <v>140</v>
      </c>
      <c r="H20" s="2">
        <v>138</v>
      </c>
      <c r="I20" s="2">
        <v>137</v>
      </c>
      <c r="J20" s="2">
        <v>136</v>
      </c>
      <c r="K20" s="2">
        <v>136</v>
      </c>
      <c r="L20" s="2">
        <v>138</v>
      </c>
      <c r="M20" s="2">
        <v>151</v>
      </c>
      <c r="N20" s="2">
        <v>138</v>
      </c>
      <c r="O20" s="2">
        <v>136</v>
      </c>
      <c r="P20" s="2">
        <v>137</v>
      </c>
      <c r="Q20" s="2">
        <f>MEDIAN(output[[#This Row],[Iteration 1]:[Iteration 15]])</f>
        <v>137</v>
      </c>
    </row>
    <row r="21" spans="1:41" x14ac:dyDescent="0.25">
      <c r="A21">
        <v>49000</v>
      </c>
      <c r="B21" s="2">
        <v>182</v>
      </c>
      <c r="C21" s="2">
        <v>188</v>
      </c>
      <c r="D21" s="2">
        <v>185</v>
      </c>
      <c r="E21" s="2">
        <v>184</v>
      </c>
      <c r="F21" s="2">
        <v>184</v>
      </c>
      <c r="G21" s="2">
        <v>185</v>
      </c>
      <c r="H21" s="2">
        <v>184</v>
      </c>
      <c r="I21" s="2">
        <v>186</v>
      </c>
      <c r="J21" s="2">
        <v>191</v>
      </c>
      <c r="K21" s="2">
        <v>185</v>
      </c>
      <c r="L21" s="2">
        <v>183</v>
      </c>
      <c r="M21" s="2">
        <v>186</v>
      </c>
      <c r="N21" s="2">
        <v>184</v>
      </c>
      <c r="O21" s="2">
        <v>187</v>
      </c>
      <c r="P21" s="2">
        <v>185</v>
      </c>
      <c r="Q21" s="2">
        <f>MEDIAN(output[[#This Row],[Iteration 1]:[Iteration 15]])</f>
        <v>185</v>
      </c>
    </row>
    <row r="22" spans="1:41" x14ac:dyDescent="0.25">
      <c r="A22">
        <v>64000</v>
      </c>
      <c r="B22" s="2">
        <v>238</v>
      </c>
      <c r="C22" s="2">
        <v>243</v>
      </c>
      <c r="D22" s="2">
        <v>240</v>
      </c>
      <c r="E22" s="2">
        <v>337</v>
      </c>
      <c r="F22" s="2">
        <v>242</v>
      </c>
      <c r="G22" s="2">
        <v>373</v>
      </c>
      <c r="H22" s="2">
        <v>273</v>
      </c>
      <c r="I22" s="2">
        <v>314</v>
      </c>
      <c r="J22" s="2">
        <v>283</v>
      </c>
      <c r="K22" s="2">
        <v>243</v>
      </c>
      <c r="L22" s="2">
        <v>260</v>
      </c>
      <c r="M22" s="2">
        <v>244</v>
      </c>
      <c r="N22" s="2">
        <v>239</v>
      </c>
      <c r="O22" s="2">
        <v>265</v>
      </c>
      <c r="P22" s="2">
        <v>273</v>
      </c>
      <c r="Q22" s="2">
        <f>MEDIAN(output[[#This Row],[Iteration 1]:[Iteration 15]])</f>
        <v>260</v>
      </c>
    </row>
    <row r="23" spans="1:41" x14ac:dyDescent="0.25">
      <c r="A23">
        <v>81000</v>
      </c>
      <c r="B23" s="2">
        <v>313</v>
      </c>
      <c r="C23" s="2">
        <v>367</v>
      </c>
      <c r="D23" s="2">
        <v>376</v>
      </c>
      <c r="E23" s="2">
        <v>305</v>
      </c>
      <c r="F23" s="2">
        <v>301</v>
      </c>
      <c r="G23" s="2">
        <v>303</v>
      </c>
      <c r="H23" s="2">
        <v>301</v>
      </c>
      <c r="I23" s="2">
        <v>307</v>
      </c>
      <c r="J23" s="2">
        <v>437</v>
      </c>
      <c r="K23" s="2">
        <v>314</v>
      </c>
      <c r="L23" s="2">
        <v>327</v>
      </c>
      <c r="M23" s="2">
        <v>309</v>
      </c>
      <c r="N23" s="2">
        <v>304</v>
      </c>
      <c r="O23" s="2">
        <v>329</v>
      </c>
      <c r="P23" s="2">
        <v>546</v>
      </c>
      <c r="Q23" s="2">
        <f>MEDIAN(output[[#This Row],[Iteration 1]:[Iteration 15]])</f>
        <v>313</v>
      </c>
    </row>
    <row r="24" spans="1:41" x14ac:dyDescent="0.25">
      <c r="A24">
        <v>100000</v>
      </c>
      <c r="B24" s="2">
        <v>372</v>
      </c>
      <c r="C24" s="2">
        <v>420</v>
      </c>
      <c r="D24" s="2">
        <v>571</v>
      </c>
      <c r="E24" s="2">
        <v>424</v>
      </c>
      <c r="F24" s="2">
        <v>439</v>
      </c>
      <c r="G24" s="2">
        <v>372</v>
      </c>
      <c r="H24" s="2">
        <v>408</v>
      </c>
      <c r="I24" s="2">
        <v>385</v>
      </c>
      <c r="J24" s="2">
        <v>419</v>
      </c>
      <c r="K24" s="2">
        <v>370</v>
      </c>
      <c r="L24" s="2">
        <v>374</v>
      </c>
      <c r="M24" s="2">
        <v>521</v>
      </c>
      <c r="N24" s="2">
        <v>369</v>
      </c>
      <c r="O24" s="2">
        <v>408</v>
      </c>
      <c r="P24" s="2">
        <v>369</v>
      </c>
      <c r="Q24" s="2">
        <f>MEDIAN(output[[#This Row],[Iteration 1]:[Iteration 15]])</f>
        <v>408</v>
      </c>
    </row>
    <row r="25" spans="1:41" x14ac:dyDescent="0.25">
      <c r="C25" s="1"/>
    </row>
    <row r="26" spans="1:41" x14ac:dyDescent="0.25">
      <c r="C26" t="s">
        <v>19</v>
      </c>
    </row>
    <row r="27" spans="1:41" x14ac:dyDescent="0.25">
      <c r="A27">
        <v>1000</v>
      </c>
      <c r="B27" s="2">
        <v>4</v>
      </c>
      <c r="C27" s="2">
        <v>4</v>
      </c>
      <c r="D27" s="2">
        <v>4</v>
      </c>
      <c r="E27" s="2">
        <v>4</v>
      </c>
      <c r="F27" s="2">
        <v>4</v>
      </c>
      <c r="G27" s="2">
        <v>4</v>
      </c>
      <c r="H27" s="2">
        <v>4</v>
      </c>
      <c r="I27" s="2">
        <v>4</v>
      </c>
      <c r="J27" s="2">
        <v>4</v>
      </c>
      <c r="K27" s="2">
        <v>4</v>
      </c>
      <c r="L27" s="2">
        <v>4</v>
      </c>
      <c r="M27" s="2">
        <v>4</v>
      </c>
      <c r="N27" s="2">
        <v>5</v>
      </c>
      <c r="O27" s="2">
        <v>4</v>
      </c>
      <c r="P27" s="2">
        <v>3</v>
      </c>
      <c r="Q27" s="2">
        <f>MEDIAN(output[[#This Row],[Iteration 1]:[Iteration 15]])</f>
        <v>4</v>
      </c>
    </row>
    <row r="28" spans="1:41" x14ac:dyDescent="0.25">
      <c r="A28">
        <v>4000</v>
      </c>
      <c r="B28" s="2">
        <v>10</v>
      </c>
      <c r="C28" s="2">
        <v>10</v>
      </c>
      <c r="D28" s="2">
        <v>12</v>
      </c>
      <c r="E28" s="2">
        <v>10</v>
      </c>
      <c r="F28" s="2">
        <v>11</v>
      </c>
      <c r="G28" s="2">
        <v>31</v>
      </c>
      <c r="H28" s="2">
        <v>13</v>
      </c>
      <c r="I28" s="2">
        <v>10</v>
      </c>
      <c r="J28" s="2">
        <v>11</v>
      </c>
      <c r="K28" s="2">
        <v>11</v>
      </c>
      <c r="L28" s="2">
        <v>10</v>
      </c>
      <c r="M28" s="2">
        <v>10</v>
      </c>
      <c r="N28" s="2">
        <v>11</v>
      </c>
      <c r="O28" s="2">
        <v>9</v>
      </c>
      <c r="P28" s="2">
        <v>10</v>
      </c>
      <c r="Q28" s="2">
        <f>MEDIAN(output[[#This Row],[Iteration 1]:[Iteration 15]])</f>
        <v>10</v>
      </c>
    </row>
    <row r="29" spans="1:41" x14ac:dyDescent="0.25">
      <c r="A29">
        <v>9000</v>
      </c>
      <c r="B29" s="2">
        <v>20</v>
      </c>
      <c r="C29" s="2">
        <v>20</v>
      </c>
      <c r="D29" s="2">
        <v>20</v>
      </c>
      <c r="E29" s="2">
        <v>20</v>
      </c>
      <c r="F29" s="2">
        <v>19</v>
      </c>
      <c r="G29" s="2">
        <v>20</v>
      </c>
      <c r="H29" s="2">
        <v>19</v>
      </c>
      <c r="I29" s="2">
        <v>20</v>
      </c>
      <c r="J29" s="2">
        <v>21</v>
      </c>
      <c r="K29" s="2">
        <v>20</v>
      </c>
      <c r="L29" s="2">
        <v>20</v>
      </c>
      <c r="M29" s="2">
        <v>19</v>
      </c>
      <c r="N29" s="2">
        <v>44</v>
      </c>
      <c r="O29" s="2">
        <v>20</v>
      </c>
      <c r="P29" s="2">
        <v>75</v>
      </c>
      <c r="Q29" s="2">
        <f>MEDIAN(output[[#This Row],[Iteration 1]:[Iteration 15]])</f>
        <v>20</v>
      </c>
    </row>
    <row r="30" spans="1:41" x14ac:dyDescent="0.25">
      <c r="A30">
        <v>16000</v>
      </c>
      <c r="B30" s="2">
        <v>33</v>
      </c>
      <c r="C30" s="2">
        <v>34</v>
      </c>
      <c r="D30" s="2">
        <v>42</v>
      </c>
      <c r="E30" s="2">
        <v>32</v>
      </c>
      <c r="F30" s="2">
        <v>32</v>
      </c>
      <c r="G30" s="2">
        <v>33</v>
      </c>
      <c r="H30" s="2">
        <v>33</v>
      </c>
      <c r="I30" s="2">
        <v>34</v>
      </c>
      <c r="J30" s="2">
        <v>33</v>
      </c>
      <c r="K30" s="2">
        <v>32</v>
      </c>
      <c r="L30" s="2">
        <v>32</v>
      </c>
      <c r="M30" s="2">
        <v>33</v>
      </c>
      <c r="N30" s="2">
        <v>32</v>
      </c>
      <c r="O30" s="2">
        <v>33</v>
      </c>
      <c r="P30" s="2">
        <v>33</v>
      </c>
      <c r="Q30" s="2">
        <f>MEDIAN(output[[#This Row],[Iteration 1]:[Iteration 15]])</f>
        <v>33</v>
      </c>
      <c r="T30" s="4"/>
      <c r="U30" s="4" t="s">
        <v>28</v>
      </c>
      <c r="V30" s="5" t="s">
        <v>18</v>
      </c>
      <c r="X30" s="5" t="s">
        <v>19</v>
      </c>
      <c r="Z30" s="5" t="s">
        <v>20</v>
      </c>
      <c r="AB30" s="5" t="s">
        <v>23</v>
      </c>
      <c r="AD30" s="5" t="s">
        <v>21</v>
      </c>
      <c r="AF30" s="5" t="s">
        <v>22</v>
      </c>
      <c r="AH30" s="5" t="s">
        <v>24</v>
      </c>
      <c r="AJ30" s="5" t="s">
        <v>25</v>
      </c>
      <c r="AL30" s="5" t="s">
        <v>26</v>
      </c>
      <c r="AN30" s="5" t="s">
        <v>27</v>
      </c>
    </row>
    <row r="31" spans="1:41" x14ac:dyDescent="0.25">
      <c r="A31">
        <v>25000</v>
      </c>
      <c r="B31" s="2">
        <v>77</v>
      </c>
      <c r="C31" s="2">
        <v>50</v>
      </c>
      <c r="D31" s="2">
        <v>49</v>
      </c>
      <c r="E31" s="2">
        <v>49</v>
      </c>
      <c r="F31" s="2">
        <v>49</v>
      </c>
      <c r="G31" s="2">
        <v>52</v>
      </c>
      <c r="H31" s="2">
        <v>49</v>
      </c>
      <c r="I31" s="2">
        <v>50</v>
      </c>
      <c r="J31" s="2">
        <v>50</v>
      </c>
      <c r="K31" s="2">
        <v>49</v>
      </c>
      <c r="L31" s="2">
        <v>70</v>
      </c>
      <c r="M31" s="2">
        <v>49</v>
      </c>
      <c r="N31" s="2">
        <v>49</v>
      </c>
      <c r="O31" s="2">
        <v>49</v>
      </c>
      <c r="P31" s="2">
        <v>49</v>
      </c>
      <c r="Q31" s="2">
        <f>MEDIAN(output[[#This Row],[Iteration 1]:[Iteration 15]])</f>
        <v>49</v>
      </c>
      <c r="T31">
        <v>1000</v>
      </c>
      <c r="U31" s="2">
        <f>Q3</f>
        <v>6</v>
      </c>
      <c r="V31" s="2">
        <f>Q15</f>
        <v>6</v>
      </c>
      <c r="W31">
        <f>U31/V31</f>
        <v>1</v>
      </c>
      <c r="X31" s="2">
        <f>Q27</f>
        <v>4</v>
      </c>
      <c r="Y31">
        <f>U31/X31</f>
        <v>1.5</v>
      </c>
      <c r="Z31" s="2">
        <f>Q39</f>
        <v>5</v>
      </c>
      <c r="AA31">
        <f>U31/Z31</f>
        <v>1.2</v>
      </c>
      <c r="AB31" s="2">
        <f>Q51</f>
        <v>5</v>
      </c>
      <c r="AC31">
        <f>U31/AB31</f>
        <v>1.2</v>
      </c>
      <c r="AD31" s="2">
        <f>Q63</f>
        <v>5</v>
      </c>
      <c r="AE31">
        <f>U31/AD31</f>
        <v>1.2</v>
      </c>
      <c r="AF31" s="2">
        <f>Q75</f>
        <v>6</v>
      </c>
      <c r="AG31">
        <f>U31/AF31</f>
        <v>1</v>
      </c>
      <c r="AH31" s="2">
        <f>Q87</f>
        <v>6</v>
      </c>
      <c r="AI31">
        <f>U31/AH31</f>
        <v>1</v>
      </c>
      <c r="AJ31" s="2">
        <f>Q99</f>
        <v>6</v>
      </c>
      <c r="AK31">
        <f>U31/AJ31</f>
        <v>1</v>
      </c>
      <c r="AL31" s="2">
        <f>Q111</f>
        <v>6</v>
      </c>
      <c r="AM31">
        <f>U31/AL31</f>
        <v>1</v>
      </c>
      <c r="AN31" s="2">
        <f>Q123</f>
        <v>7</v>
      </c>
      <c r="AO31">
        <f>U31/AN31</f>
        <v>0.8571428571428571</v>
      </c>
    </row>
    <row r="32" spans="1:41" x14ac:dyDescent="0.25">
      <c r="A32">
        <v>36000</v>
      </c>
      <c r="B32" s="2">
        <v>84</v>
      </c>
      <c r="C32" s="2">
        <v>70</v>
      </c>
      <c r="D32" s="2">
        <v>91</v>
      </c>
      <c r="E32" s="2">
        <v>70</v>
      </c>
      <c r="F32" s="2">
        <v>69</v>
      </c>
      <c r="G32" s="2">
        <v>72</v>
      </c>
      <c r="H32" s="2">
        <v>70</v>
      </c>
      <c r="I32" s="2">
        <v>95</v>
      </c>
      <c r="J32" s="2">
        <v>70</v>
      </c>
      <c r="K32" s="2">
        <v>74</v>
      </c>
      <c r="L32" s="2">
        <v>73</v>
      </c>
      <c r="M32" s="2">
        <v>161</v>
      </c>
      <c r="N32" s="2">
        <v>69</v>
      </c>
      <c r="O32" s="2">
        <v>70</v>
      </c>
      <c r="P32" s="2">
        <v>68</v>
      </c>
      <c r="Q32" s="2">
        <f>MEDIAN(output[[#This Row],[Iteration 1]:[Iteration 15]])</f>
        <v>70</v>
      </c>
      <c r="T32">
        <v>4000</v>
      </c>
      <c r="U32" s="2">
        <f t="shared" ref="U32:U40" si="10">Q4</f>
        <v>18</v>
      </c>
      <c r="V32" s="2">
        <f t="shared" ref="V32:V40" si="11">Q16</f>
        <v>18</v>
      </c>
      <c r="W32">
        <f t="shared" ref="W32:W40" si="12">U32/V32</f>
        <v>1</v>
      </c>
      <c r="X32" s="2">
        <f t="shared" ref="X32:X40" si="13">Q28</f>
        <v>10</v>
      </c>
      <c r="Y32">
        <f t="shared" ref="Y32:Y40" si="14">U32/X32</f>
        <v>1.8</v>
      </c>
      <c r="Z32" s="2">
        <f t="shared" ref="Z32:Z40" si="15">Q40</f>
        <v>8</v>
      </c>
      <c r="AA32">
        <f t="shared" ref="AA32:AA40" si="16">U32/Z32</f>
        <v>2.25</v>
      </c>
      <c r="AB32" s="2">
        <f t="shared" ref="AB32:AB40" si="17">Q52</f>
        <v>9</v>
      </c>
      <c r="AC32">
        <f t="shared" ref="AC32:AC40" si="18">U32/AB32</f>
        <v>2</v>
      </c>
      <c r="AD32" s="2">
        <f t="shared" ref="AD32:AD40" si="19">Q64</f>
        <v>9</v>
      </c>
      <c r="AE32">
        <f t="shared" ref="AE32:AE40" si="20">U32/AD32</f>
        <v>2</v>
      </c>
      <c r="AF32" s="2">
        <f t="shared" ref="AF32:AF40" si="21">Q76</f>
        <v>9</v>
      </c>
      <c r="AG32">
        <f t="shared" ref="AG32:AG40" si="22">U32/AF32</f>
        <v>2</v>
      </c>
      <c r="AH32" s="2">
        <f t="shared" ref="AH32:AH40" si="23">Q88</f>
        <v>9</v>
      </c>
      <c r="AI32">
        <f t="shared" ref="AI32:AI40" si="24">U32/AH32</f>
        <v>2</v>
      </c>
      <c r="AJ32" s="2">
        <f t="shared" ref="AJ32:AJ40" si="25">Q100</f>
        <v>9</v>
      </c>
      <c r="AK32">
        <f t="shared" ref="AK32:AK40" si="26">U32/AJ32</f>
        <v>2</v>
      </c>
      <c r="AL32" s="2">
        <f t="shared" ref="AL32:AL40" si="27">Q112</f>
        <v>9</v>
      </c>
      <c r="AM32">
        <f t="shared" ref="AM32:AM40" si="28">U32/AL32</f>
        <v>2</v>
      </c>
      <c r="AN32" s="2">
        <f t="shared" ref="AN32:AN40" si="29">Q124</f>
        <v>9</v>
      </c>
      <c r="AO32">
        <f t="shared" ref="AO32:AO40" si="30">U32/AN32</f>
        <v>2</v>
      </c>
    </row>
    <row r="33" spans="1:41" x14ac:dyDescent="0.25">
      <c r="A33">
        <v>49000</v>
      </c>
      <c r="B33" s="2">
        <v>105</v>
      </c>
      <c r="C33" s="2">
        <v>134</v>
      </c>
      <c r="D33" s="2">
        <v>94</v>
      </c>
      <c r="E33" s="2">
        <v>98</v>
      </c>
      <c r="F33" s="2">
        <v>92</v>
      </c>
      <c r="G33" s="2">
        <v>95</v>
      </c>
      <c r="H33" s="2">
        <v>98</v>
      </c>
      <c r="I33" s="2">
        <v>94</v>
      </c>
      <c r="J33" s="2">
        <v>95</v>
      </c>
      <c r="K33" s="2">
        <v>93</v>
      </c>
      <c r="L33" s="2">
        <v>93</v>
      </c>
      <c r="M33" s="2">
        <v>161</v>
      </c>
      <c r="N33" s="2">
        <v>97</v>
      </c>
      <c r="O33" s="2">
        <v>95</v>
      </c>
      <c r="P33" s="2">
        <v>98</v>
      </c>
      <c r="Q33" s="2">
        <f>MEDIAN(output[[#This Row],[Iteration 1]:[Iteration 15]])</f>
        <v>95</v>
      </c>
      <c r="T33">
        <v>9000</v>
      </c>
      <c r="U33" s="2">
        <f t="shared" si="10"/>
        <v>36</v>
      </c>
      <c r="V33" s="2">
        <f t="shared" si="11"/>
        <v>37</v>
      </c>
      <c r="W33">
        <f t="shared" si="12"/>
        <v>0.97297297297297303</v>
      </c>
      <c r="X33" s="2">
        <f t="shared" si="13"/>
        <v>20</v>
      </c>
      <c r="Y33">
        <f t="shared" si="14"/>
        <v>1.8</v>
      </c>
      <c r="Z33" s="2">
        <f t="shared" si="15"/>
        <v>16</v>
      </c>
      <c r="AA33">
        <f t="shared" si="16"/>
        <v>2.25</v>
      </c>
      <c r="AB33" s="2">
        <f t="shared" si="17"/>
        <v>18</v>
      </c>
      <c r="AC33">
        <f t="shared" si="18"/>
        <v>2</v>
      </c>
      <c r="AD33" s="2">
        <f t="shared" si="19"/>
        <v>17</v>
      </c>
      <c r="AE33">
        <f t="shared" si="20"/>
        <v>2.1176470588235294</v>
      </c>
      <c r="AF33" s="2">
        <f t="shared" si="21"/>
        <v>16</v>
      </c>
      <c r="AG33">
        <f t="shared" si="22"/>
        <v>2.25</v>
      </c>
      <c r="AH33" s="2">
        <f t="shared" si="23"/>
        <v>16</v>
      </c>
      <c r="AI33">
        <f t="shared" si="24"/>
        <v>2.25</v>
      </c>
      <c r="AJ33" s="2">
        <f t="shared" si="25"/>
        <v>15</v>
      </c>
      <c r="AK33">
        <f t="shared" si="26"/>
        <v>2.4</v>
      </c>
      <c r="AL33" s="2">
        <f t="shared" si="27"/>
        <v>14</v>
      </c>
      <c r="AM33">
        <f t="shared" si="28"/>
        <v>2.5714285714285716</v>
      </c>
      <c r="AN33" s="2">
        <f t="shared" si="29"/>
        <v>14</v>
      </c>
      <c r="AO33">
        <f t="shared" si="30"/>
        <v>2.5714285714285716</v>
      </c>
    </row>
    <row r="34" spans="1:41" x14ac:dyDescent="0.25">
      <c r="A34">
        <v>64000</v>
      </c>
      <c r="B34" s="2">
        <v>123</v>
      </c>
      <c r="C34" s="2">
        <v>121</v>
      </c>
      <c r="D34" s="2">
        <v>170</v>
      </c>
      <c r="E34" s="2">
        <v>143</v>
      </c>
      <c r="F34" s="2">
        <v>120</v>
      </c>
      <c r="G34" s="2">
        <v>122</v>
      </c>
      <c r="H34" s="2">
        <v>127</v>
      </c>
      <c r="I34" s="2">
        <v>154</v>
      </c>
      <c r="J34" s="2">
        <v>231</v>
      </c>
      <c r="K34" s="2">
        <v>187</v>
      </c>
      <c r="L34" s="2">
        <v>121</v>
      </c>
      <c r="M34" s="2">
        <v>277</v>
      </c>
      <c r="N34" s="2">
        <v>120</v>
      </c>
      <c r="O34" s="2">
        <v>126</v>
      </c>
      <c r="P34" s="2">
        <v>123</v>
      </c>
      <c r="Q34" s="2">
        <f>MEDIAN(output[[#This Row],[Iteration 1]:[Iteration 15]])</f>
        <v>126</v>
      </c>
      <c r="T34">
        <v>16000</v>
      </c>
      <c r="U34" s="2">
        <f t="shared" si="10"/>
        <v>63</v>
      </c>
      <c r="V34" s="2">
        <f t="shared" si="11"/>
        <v>63</v>
      </c>
      <c r="W34">
        <f t="shared" si="12"/>
        <v>1</v>
      </c>
      <c r="X34" s="2">
        <f t="shared" si="13"/>
        <v>33</v>
      </c>
      <c r="Y34">
        <f t="shared" si="14"/>
        <v>1.9090909090909092</v>
      </c>
      <c r="Z34" s="2">
        <f t="shared" si="15"/>
        <v>27</v>
      </c>
      <c r="AA34">
        <f t="shared" si="16"/>
        <v>2.3333333333333335</v>
      </c>
      <c r="AB34" s="2">
        <f t="shared" si="17"/>
        <v>32</v>
      </c>
      <c r="AC34">
        <f t="shared" si="18"/>
        <v>1.96875</v>
      </c>
      <c r="AD34" s="2">
        <f t="shared" si="19"/>
        <v>28</v>
      </c>
      <c r="AE34">
        <f t="shared" si="20"/>
        <v>2.25</v>
      </c>
      <c r="AF34" s="2">
        <f t="shared" si="21"/>
        <v>24</v>
      </c>
      <c r="AG34">
        <f t="shared" si="22"/>
        <v>2.625</v>
      </c>
      <c r="AH34" s="2">
        <f t="shared" si="23"/>
        <v>22</v>
      </c>
      <c r="AI34">
        <f t="shared" si="24"/>
        <v>2.8636363636363638</v>
      </c>
      <c r="AJ34" s="2">
        <f t="shared" si="25"/>
        <v>22</v>
      </c>
      <c r="AK34">
        <f t="shared" si="26"/>
        <v>2.8636363636363638</v>
      </c>
      <c r="AL34" s="2">
        <f t="shared" si="27"/>
        <v>21</v>
      </c>
      <c r="AM34">
        <f t="shared" si="28"/>
        <v>3</v>
      </c>
      <c r="AN34" s="2">
        <f t="shared" si="29"/>
        <v>20</v>
      </c>
      <c r="AO34">
        <f t="shared" si="30"/>
        <v>3.15</v>
      </c>
    </row>
    <row r="35" spans="1:41" x14ac:dyDescent="0.25">
      <c r="A35">
        <v>81000</v>
      </c>
      <c r="B35" s="2">
        <v>162</v>
      </c>
      <c r="C35" s="2">
        <v>188</v>
      </c>
      <c r="D35" s="2">
        <v>152</v>
      </c>
      <c r="E35" s="2">
        <v>179</v>
      </c>
      <c r="F35" s="2">
        <v>155</v>
      </c>
      <c r="G35" s="2">
        <v>183</v>
      </c>
      <c r="H35" s="2">
        <v>215</v>
      </c>
      <c r="I35" s="2">
        <v>151</v>
      </c>
      <c r="J35" s="2">
        <v>178</v>
      </c>
      <c r="K35" s="2">
        <v>154</v>
      </c>
      <c r="L35" s="2">
        <v>184</v>
      </c>
      <c r="M35" s="2">
        <v>162</v>
      </c>
      <c r="N35" s="2">
        <v>179</v>
      </c>
      <c r="O35" s="2">
        <v>181</v>
      </c>
      <c r="P35" s="2">
        <v>152</v>
      </c>
      <c r="Q35" s="2">
        <f>MEDIAN(output[[#This Row],[Iteration 1]:[Iteration 15]])</f>
        <v>178</v>
      </c>
      <c r="T35">
        <v>25000</v>
      </c>
      <c r="U35" s="2">
        <f t="shared" si="10"/>
        <v>95</v>
      </c>
      <c r="V35" s="2">
        <f t="shared" si="11"/>
        <v>96</v>
      </c>
      <c r="W35">
        <f t="shared" si="12"/>
        <v>0.98958333333333337</v>
      </c>
      <c r="X35" s="2">
        <f t="shared" si="13"/>
        <v>49</v>
      </c>
      <c r="Y35">
        <f t="shared" si="14"/>
        <v>1.9387755102040816</v>
      </c>
      <c r="Z35" s="2">
        <f t="shared" si="15"/>
        <v>38</v>
      </c>
      <c r="AA35">
        <f t="shared" si="16"/>
        <v>2.5</v>
      </c>
      <c r="AB35" s="2">
        <f t="shared" si="17"/>
        <v>46</v>
      </c>
      <c r="AC35">
        <f t="shared" si="18"/>
        <v>2.0652173913043477</v>
      </c>
      <c r="AD35" s="2">
        <f t="shared" si="19"/>
        <v>40</v>
      </c>
      <c r="AE35">
        <f t="shared" si="20"/>
        <v>2.375</v>
      </c>
      <c r="AF35" s="2">
        <f t="shared" si="21"/>
        <v>35</v>
      </c>
      <c r="AG35">
        <f t="shared" si="22"/>
        <v>2.7142857142857144</v>
      </c>
      <c r="AH35" s="2">
        <f t="shared" si="23"/>
        <v>33</v>
      </c>
      <c r="AI35">
        <f t="shared" si="24"/>
        <v>2.8787878787878789</v>
      </c>
      <c r="AJ35" s="2">
        <f t="shared" si="25"/>
        <v>31</v>
      </c>
      <c r="AK35">
        <f t="shared" si="26"/>
        <v>3.064516129032258</v>
      </c>
      <c r="AL35" s="2">
        <f t="shared" si="27"/>
        <v>28</v>
      </c>
      <c r="AM35">
        <f t="shared" si="28"/>
        <v>3.3928571428571428</v>
      </c>
      <c r="AN35" s="2">
        <f t="shared" si="29"/>
        <v>27</v>
      </c>
      <c r="AO35">
        <f t="shared" si="30"/>
        <v>3.5185185185185186</v>
      </c>
    </row>
    <row r="36" spans="1:41" x14ac:dyDescent="0.25">
      <c r="A36">
        <v>100000</v>
      </c>
      <c r="B36" s="2">
        <v>233</v>
      </c>
      <c r="C36" s="2">
        <v>213</v>
      </c>
      <c r="D36" s="2">
        <v>187</v>
      </c>
      <c r="E36" s="2">
        <v>185</v>
      </c>
      <c r="F36" s="2">
        <v>188</v>
      </c>
      <c r="G36" s="2">
        <v>5794</v>
      </c>
      <c r="H36" s="2">
        <v>187</v>
      </c>
      <c r="I36" s="2">
        <v>469</v>
      </c>
      <c r="J36" s="2">
        <v>194</v>
      </c>
      <c r="K36" s="2">
        <v>220</v>
      </c>
      <c r="L36" s="2">
        <v>185</v>
      </c>
      <c r="M36" s="2">
        <v>186</v>
      </c>
      <c r="N36" s="2">
        <v>186</v>
      </c>
      <c r="O36" s="2">
        <v>188</v>
      </c>
      <c r="P36" s="2">
        <v>186</v>
      </c>
      <c r="Q36" s="2">
        <f>MEDIAN(output[[#This Row],[Iteration 1]:[Iteration 15]])</f>
        <v>188</v>
      </c>
      <c r="T36">
        <v>36000</v>
      </c>
      <c r="U36" s="2">
        <f t="shared" si="10"/>
        <v>135</v>
      </c>
      <c r="V36" s="2">
        <f t="shared" si="11"/>
        <v>137</v>
      </c>
      <c r="W36">
        <f t="shared" si="12"/>
        <v>0.98540145985401462</v>
      </c>
      <c r="X36" s="2">
        <f t="shared" si="13"/>
        <v>70</v>
      </c>
      <c r="Y36">
        <f t="shared" si="14"/>
        <v>1.9285714285714286</v>
      </c>
      <c r="Z36" s="2">
        <f t="shared" si="15"/>
        <v>55</v>
      </c>
      <c r="AA36">
        <f t="shared" si="16"/>
        <v>2.4545454545454546</v>
      </c>
      <c r="AB36" s="2">
        <f t="shared" si="17"/>
        <v>66</v>
      </c>
      <c r="AC36">
        <f t="shared" si="18"/>
        <v>2.0454545454545454</v>
      </c>
      <c r="AD36" s="2">
        <f t="shared" si="19"/>
        <v>54</v>
      </c>
      <c r="AE36">
        <f t="shared" si="20"/>
        <v>2.5</v>
      </c>
      <c r="AF36" s="2">
        <f t="shared" si="21"/>
        <v>49</v>
      </c>
      <c r="AG36">
        <f t="shared" si="22"/>
        <v>2.7551020408163267</v>
      </c>
      <c r="AH36" s="2">
        <f t="shared" si="23"/>
        <v>44</v>
      </c>
      <c r="AI36">
        <f t="shared" si="24"/>
        <v>3.0681818181818183</v>
      </c>
      <c r="AJ36" s="2">
        <f t="shared" si="25"/>
        <v>40</v>
      </c>
      <c r="AK36">
        <f t="shared" si="26"/>
        <v>3.375</v>
      </c>
      <c r="AL36" s="2">
        <f t="shared" si="27"/>
        <v>38</v>
      </c>
      <c r="AM36">
        <f t="shared" si="28"/>
        <v>3.5526315789473686</v>
      </c>
      <c r="AN36" s="2">
        <f t="shared" si="29"/>
        <v>34</v>
      </c>
      <c r="AO36">
        <f t="shared" si="30"/>
        <v>3.9705882352941178</v>
      </c>
    </row>
    <row r="37" spans="1:41" x14ac:dyDescent="0.25">
      <c r="T37">
        <v>49000</v>
      </c>
      <c r="U37" s="2">
        <f t="shared" si="10"/>
        <v>182</v>
      </c>
      <c r="V37" s="2">
        <f t="shared" si="11"/>
        <v>185</v>
      </c>
      <c r="W37">
        <f t="shared" si="12"/>
        <v>0.98378378378378384</v>
      </c>
      <c r="X37" s="2">
        <f t="shared" si="13"/>
        <v>95</v>
      </c>
      <c r="Y37">
        <f t="shared" si="14"/>
        <v>1.9157894736842105</v>
      </c>
      <c r="Z37" s="2">
        <f t="shared" si="15"/>
        <v>81</v>
      </c>
      <c r="AA37">
        <f t="shared" si="16"/>
        <v>2.2469135802469138</v>
      </c>
      <c r="AB37" s="2">
        <f t="shared" si="17"/>
        <v>89</v>
      </c>
      <c r="AC37">
        <f t="shared" si="18"/>
        <v>2.0449438202247192</v>
      </c>
      <c r="AD37" s="2">
        <f t="shared" si="19"/>
        <v>73</v>
      </c>
      <c r="AE37">
        <f t="shared" si="20"/>
        <v>2.493150684931507</v>
      </c>
      <c r="AF37" s="2">
        <f t="shared" si="21"/>
        <v>64</v>
      </c>
      <c r="AG37">
        <f t="shared" si="22"/>
        <v>2.84375</v>
      </c>
      <c r="AH37" s="2">
        <f t="shared" si="23"/>
        <v>59</v>
      </c>
      <c r="AI37">
        <f t="shared" si="24"/>
        <v>3.0847457627118646</v>
      </c>
      <c r="AJ37" s="2">
        <f t="shared" si="25"/>
        <v>52</v>
      </c>
      <c r="AK37">
        <f t="shared" si="26"/>
        <v>3.5</v>
      </c>
      <c r="AL37" s="2">
        <f t="shared" si="27"/>
        <v>48</v>
      </c>
      <c r="AM37">
        <f t="shared" si="28"/>
        <v>3.7916666666666665</v>
      </c>
      <c r="AN37" s="2">
        <f t="shared" si="29"/>
        <v>45</v>
      </c>
      <c r="AO37">
        <f t="shared" si="30"/>
        <v>4.0444444444444443</v>
      </c>
    </row>
    <row r="38" spans="1:41" x14ac:dyDescent="0.25">
      <c r="C38" t="s">
        <v>20</v>
      </c>
      <c r="T38">
        <v>64000</v>
      </c>
      <c r="U38" s="2">
        <f t="shared" si="10"/>
        <v>240</v>
      </c>
      <c r="V38" s="2">
        <f t="shared" si="11"/>
        <v>260</v>
      </c>
      <c r="W38">
        <f t="shared" si="12"/>
        <v>0.92307692307692313</v>
      </c>
      <c r="X38" s="2">
        <f t="shared" si="13"/>
        <v>126</v>
      </c>
      <c r="Y38">
        <f t="shared" si="14"/>
        <v>1.9047619047619047</v>
      </c>
      <c r="Z38" s="2">
        <f t="shared" si="15"/>
        <v>153</v>
      </c>
      <c r="AA38">
        <f t="shared" si="16"/>
        <v>1.5686274509803921</v>
      </c>
      <c r="AB38" s="2">
        <f t="shared" si="17"/>
        <v>120</v>
      </c>
      <c r="AC38">
        <f t="shared" si="18"/>
        <v>2</v>
      </c>
      <c r="AD38" s="2">
        <f t="shared" si="19"/>
        <v>97</v>
      </c>
      <c r="AE38">
        <f t="shared" si="20"/>
        <v>2.4742268041237114</v>
      </c>
      <c r="AF38" s="2">
        <f t="shared" si="21"/>
        <v>87</v>
      </c>
      <c r="AG38">
        <f t="shared" si="22"/>
        <v>2.7586206896551726</v>
      </c>
      <c r="AH38" s="2">
        <f t="shared" si="23"/>
        <v>74</v>
      </c>
      <c r="AI38">
        <f t="shared" si="24"/>
        <v>3.2432432432432434</v>
      </c>
      <c r="AJ38" s="2">
        <f t="shared" si="25"/>
        <v>67</v>
      </c>
      <c r="AK38">
        <f t="shared" si="26"/>
        <v>3.5820895522388061</v>
      </c>
      <c r="AL38" s="2">
        <f t="shared" si="27"/>
        <v>62</v>
      </c>
      <c r="AM38">
        <f t="shared" si="28"/>
        <v>3.870967741935484</v>
      </c>
      <c r="AN38" s="2">
        <f t="shared" si="29"/>
        <v>58</v>
      </c>
      <c r="AO38">
        <f t="shared" si="30"/>
        <v>4.1379310344827589</v>
      </c>
    </row>
    <row r="39" spans="1:41" x14ac:dyDescent="0.25">
      <c r="A39">
        <v>1000</v>
      </c>
      <c r="B39" s="2">
        <v>5</v>
      </c>
      <c r="C39" s="2">
        <v>4</v>
      </c>
      <c r="D39" s="2">
        <v>3</v>
      </c>
      <c r="E39" s="2">
        <v>5</v>
      </c>
      <c r="F39" s="2">
        <v>5</v>
      </c>
      <c r="G39" s="2">
        <v>5</v>
      </c>
      <c r="H39" s="2">
        <v>6</v>
      </c>
      <c r="I39" s="2">
        <v>6</v>
      </c>
      <c r="J39" s="2">
        <v>6</v>
      </c>
      <c r="K39" s="2">
        <v>5</v>
      </c>
      <c r="L39" s="2">
        <v>4</v>
      </c>
      <c r="M39" s="2">
        <v>5</v>
      </c>
      <c r="N39" s="2">
        <v>5</v>
      </c>
      <c r="O39" s="2">
        <v>5</v>
      </c>
      <c r="P39" s="2">
        <v>3</v>
      </c>
      <c r="Q39" s="2">
        <f>MEDIAN(output[[#This Row],[Iteration 1]:[Iteration 15]])</f>
        <v>5</v>
      </c>
      <c r="T39">
        <v>81000</v>
      </c>
      <c r="U39" s="2">
        <f t="shared" si="10"/>
        <v>304</v>
      </c>
      <c r="V39" s="2">
        <f t="shared" si="11"/>
        <v>313</v>
      </c>
      <c r="W39">
        <f t="shared" si="12"/>
        <v>0.97124600638977632</v>
      </c>
      <c r="X39" s="2">
        <f t="shared" si="13"/>
        <v>178</v>
      </c>
      <c r="Y39">
        <f t="shared" si="14"/>
        <v>1.7078651685393258</v>
      </c>
      <c r="Z39" s="2">
        <f t="shared" si="15"/>
        <v>144</v>
      </c>
      <c r="AA39">
        <f t="shared" si="16"/>
        <v>2.1111111111111112</v>
      </c>
      <c r="AB39" s="2">
        <f t="shared" si="17"/>
        <v>147</v>
      </c>
      <c r="AC39">
        <f t="shared" si="18"/>
        <v>2.0680272108843538</v>
      </c>
      <c r="AD39" s="2">
        <f t="shared" si="19"/>
        <v>121</v>
      </c>
      <c r="AE39">
        <f t="shared" si="20"/>
        <v>2.5123966942148761</v>
      </c>
      <c r="AF39" s="2">
        <f t="shared" si="21"/>
        <v>106</v>
      </c>
      <c r="AG39">
        <f t="shared" si="22"/>
        <v>2.8679245283018866</v>
      </c>
      <c r="AH39" s="2">
        <f t="shared" si="23"/>
        <v>93</v>
      </c>
      <c r="AI39">
        <f t="shared" si="24"/>
        <v>3.2688172043010755</v>
      </c>
      <c r="AJ39" s="2">
        <f t="shared" si="25"/>
        <v>82</v>
      </c>
      <c r="AK39">
        <f t="shared" si="26"/>
        <v>3.7073170731707319</v>
      </c>
      <c r="AL39" s="2">
        <f t="shared" si="27"/>
        <v>79</v>
      </c>
      <c r="AM39">
        <f t="shared" si="28"/>
        <v>3.8481012658227849</v>
      </c>
      <c r="AN39" s="2">
        <f t="shared" si="29"/>
        <v>71</v>
      </c>
      <c r="AO39">
        <f t="shared" si="30"/>
        <v>4.28169014084507</v>
      </c>
    </row>
    <row r="40" spans="1:41" x14ac:dyDescent="0.25">
      <c r="A40">
        <v>4000</v>
      </c>
      <c r="B40" s="2">
        <v>9</v>
      </c>
      <c r="C40" s="2">
        <v>8</v>
      </c>
      <c r="D40" s="2">
        <v>9</v>
      </c>
      <c r="E40" s="2">
        <v>8</v>
      </c>
      <c r="F40" s="2">
        <v>8</v>
      </c>
      <c r="G40" s="2">
        <v>8</v>
      </c>
      <c r="H40" s="2">
        <v>9</v>
      </c>
      <c r="I40" s="2">
        <v>9</v>
      </c>
      <c r="J40" s="2">
        <v>7</v>
      </c>
      <c r="K40" s="2">
        <v>7</v>
      </c>
      <c r="L40" s="2">
        <v>8</v>
      </c>
      <c r="M40" s="2">
        <v>37</v>
      </c>
      <c r="N40" s="2">
        <v>8</v>
      </c>
      <c r="O40" s="2">
        <v>10</v>
      </c>
      <c r="P40" s="2">
        <v>10</v>
      </c>
      <c r="Q40" s="2">
        <f>MEDIAN(output[[#This Row],[Iteration 1]:[Iteration 15]])</f>
        <v>8</v>
      </c>
      <c r="T40">
        <v>100000</v>
      </c>
      <c r="U40" s="2">
        <f t="shared" si="10"/>
        <v>384</v>
      </c>
      <c r="V40" s="2">
        <f t="shared" si="11"/>
        <v>408</v>
      </c>
      <c r="W40">
        <f t="shared" si="12"/>
        <v>0.94117647058823528</v>
      </c>
      <c r="X40" s="2">
        <f t="shared" si="13"/>
        <v>188</v>
      </c>
      <c r="Y40">
        <f t="shared" si="14"/>
        <v>2.0425531914893615</v>
      </c>
      <c r="Z40" s="2">
        <f t="shared" si="15"/>
        <v>148</v>
      </c>
      <c r="AA40">
        <f t="shared" si="16"/>
        <v>2.5945945945945947</v>
      </c>
      <c r="AB40" s="2">
        <f t="shared" si="17"/>
        <v>182</v>
      </c>
      <c r="AC40">
        <f t="shared" si="18"/>
        <v>2.1098901098901099</v>
      </c>
      <c r="AD40" s="2">
        <f t="shared" si="19"/>
        <v>148</v>
      </c>
      <c r="AE40">
        <f t="shared" si="20"/>
        <v>2.5945945945945947</v>
      </c>
      <c r="AF40" s="2">
        <f t="shared" si="21"/>
        <v>126</v>
      </c>
      <c r="AG40">
        <f t="shared" si="22"/>
        <v>3.0476190476190474</v>
      </c>
      <c r="AH40" s="2">
        <f t="shared" si="23"/>
        <v>110</v>
      </c>
      <c r="AI40">
        <f t="shared" si="24"/>
        <v>3.4909090909090907</v>
      </c>
      <c r="AJ40" s="2">
        <f t="shared" si="25"/>
        <v>99</v>
      </c>
      <c r="AK40">
        <f t="shared" si="26"/>
        <v>3.8787878787878789</v>
      </c>
      <c r="AL40" s="2">
        <f t="shared" si="27"/>
        <v>93</v>
      </c>
      <c r="AM40">
        <f t="shared" si="28"/>
        <v>4.129032258064516</v>
      </c>
      <c r="AN40" s="2">
        <f t="shared" si="29"/>
        <v>86</v>
      </c>
      <c r="AO40">
        <f t="shared" si="30"/>
        <v>4.4651162790697674</v>
      </c>
    </row>
    <row r="41" spans="1:41" x14ac:dyDescent="0.25">
      <c r="A41">
        <v>9000</v>
      </c>
      <c r="B41" s="2">
        <v>24</v>
      </c>
      <c r="C41" s="2">
        <v>24</v>
      </c>
      <c r="D41" s="2">
        <v>16</v>
      </c>
      <c r="E41" s="2">
        <v>14</v>
      </c>
      <c r="F41" s="2">
        <v>14</v>
      </c>
      <c r="G41" s="2">
        <v>19</v>
      </c>
      <c r="H41" s="2">
        <v>17</v>
      </c>
      <c r="I41" s="2">
        <v>16</v>
      </c>
      <c r="J41" s="2">
        <v>14</v>
      </c>
      <c r="K41" s="2">
        <v>17</v>
      </c>
      <c r="L41" s="2">
        <v>17</v>
      </c>
      <c r="M41" s="2">
        <v>23</v>
      </c>
      <c r="N41" s="2">
        <v>14</v>
      </c>
      <c r="O41" s="2">
        <v>16</v>
      </c>
      <c r="P41" s="2">
        <v>16</v>
      </c>
      <c r="Q41" s="2">
        <f>MEDIAN(output[[#This Row],[Iteration 1]:[Iteration 15]])</f>
        <v>16</v>
      </c>
      <c r="AF41" s="2"/>
      <c r="AN41" s="2"/>
    </row>
    <row r="42" spans="1:41" x14ac:dyDescent="0.25">
      <c r="A42">
        <v>16000</v>
      </c>
      <c r="B42" s="2">
        <v>23</v>
      </c>
      <c r="C42" s="2">
        <v>28</v>
      </c>
      <c r="D42" s="2">
        <v>41</v>
      </c>
      <c r="E42" s="2">
        <v>27</v>
      </c>
      <c r="F42" s="2">
        <v>40</v>
      </c>
      <c r="G42" s="2">
        <v>22</v>
      </c>
      <c r="H42" s="2">
        <v>26</v>
      </c>
      <c r="I42" s="2">
        <v>27</v>
      </c>
      <c r="J42" s="2">
        <v>38</v>
      </c>
      <c r="K42" s="2">
        <v>29</v>
      </c>
      <c r="L42" s="2">
        <v>25</v>
      </c>
      <c r="M42" s="2">
        <v>26</v>
      </c>
      <c r="N42" s="2">
        <v>54</v>
      </c>
      <c r="O42" s="2">
        <v>34</v>
      </c>
      <c r="P42" s="2">
        <v>25</v>
      </c>
      <c r="Q42" s="2">
        <f>MEDIAN(output[[#This Row],[Iteration 1]:[Iteration 15]])</f>
        <v>27</v>
      </c>
    </row>
    <row r="43" spans="1:41" x14ac:dyDescent="0.25">
      <c r="A43">
        <v>25000</v>
      </c>
      <c r="B43" s="2">
        <v>38</v>
      </c>
      <c r="C43" s="2">
        <v>36</v>
      </c>
      <c r="D43" s="2">
        <v>34</v>
      </c>
      <c r="E43" s="2">
        <v>60</v>
      </c>
      <c r="F43" s="2">
        <v>60</v>
      </c>
      <c r="G43" s="2">
        <v>38</v>
      </c>
      <c r="H43" s="2">
        <v>36</v>
      </c>
      <c r="I43" s="2">
        <v>34</v>
      </c>
      <c r="J43" s="2">
        <v>34</v>
      </c>
      <c r="K43" s="2">
        <v>39</v>
      </c>
      <c r="L43" s="2">
        <v>40</v>
      </c>
      <c r="M43" s="2">
        <v>57</v>
      </c>
      <c r="N43" s="2">
        <v>34</v>
      </c>
      <c r="O43" s="2">
        <v>34</v>
      </c>
      <c r="P43" s="2">
        <v>38</v>
      </c>
      <c r="Q43" s="2">
        <f>MEDIAN(output[[#This Row],[Iteration 1]:[Iteration 15]])</f>
        <v>38</v>
      </c>
    </row>
    <row r="44" spans="1:41" x14ac:dyDescent="0.25">
      <c r="A44">
        <v>36000</v>
      </c>
      <c r="B44" s="2">
        <v>52</v>
      </c>
      <c r="C44" s="2">
        <v>88</v>
      </c>
      <c r="D44" s="2">
        <v>95</v>
      </c>
      <c r="E44" s="2">
        <v>48</v>
      </c>
      <c r="F44" s="2">
        <v>53</v>
      </c>
      <c r="G44" s="2">
        <v>91</v>
      </c>
      <c r="H44" s="2">
        <v>55</v>
      </c>
      <c r="I44" s="2">
        <v>98</v>
      </c>
      <c r="J44" s="2">
        <v>90</v>
      </c>
      <c r="K44" s="2">
        <v>51</v>
      </c>
      <c r="L44" s="2">
        <v>56</v>
      </c>
      <c r="M44" s="2">
        <v>48</v>
      </c>
      <c r="N44" s="2">
        <v>53</v>
      </c>
      <c r="O44" s="2">
        <v>48</v>
      </c>
      <c r="P44" s="2">
        <v>88</v>
      </c>
      <c r="Q44" s="2">
        <f>MEDIAN(output[[#This Row],[Iteration 1]:[Iteration 15]])</f>
        <v>55</v>
      </c>
    </row>
    <row r="45" spans="1:41" x14ac:dyDescent="0.25">
      <c r="A45">
        <v>49000</v>
      </c>
      <c r="B45" s="2">
        <v>67</v>
      </c>
      <c r="C45" s="2">
        <v>81</v>
      </c>
      <c r="D45" s="2">
        <v>138</v>
      </c>
      <c r="E45" s="2">
        <v>119</v>
      </c>
      <c r="F45" s="2">
        <v>67</v>
      </c>
      <c r="G45" s="2">
        <v>64</v>
      </c>
      <c r="H45" s="2">
        <v>64</v>
      </c>
      <c r="I45" s="2">
        <v>117</v>
      </c>
      <c r="J45" s="2">
        <v>117</v>
      </c>
      <c r="K45" s="2">
        <v>65</v>
      </c>
      <c r="L45" s="2">
        <v>118</v>
      </c>
      <c r="M45" s="2">
        <v>74</v>
      </c>
      <c r="N45" s="2">
        <v>104</v>
      </c>
      <c r="O45" s="2">
        <v>135</v>
      </c>
      <c r="P45" s="2">
        <v>75</v>
      </c>
      <c r="Q45" s="2">
        <f>MEDIAN(output[[#This Row],[Iteration 1]:[Iteration 15]])</f>
        <v>81</v>
      </c>
    </row>
    <row r="46" spans="1:41" x14ac:dyDescent="0.25">
      <c r="A46">
        <v>64000</v>
      </c>
      <c r="B46" s="2">
        <v>83</v>
      </c>
      <c r="C46" s="2">
        <v>156</v>
      </c>
      <c r="D46" s="2">
        <v>122</v>
      </c>
      <c r="E46" s="2">
        <v>96</v>
      </c>
      <c r="F46" s="2">
        <v>87</v>
      </c>
      <c r="G46" s="2">
        <v>128</v>
      </c>
      <c r="H46" s="2">
        <v>175</v>
      </c>
      <c r="I46" s="2">
        <v>152</v>
      </c>
      <c r="J46" s="2">
        <v>87</v>
      </c>
      <c r="K46" s="2">
        <v>154</v>
      </c>
      <c r="L46" s="2">
        <v>153</v>
      </c>
      <c r="M46" s="2">
        <v>153</v>
      </c>
      <c r="N46" s="2">
        <v>156</v>
      </c>
      <c r="O46" s="2">
        <v>157</v>
      </c>
      <c r="P46" s="2">
        <v>160</v>
      </c>
      <c r="Q46" s="2">
        <f>MEDIAN(output[[#This Row],[Iteration 1]:[Iteration 15]])</f>
        <v>153</v>
      </c>
    </row>
    <row r="47" spans="1:41" x14ac:dyDescent="0.25">
      <c r="A47">
        <v>81000</v>
      </c>
      <c r="B47" s="2">
        <v>196</v>
      </c>
      <c r="C47" s="2">
        <v>105</v>
      </c>
      <c r="D47" s="2">
        <v>106</v>
      </c>
      <c r="E47" s="2">
        <v>144</v>
      </c>
      <c r="F47" s="2">
        <v>197</v>
      </c>
      <c r="G47" s="2">
        <v>105</v>
      </c>
      <c r="H47" s="2">
        <v>148</v>
      </c>
      <c r="I47" s="2">
        <v>105</v>
      </c>
      <c r="J47" s="2">
        <v>122</v>
      </c>
      <c r="K47" s="2">
        <v>183</v>
      </c>
      <c r="L47" s="2">
        <v>207</v>
      </c>
      <c r="M47" s="2">
        <v>141</v>
      </c>
      <c r="N47" s="2">
        <v>199</v>
      </c>
      <c r="O47" s="2">
        <v>113</v>
      </c>
      <c r="P47" s="2">
        <v>163</v>
      </c>
      <c r="Q47" s="2">
        <f>MEDIAN(output[[#This Row],[Iteration 1]:[Iteration 15]])</f>
        <v>144</v>
      </c>
    </row>
    <row r="48" spans="1:41" x14ac:dyDescent="0.25">
      <c r="A48">
        <v>100000</v>
      </c>
      <c r="B48" s="2">
        <v>168</v>
      </c>
      <c r="C48" s="2">
        <v>148</v>
      </c>
      <c r="D48" s="2">
        <v>125</v>
      </c>
      <c r="E48" s="2">
        <v>236</v>
      </c>
      <c r="F48" s="2">
        <v>236</v>
      </c>
      <c r="G48" s="2">
        <v>258</v>
      </c>
      <c r="H48" s="2">
        <v>131</v>
      </c>
      <c r="I48" s="2">
        <v>136</v>
      </c>
      <c r="J48" s="2">
        <v>130</v>
      </c>
      <c r="K48" s="2">
        <v>131</v>
      </c>
      <c r="L48" s="2">
        <v>127</v>
      </c>
      <c r="M48" s="2">
        <v>235</v>
      </c>
      <c r="N48" s="2">
        <v>248</v>
      </c>
      <c r="O48" s="2">
        <v>134</v>
      </c>
      <c r="P48" s="2">
        <v>152</v>
      </c>
      <c r="Q48" s="2">
        <f>MEDIAN(output[[#This Row],[Iteration 1]:[Iteration 15]])</f>
        <v>148</v>
      </c>
    </row>
    <row r="50" spans="1:17" x14ac:dyDescent="0.25">
      <c r="C50" t="s">
        <v>23</v>
      </c>
    </row>
    <row r="51" spans="1:17" x14ac:dyDescent="0.25">
      <c r="A51">
        <v>1000</v>
      </c>
      <c r="B51" s="2">
        <v>5</v>
      </c>
      <c r="C51" s="2">
        <v>6</v>
      </c>
      <c r="D51" s="2">
        <v>8</v>
      </c>
      <c r="E51" s="2">
        <v>5</v>
      </c>
      <c r="F51" s="2">
        <v>5</v>
      </c>
      <c r="G51" s="2">
        <v>6</v>
      </c>
      <c r="H51" s="2">
        <v>5</v>
      </c>
      <c r="I51" s="2">
        <v>9</v>
      </c>
      <c r="J51" s="2">
        <v>5</v>
      </c>
      <c r="K51" s="2">
        <v>5</v>
      </c>
      <c r="L51" s="2">
        <v>7</v>
      </c>
      <c r="M51" s="2">
        <v>5</v>
      </c>
      <c r="N51" s="2">
        <v>5</v>
      </c>
      <c r="O51" s="2">
        <v>5</v>
      </c>
      <c r="P51" s="2">
        <v>5</v>
      </c>
      <c r="Q51" s="2">
        <f>MEDIAN(output[[#This Row],[Iteration 1]:[Iteration 15]])</f>
        <v>5</v>
      </c>
    </row>
    <row r="52" spans="1:17" x14ac:dyDescent="0.25">
      <c r="A52">
        <v>4000</v>
      </c>
      <c r="B52" s="2">
        <v>8</v>
      </c>
      <c r="C52" s="2">
        <v>12</v>
      </c>
      <c r="D52" s="2">
        <v>10</v>
      </c>
      <c r="E52" s="2">
        <v>11</v>
      </c>
      <c r="F52" s="2">
        <v>10</v>
      </c>
      <c r="G52" s="2">
        <v>9</v>
      </c>
      <c r="H52" s="2">
        <v>9</v>
      </c>
      <c r="I52" s="2">
        <v>8</v>
      </c>
      <c r="J52" s="2">
        <v>8</v>
      </c>
      <c r="K52" s="2">
        <v>9</v>
      </c>
      <c r="L52" s="2">
        <v>8</v>
      </c>
      <c r="M52" s="2">
        <v>10</v>
      </c>
      <c r="N52" s="2">
        <v>13</v>
      </c>
      <c r="O52" s="2">
        <v>9</v>
      </c>
      <c r="P52" s="2">
        <v>11</v>
      </c>
      <c r="Q52" s="2">
        <f>MEDIAN(output[[#This Row],[Iteration 1]:[Iteration 15]])</f>
        <v>9</v>
      </c>
    </row>
    <row r="53" spans="1:17" x14ac:dyDescent="0.25">
      <c r="A53">
        <v>9000</v>
      </c>
      <c r="B53" s="2">
        <v>16</v>
      </c>
      <c r="C53" s="2">
        <v>20</v>
      </c>
      <c r="D53" s="2">
        <v>18</v>
      </c>
      <c r="E53" s="2">
        <v>20</v>
      </c>
      <c r="F53" s="2">
        <v>13</v>
      </c>
      <c r="G53" s="2">
        <v>17</v>
      </c>
      <c r="H53" s="2">
        <v>14</v>
      </c>
      <c r="I53" s="2">
        <v>21</v>
      </c>
      <c r="J53" s="2">
        <v>15</v>
      </c>
      <c r="K53" s="2">
        <v>19</v>
      </c>
      <c r="L53" s="2">
        <v>13</v>
      </c>
      <c r="M53" s="2">
        <v>20</v>
      </c>
      <c r="N53" s="2">
        <v>20</v>
      </c>
      <c r="O53" s="2">
        <v>14</v>
      </c>
      <c r="P53" s="2">
        <v>24</v>
      </c>
      <c r="Q53" s="2">
        <f>MEDIAN(output[[#This Row],[Iteration 1]:[Iteration 15]])</f>
        <v>18</v>
      </c>
    </row>
    <row r="54" spans="1:17" x14ac:dyDescent="0.25">
      <c r="A54">
        <v>16000</v>
      </c>
      <c r="B54" s="2">
        <v>32</v>
      </c>
      <c r="C54" s="2">
        <v>88</v>
      </c>
      <c r="D54" s="2">
        <v>80</v>
      </c>
      <c r="E54" s="2">
        <v>32</v>
      </c>
      <c r="F54" s="2">
        <v>20</v>
      </c>
      <c r="G54" s="2">
        <v>32</v>
      </c>
      <c r="H54" s="2">
        <v>21</v>
      </c>
      <c r="I54" s="2">
        <v>21</v>
      </c>
      <c r="J54" s="2">
        <v>34</v>
      </c>
      <c r="K54" s="2">
        <v>32</v>
      </c>
      <c r="L54" s="2">
        <v>34</v>
      </c>
      <c r="M54" s="2">
        <v>21</v>
      </c>
      <c r="N54" s="2">
        <v>35</v>
      </c>
      <c r="O54" s="2">
        <v>35</v>
      </c>
      <c r="P54" s="2">
        <v>31</v>
      </c>
      <c r="Q54" s="2">
        <f>MEDIAN(output[[#This Row],[Iteration 1]:[Iteration 15]])</f>
        <v>32</v>
      </c>
    </row>
    <row r="55" spans="1:17" x14ac:dyDescent="0.25">
      <c r="A55">
        <v>25000</v>
      </c>
      <c r="B55" s="2">
        <v>49</v>
      </c>
      <c r="C55" s="2">
        <v>47</v>
      </c>
      <c r="D55" s="2">
        <v>47</v>
      </c>
      <c r="E55" s="2">
        <v>47</v>
      </c>
      <c r="F55" s="2">
        <v>29</v>
      </c>
      <c r="G55" s="2">
        <v>28</v>
      </c>
      <c r="H55" s="2">
        <v>52</v>
      </c>
      <c r="I55" s="2">
        <v>46</v>
      </c>
      <c r="J55" s="2">
        <v>44</v>
      </c>
      <c r="K55" s="2">
        <v>46</v>
      </c>
      <c r="L55" s="2">
        <v>34</v>
      </c>
      <c r="M55" s="2">
        <v>30</v>
      </c>
      <c r="N55" s="2">
        <v>49</v>
      </c>
      <c r="O55" s="2">
        <v>29</v>
      </c>
      <c r="P55" s="2">
        <v>49</v>
      </c>
      <c r="Q55" s="2">
        <f>MEDIAN(output[[#This Row],[Iteration 1]:[Iteration 15]])</f>
        <v>46</v>
      </c>
    </row>
    <row r="56" spans="1:17" x14ac:dyDescent="0.25">
      <c r="A56">
        <v>36000</v>
      </c>
      <c r="B56" s="2">
        <v>78</v>
      </c>
      <c r="C56" s="2">
        <v>67</v>
      </c>
      <c r="D56" s="2">
        <v>63</v>
      </c>
      <c r="E56" s="2">
        <v>65</v>
      </c>
      <c r="F56" s="2">
        <v>40</v>
      </c>
      <c r="G56" s="2">
        <v>68</v>
      </c>
      <c r="H56" s="2">
        <v>39</v>
      </c>
      <c r="I56" s="2">
        <v>66</v>
      </c>
      <c r="J56" s="2">
        <v>66</v>
      </c>
      <c r="K56" s="2">
        <v>68</v>
      </c>
      <c r="L56" s="2">
        <v>67</v>
      </c>
      <c r="M56" s="2">
        <v>68</v>
      </c>
      <c r="N56" s="2">
        <v>39</v>
      </c>
      <c r="O56" s="2">
        <v>48</v>
      </c>
      <c r="P56" s="2">
        <v>67</v>
      </c>
      <c r="Q56" s="2">
        <f>MEDIAN(output[[#This Row],[Iteration 1]:[Iteration 15]])</f>
        <v>66</v>
      </c>
    </row>
    <row r="57" spans="1:17" x14ac:dyDescent="0.25">
      <c r="A57">
        <v>49000</v>
      </c>
      <c r="B57" s="2">
        <v>84</v>
      </c>
      <c r="C57" s="2">
        <v>88</v>
      </c>
      <c r="D57" s="2">
        <v>51</v>
      </c>
      <c r="E57" s="2">
        <v>58</v>
      </c>
      <c r="F57" s="2">
        <v>116</v>
      </c>
      <c r="G57" s="2">
        <v>49</v>
      </c>
      <c r="H57" s="2">
        <v>89</v>
      </c>
      <c r="I57" s="2">
        <v>89</v>
      </c>
      <c r="J57" s="2">
        <v>89</v>
      </c>
      <c r="K57" s="2">
        <v>78</v>
      </c>
      <c r="L57" s="2">
        <v>89</v>
      </c>
      <c r="M57" s="2">
        <v>89</v>
      </c>
      <c r="N57" s="2">
        <v>89</v>
      </c>
      <c r="O57" s="2">
        <v>91</v>
      </c>
      <c r="P57" s="2">
        <v>9657</v>
      </c>
      <c r="Q57" s="2">
        <f>MEDIAN(output[[#This Row],[Iteration 1]:[Iteration 15]])</f>
        <v>89</v>
      </c>
    </row>
    <row r="58" spans="1:17" x14ac:dyDescent="0.25">
      <c r="A58">
        <v>64000</v>
      </c>
      <c r="B58" s="2">
        <v>132</v>
      </c>
      <c r="C58" s="2">
        <v>120</v>
      </c>
      <c r="D58" s="2">
        <v>117</v>
      </c>
      <c r="E58" s="2">
        <v>117</v>
      </c>
      <c r="F58" s="2">
        <v>123</v>
      </c>
      <c r="G58" s="2">
        <v>116</v>
      </c>
      <c r="H58" s="2">
        <v>115</v>
      </c>
      <c r="I58" s="2">
        <v>122</v>
      </c>
      <c r="J58" s="2">
        <v>118</v>
      </c>
      <c r="K58" s="2">
        <v>92</v>
      </c>
      <c r="L58" s="2">
        <v>153</v>
      </c>
      <c r="M58" s="2">
        <v>127</v>
      </c>
      <c r="N58" s="2">
        <v>131</v>
      </c>
      <c r="O58" s="2">
        <v>119</v>
      </c>
      <c r="P58" s="2">
        <v>127</v>
      </c>
      <c r="Q58" s="2">
        <f>MEDIAN(output[[#This Row],[Iteration 1]:[Iteration 15]])</f>
        <v>120</v>
      </c>
    </row>
    <row r="59" spans="1:17" x14ac:dyDescent="0.25">
      <c r="A59">
        <v>81000</v>
      </c>
      <c r="B59" s="2">
        <v>88</v>
      </c>
      <c r="C59" s="2">
        <v>145</v>
      </c>
      <c r="D59" s="2">
        <v>148</v>
      </c>
      <c r="E59" s="2">
        <v>150</v>
      </c>
      <c r="F59" s="2">
        <v>112</v>
      </c>
      <c r="G59" s="2">
        <v>147</v>
      </c>
      <c r="H59" s="2">
        <v>114</v>
      </c>
      <c r="I59" s="2">
        <v>193</v>
      </c>
      <c r="J59" s="2">
        <v>104</v>
      </c>
      <c r="K59" s="2">
        <v>95</v>
      </c>
      <c r="L59" s="2">
        <v>148</v>
      </c>
      <c r="M59" s="2">
        <v>126</v>
      </c>
      <c r="N59" s="2">
        <v>147</v>
      </c>
      <c r="O59" s="2">
        <v>148</v>
      </c>
      <c r="P59" s="2">
        <v>149</v>
      </c>
      <c r="Q59" s="2">
        <f>MEDIAN(output[[#This Row],[Iteration 1]:[Iteration 15]])</f>
        <v>147</v>
      </c>
    </row>
    <row r="60" spans="1:17" x14ac:dyDescent="0.25">
      <c r="A60">
        <v>100000</v>
      </c>
      <c r="B60" s="2">
        <v>182</v>
      </c>
      <c r="C60" s="2">
        <v>28140</v>
      </c>
      <c r="D60" s="2">
        <v>165</v>
      </c>
      <c r="E60" s="2">
        <v>186</v>
      </c>
      <c r="F60" s="2">
        <v>181</v>
      </c>
      <c r="G60" s="2">
        <v>183</v>
      </c>
      <c r="H60" s="2">
        <v>119</v>
      </c>
      <c r="I60" s="2">
        <v>167</v>
      </c>
      <c r="J60" s="2">
        <v>204</v>
      </c>
      <c r="K60" s="2">
        <v>166</v>
      </c>
      <c r="L60" s="2">
        <v>183</v>
      </c>
      <c r="M60" s="2">
        <v>180</v>
      </c>
      <c r="N60" s="2">
        <v>183</v>
      </c>
      <c r="O60" s="2">
        <v>182</v>
      </c>
      <c r="P60" s="2">
        <v>100</v>
      </c>
      <c r="Q60" s="2">
        <f>MEDIAN(output[[#This Row],[Iteration 1]:[Iteration 15]])</f>
        <v>182</v>
      </c>
    </row>
    <row r="62" spans="1:17" x14ac:dyDescent="0.25">
      <c r="C62" t="s">
        <v>21</v>
      </c>
    </row>
    <row r="63" spans="1:17" x14ac:dyDescent="0.25">
      <c r="A63">
        <v>1000</v>
      </c>
      <c r="B63" s="2">
        <v>6</v>
      </c>
      <c r="C63" s="2">
        <v>5</v>
      </c>
      <c r="D63" s="2">
        <v>7</v>
      </c>
      <c r="E63" s="2">
        <v>6</v>
      </c>
      <c r="F63" s="2">
        <v>5</v>
      </c>
      <c r="G63" s="2">
        <v>5</v>
      </c>
      <c r="H63" s="2">
        <v>4</v>
      </c>
      <c r="I63" s="2">
        <v>6</v>
      </c>
      <c r="J63" s="2">
        <v>5</v>
      </c>
      <c r="K63" s="2">
        <v>9</v>
      </c>
      <c r="L63" s="2">
        <v>4</v>
      </c>
      <c r="M63" s="2">
        <v>5</v>
      </c>
      <c r="N63" s="2">
        <v>7</v>
      </c>
      <c r="O63" s="2">
        <v>5</v>
      </c>
      <c r="P63" s="2">
        <v>5</v>
      </c>
      <c r="Q63" s="2">
        <f>MEDIAN(output[[#This Row],[Iteration 1]:[Iteration 15]])</f>
        <v>5</v>
      </c>
    </row>
    <row r="64" spans="1:17" x14ac:dyDescent="0.25">
      <c r="A64">
        <v>4000</v>
      </c>
      <c r="B64" s="2">
        <v>9</v>
      </c>
      <c r="C64" s="2">
        <v>12</v>
      </c>
      <c r="D64" s="2">
        <v>10</v>
      </c>
      <c r="E64" s="2">
        <v>8</v>
      </c>
      <c r="F64" s="2">
        <v>9</v>
      </c>
      <c r="G64" s="2">
        <v>11</v>
      </c>
      <c r="H64" s="2">
        <v>9</v>
      </c>
      <c r="I64" s="2">
        <v>10</v>
      </c>
      <c r="J64" s="2">
        <v>8</v>
      </c>
      <c r="K64" s="2">
        <v>8</v>
      </c>
      <c r="L64" s="2">
        <v>11</v>
      </c>
      <c r="M64" s="2">
        <v>10</v>
      </c>
      <c r="N64" s="2">
        <v>8</v>
      </c>
      <c r="O64" s="2">
        <v>8</v>
      </c>
      <c r="P64" s="2">
        <v>8</v>
      </c>
      <c r="Q64" s="2">
        <f>MEDIAN(output[[#This Row],[Iteration 1]:[Iteration 15]])</f>
        <v>9</v>
      </c>
    </row>
    <row r="65" spans="1:17" x14ac:dyDescent="0.25">
      <c r="A65">
        <v>9000</v>
      </c>
      <c r="B65" s="2">
        <v>18</v>
      </c>
      <c r="C65" s="2">
        <v>18</v>
      </c>
      <c r="D65" s="2">
        <v>19</v>
      </c>
      <c r="E65" s="2">
        <v>12</v>
      </c>
      <c r="F65" s="2">
        <v>18</v>
      </c>
      <c r="G65" s="2">
        <v>11</v>
      </c>
      <c r="H65" s="2">
        <v>51</v>
      </c>
      <c r="I65" s="2">
        <v>20</v>
      </c>
      <c r="J65" s="2">
        <v>17</v>
      </c>
      <c r="K65" s="2">
        <v>19</v>
      </c>
      <c r="L65" s="2">
        <v>16</v>
      </c>
      <c r="M65" s="2">
        <v>13</v>
      </c>
      <c r="N65" s="2">
        <v>17</v>
      </c>
      <c r="O65" s="2">
        <v>12</v>
      </c>
      <c r="P65" s="2">
        <v>17</v>
      </c>
      <c r="Q65" s="2">
        <f>MEDIAN(output[[#This Row],[Iteration 1]:[Iteration 15]])</f>
        <v>17</v>
      </c>
    </row>
    <row r="66" spans="1:17" x14ac:dyDescent="0.25">
      <c r="A66">
        <v>16000</v>
      </c>
      <c r="B66" s="2">
        <v>40</v>
      </c>
      <c r="C66" s="2">
        <v>29</v>
      </c>
      <c r="D66" s="2">
        <v>28</v>
      </c>
      <c r="E66" s="2">
        <v>29</v>
      </c>
      <c r="F66" s="2">
        <v>32</v>
      </c>
      <c r="G66" s="2">
        <v>27</v>
      </c>
      <c r="H66" s="2">
        <v>28</v>
      </c>
      <c r="I66" s="2">
        <v>27</v>
      </c>
      <c r="J66" s="2">
        <v>28</v>
      </c>
      <c r="K66" s="2">
        <v>25</v>
      </c>
      <c r="L66" s="2">
        <v>27</v>
      </c>
      <c r="M66" s="2">
        <v>17</v>
      </c>
      <c r="N66" s="2">
        <v>19</v>
      </c>
      <c r="O66" s="2">
        <v>25</v>
      </c>
      <c r="P66" s="2">
        <v>28</v>
      </c>
      <c r="Q66" s="2">
        <f>MEDIAN(output[[#This Row],[Iteration 1]:[Iteration 15]])</f>
        <v>28</v>
      </c>
    </row>
    <row r="67" spans="1:17" x14ac:dyDescent="0.25">
      <c r="A67">
        <v>25000</v>
      </c>
      <c r="B67" s="2">
        <v>62</v>
      </c>
      <c r="C67" s="2">
        <v>39</v>
      </c>
      <c r="D67" s="2">
        <v>66</v>
      </c>
      <c r="E67" s="2">
        <v>24</v>
      </c>
      <c r="F67" s="2">
        <v>40</v>
      </c>
      <c r="G67" s="2">
        <v>39</v>
      </c>
      <c r="H67" s="2">
        <v>43</v>
      </c>
      <c r="I67" s="2">
        <v>42</v>
      </c>
      <c r="J67" s="2">
        <v>39</v>
      </c>
      <c r="K67" s="2">
        <v>40</v>
      </c>
      <c r="L67" s="2">
        <v>39</v>
      </c>
      <c r="M67" s="2">
        <v>41</v>
      </c>
      <c r="N67" s="2">
        <v>41</v>
      </c>
      <c r="O67" s="2">
        <v>39</v>
      </c>
      <c r="P67" s="2">
        <v>39</v>
      </c>
      <c r="Q67" s="2">
        <f>MEDIAN(output[[#This Row],[Iteration 1]:[Iteration 15]])</f>
        <v>40</v>
      </c>
    </row>
    <row r="68" spans="1:17" x14ac:dyDescent="0.25">
      <c r="A68">
        <v>36000</v>
      </c>
      <c r="B68" s="2">
        <v>35</v>
      </c>
      <c r="C68" s="2">
        <v>58</v>
      </c>
      <c r="D68" s="2">
        <v>71</v>
      </c>
      <c r="E68" s="2">
        <v>36</v>
      </c>
      <c r="F68" s="2">
        <v>82</v>
      </c>
      <c r="G68" s="2">
        <v>54</v>
      </c>
      <c r="H68" s="2">
        <v>54</v>
      </c>
      <c r="I68" s="2">
        <v>36</v>
      </c>
      <c r="J68" s="2">
        <v>56</v>
      </c>
      <c r="K68" s="2">
        <v>58</v>
      </c>
      <c r="L68" s="2">
        <v>35</v>
      </c>
      <c r="M68" s="2">
        <v>38</v>
      </c>
      <c r="N68" s="2">
        <v>84</v>
      </c>
      <c r="O68" s="2">
        <v>53</v>
      </c>
      <c r="P68" s="2">
        <v>54</v>
      </c>
      <c r="Q68" s="2">
        <f>MEDIAN(output[[#This Row],[Iteration 1]:[Iteration 15]])</f>
        <v>54</v>
      </c>
    </row>
    <row r="69" spans="1:17" x14ac:dyDescent="0.25">
      <c r="A69">
        <v>49000</v>
      </c>
      <c r="B69" s="2">
        <v>71</v>
      </c>
      <c r="C69" s="2">
        <v>79</v>
      </c>
      <c r="D69" s="2">
        <v>79</v>
      </c>
      <c r="E69" s="2">
        <v>45</v>
      </c>
      <c r="F69" s="2">
        <v>73</v>
      </c>
      <c r="G69" s="2">
        <v>82</v>
      </c>
      <c r="H69" s="2">
        <v>73</v>
      </c>
      <c r="I69" s="2">
        <v>61</v>
      </c>
      <c r="J69" s="2">
        <v>49</v>
      </c>
      <c r="K69" s="2">
        <v>74</v>
      </c>
      <c r="L69" s="2">
        <v>88</v>
      </c>
      <c r="M69" s="2">
        <v>96</v>
      </c>
      <c r="N69" s="2">
        <v>43</v>
      </c>
      <c r="O69" s="2">
        <v>80</v>
      </c>
      <c r="P69" s="2">
        <v>73</v>
      </c>
      <c r="Q69" s="2">
        <f>MEDIAN(output[[#This Row],[Iteration 1]:[Iteration 15]])</f>
        <v>73</v>
      </c>
    </row>
    <row r="70" spans="1:17" x14ac:dyDescent="0.25">
      <c r="A70">
        <v>64000</v>
      </c>
      <c r="B70" s="2">
        <v>102</v>
      </c>
      <c r="C70" s="2">
        <v>82</v>
      </c>
      <c r="D70" s="2">
        <v>63</v>
      </c>
      <c r="E70" s="2">
        <v>99</v>
      </c>
      <c r="F70" s="2">
        <v>65</v>
      </c>
      <c r="G70" s="2">
        <v>102</v>
      </c>
      <c r="H70" s="2">
        <v>174</v>
      </c>
      <c r="I70" s="2">
        <v>116</v>
      </c>
      <c r="J70" s="2">
        <v>98</v>
      </c>
      <c r="K70" s="2">
        <v>98</v>
      </c>
      <c r="L70" s="2">
        <v>97</v>
      </c>
      <c r="M70" s="2">
        <v>60</v>
      </c>
      <c r="N70" s="2">
        <v>63</v>
      </c>
      <c r="O70" s="2">
        <v>68</v>
      </c>
      <c r="P70" s="2">
        <v>97</v>
      </c>
      <c r="Q70" s="2">
        <f>MEDIAN(output[[#This Row],[Iteration 1]:[Iteration 15]])</f>
        <v>97</v>
      </c>
    </row>
    <row r="71" spans="1:17" x14ac:dyDescent="0.25">
      <c r="A71">
        <v>81000</v>
      </c>
      <c r="B71" s="2">
        <v>122</v>
      </c>
      <c r="C71" s="2">
        <v>119</v>
      </c>
      <c r="D71" s="2">
        <v>175</v>
      </c>
      <c r="E71" s="2">
        <v>160</v>
      </c>
      <c r="F71" s="2">
        <v>69</v>
      </c>
      <c r="G71" s="2">
        <v>123</v>
      </c>
      <c r="H71" s="2">
        <v>124</v>
      </c>
      <c r="I71" s="2">
        <v>123</v>
      </c>
      <c r="J71" s="2">
        <v>112</v>
      </c>
      <c r="K71" s="2">
        <v>117</v>
      </c>
      <c r="L71" s="2">
        <v>121</v>
      </c>
      <c r="M71" s="2">
        <v>70</v>
      </c>
      <c r="N71" s="2">
        <v>144</v>
      </c>
      <c r="O71" s="2">
        <v>121</v>
      </c>
      <c r="P71" s="2">
        <v>121</v>
      </c>
      <c r="Q71" s="2">
        <f>MEDIAN(output[[#This Row],[Iteration 1]:[Iteration 15]])</f>
        <v>121</v>
      </c>
    </row>
    <row r="72" spans="1:17" x14ac:dyDescent="0.25">
      <c r="A72">
        <v>100000</v>
      </c>
      <c r="B72" s="2">
        <v>150</v>
      </c>
      <c r="C72" s="2">
        <v>187</v>
      </c>
      <c r="D72" s="2">
        <v>148</v>
      </c>
      <c r="E72" s="2">
        <v>83</v>
      </c>
      <c r="F72" s="2">
        <v>155</v>
      </c>
      <c r="G72" s="2">
        <v>130</v>
      </c>
      <c r="H72" s="2">
        <v>127</v>
      </c>
      <c r="I72" s="2">
        <v>166</v>
      </c>
      <c r="J72" s="2">
        <v>134</v>
      </c>
      <c r="K72" s="2">
        <v>131</v>
      </c>
      <c r="L72" s="2">
        <v>231</v>
      </c>
      <c r="M72" s="2">
        <v>151</v>
      </c>
      <c r="N72" s="2">
        <v>147</v>
      </c>
      <c r="O72" s="2">
        <v>91</v>
      </c>
      <c r="P72" s="2">
        <v>152</v>
      </c>
      <c r="Q72" s="2">
        <f>MEDIAN(output[[#This Row],[Iteration 1]:[Iteration 15]])</f>
        <v>148</v>
      </c>
    </row>
    <row r="74" spans="1:17" x14ac:dyDescent="0.25">
      <c r="C74" t="s">
        <v>22</v>
      </c>
    </row>
    <row r="75" spans="1:17" x14ac:dyDescent="0.25">
      <c r="A75">
        <v>1000</v>
      </c>
      <c r="B75" s="2">
        <v>6</v>
      </c>
      <c r="C75" s="2">
        <v>6</v>
      </c>
      <c r="D75" s="2">
        <v>5</v>
      </c>
      <c r="E75" s="2">
        <v>3</v>
      </c>
      <c r="F75" s="2">
        <v>6</v>
      </c>
      <c r="G75" s="2">
        <v>6</v>
      </c>
      <c r="H75" s="2">
        <v>6</v>
      </c>
      <c r="I75" s="2">
        <v>5</v>
      </c>
      <c r="J75" s="2">
        <v>6</v>
      </c>
      <c r="K75" s="2">
        <v>6</v>
      </c>
      <c r="L75" s="2">
        <v>6</v>
      </c>
      <c r="M75" s="2">
        <v>6</v>
      </c>
      <c r="N75" s="2">
        <v>5</v>
      </c>
      <c r="O75" s="2">
        <v>5</v>
      </c>
      <c r="P75" s="2">
        <v>6</v>
      </c>
      <c r="Q75" s="2">
        <f>MEDIAN(output[[#This Row],[Iteration 1]:[Iteration 15]])</f>
        <v>6</v>
      </c>
    </row>
    <row r="76" spans="1:17" x14ac:dyDescent="0.25">
      <c r="A76">
        <v>4000</v>
      </c>
      <c r="B76" s="2">
        <v>10</v>
      </c>
      <c r="C76" s="2">
        <v>8</v>
      </c>
      <c r="D76" s="2">
        <v>9</v>
      </c>
      <c r="E76" s="2">
        <v>10</v>
      </c>
      <c r="F76" s="2">
        <v>13</v>
      </c>
      <c r="G76" s="2">
        <v>9</v>
      </c>
      <c r="H76" s="2">
        <v>9</v>
      </c>
      <c r="I76" s="2">
        <v>8</v>
      </c>
      <c r="J76" s="2">
        <v>26</v>
      </c>
      <c r="K76" s="2">
        <v>10</v>
      </c>
      <c r="L76" s="2">
        <v>10</v>
      </c>
      <c r="M76" s="2">
        <v>9</v>
      </c>
      <c r="N76" s="2">
        <v>11</v>
      </c>
      <c r="O76" s="2">
        <v>9</v>
      </c>
      <c r="P76" s="2">
        <v>9</v>
      </c>
      <c r="Q76" s="2">
        <f>MEDIAN(output[[#This Row],[Iteration 1]:[Iteration 15]])</f>
        <v>9</v>
      </c>
    </row>
    <row r="77" spans="1:17" x14ac:dyDescent="0.25">
      <c r="A77">
        <v>9000</v>
      </c>
      <c r="B77" s="2">
        <v>16</v>
      </c>
      <c r="C77" s="2">
        <v>16</v>
      </c>
      <c r="D77" s="2">
        <v>14</v>
      </c>
      <c r="E77" s="2">
        <v>15</v>
      </c>
      <c r="F77" s="2">
        <v>22</v>
      </c>
      <c r="G77" s="2">
        <v>14</v>
      </c>
      <c r="H77" s="2">
        <v>17</v>
      </c>
      <c r="I77" s="2">
        <v>17</v>
      </c>
      <c r="J77" s="2">
        <v>16</v>
      </c>
      <c r="K77" s="2">
        <v>16</v>
      </c>
      <c r="L77" s="2">
        <v>16</v>
      </c>
      <c r="M77" s="2">
        <v>16</v>
      </c>
      <c r="N77" s="2">
        <v>19</v>
      </c>
      <c r="O77" s="2">
        <v>23</v>
      </c>
      <c r="P77" s="2">
        <v>18</v>
      </c>
      <c r="Q77" s="2">
        <f>MEDIAN(output[[#This Row],[Iteration 1]:[Iteration 15]])</f>
        <v>16</v>
      </c>
    </row>
    <row r="78" spans="1:17" x14ac:dyDescent="0.25">
      <c r="A78">
        <v>16000</v>
      </c>
      <c r="B78" s="2">
        <v>65</v>
      </c>
      <c r="C78" s="2">
        <v>24</v>
      </c>
      <c r="D78" s="2">
        <v>23</v>
      </c>
      <c r="E78" s="2">
        <v>25</v>
      </c>
      <c r="F78" s="2">
        <v>23</v>
      </c>
      <c r="G78" s="2">
        <v>23</v>
      </c>
      <c r="H78" s="2">
        <v>23</v>
      </c>
      <c r="I78" s="2">
        <v>27</v>
      </c>
      <c r="J78" s="2">
        <v>23</v>
      </c>
      <c r="K78" s="2">
        <v>23</v>
      </c>
      <c r="L78" s="2">
        <v>33</v>
      </c>
      <c r="M78" s="2">
        <v>24</v>
      </c>
      <c r="N78" s="2">
        <v>25</v>
      </c>
      <c r="O78" s="2">
        <v>24</v>
      </c>
      <c r="P78" s="2">
        <v>62</v>
      </c>
      <c r="Q78" s="2">
        <f>MEDIAN(output[[#This Row],[Iteration 1]:[Iteration 15]])</f>
        <v>24</v>
      </c>
    </row>
    <row r="79" spans="1:17" x14ac:dyDescent="0.25">
      <c r="A79">
        <v>25000</v>
      </c>
      <c r="B79" s="2">
        <v>35</v>
      </c>
      <c r="C79" s="2">
        <v>34</v>
      </c>
      <c r="D79" s="2">
        <v>33</v>
      </c>
      <c r="E79" s="2">
        <v>35</v>
      </c>
      <c r="F79" s="2">
        <v>40</v>
      </c>
      <c r="G79" s="2">
        <v>34</v>
      </c>
      <c r="H79" s="2">
        <v>34</v>
      </c>
      <c r="I79" s="2">
        <v>34</v>
      </c>
      <c r="J79" s="2">
        <v>35</v>
      </c>
      <c r="K79" s="2">
        <v>33</v>
      </c>
      <c r="L79" s="2">
        <v>37</v>
      </c>
      <c r="M79" s="2">
        <v>38</v>
      </c>
      <c r="N79" s="2">
        <v>36</v>
      </c>
      <c r="O79" s="2">
        <v>35</v>
      </c>
      <c r="P79" s="2">
        <v>22</v>
      </c>
      <c r="Q79" s="2">
        <f>MEDIAN(output[[#This Row],[Iteration 1]:[Iteration 15]])</f>
        <v>35</v>
      </c>
    </row>
    <row r="80" spans="1:17" x14ac:dyDescent="0.25">
      <c r="A80">
        <v>36000</v>
      </c>
      <c r="B80" s="2">
        <v>49</v>
      </c>
      <c r="C80" s="2">
        <v>47</v>
      </c>
      <c r="D80" s="2">
        <v>47</v>
      </c>
      <c r="E80" s="2">
        <v>49</v>
      </c>
      <c r="F80" s="2">
        <v>49</v>
      </c>
      <c r="G80" s="2">
        <v>47</v>
      </c>
      <c r="H80" s="2">
        <v>50</v>
      </c>
      <c r="I80" s="2">
        <v>50</v>
      </c>
      <c r="J80" s="2">
        <v>47</v>
      </c>
      <c r="K80" s="2">
        <v>64</v>
      </c>
      <c r="L80" s="2">
        <v>45</v>
      </c>
      <c r="M80" s="2">
        <v>47</v>
      </c>
      <c r="N80" s="2">
        <v>59</v>
      </c>
      <c r="O80" s="2">
        <v>43</v>
      </c>
      <c r="P80" s="2">
        <v>49</v>
      </c>
      <c r="Q80" s="2">
        <f>MEDIAN(output[[#This Row],[Iteration 1]:[Iteration 15]])</f>
        <v>49</v>
      </c>
    </row>
    <row r="81" spans="1:17" x14ac:dyDescent="0.25">
      <c r="A81">
        <v>49000</v>
      </c>
      <c r="B81" s="2">
        <v>42</v>
      </c>
      <c r="C81" s="2">
        <v>64</v>
      </c>
      <c r="D81" s="2">
        <v>65</v>
      </c>
      <c r="E81" s="2">
        <v>66</v>
      </c>
      <c r="F81" s="2">
        <v>64</v>
      </c>
      <c r="G81" s="2">
        <v>68</v>
      </c>
      <c r="H81" s="2">
        <v>57</v>
      </c>
      <c r="I81" s="2">
        <v>63</v>
      </c>
      <c r="J81" s="2">
        <v>85</v>
      </c>
      <c r="K81" s="2">
        <v>62</v>
      </c>
      <c r="L81" s="2">
        <v>64</v>
      </c>
      <c r="M81" s="2">
        <v>65</v>
      </c>
      <c r="N81" s="2">
        <v>65</v>
      </c>
      <c r="O81" s="2">
        <v>66</v>
      </c>
      <c r="P81" s="2">
        <v>63</v>
      </c>
      <c r="Q81" s="2">
        <f>MEDIAN(output[[#This Row],[Iteration 1]:[Iteration 15]])</f>
        <v>64</v>
      </c>
    </row>
    <row r="82" spans="1:17" x14ac:dyDescent="0.25">
      <c r="A82">
        <v>64000</v>
      </c>
      <c r="B82" s="2">
        <v>83</v>
      </c>
      <c r="C82" s="2">
        <v>81</v>
      </c>
      <c r="D82" s="2">
        <v>83</v>
      </c>
      <c r="E82" s="2">
        <v>85</v>
      </c>
      <c r="F82" s="2">
        <v>96</v>
      </c>
      <c r="G82" s="2">
        <v>86</v>
      </c>
      <c r="H82" s="2">
        <v>96</v>
      </c>
      <c r="I82" s="2">
        <v>88</v>
      </c>
      <c r="J82" s="2">
        <v>83</v>
      </c>
      <c r="K82" s="2">
        <v>108</v>
      </c>
      <c r="L82" s="2">
        <v>89</v>
      </c>
      <c r="M82" s="2">
        <v>87</v>
      </c>
      <c r="N82" s="2">
        <v>86</v>
      </c>
      <c r="O82" s="2">
        <v>88</v>
      </c>
      <c r="P82" s="2">
        <v>92</v>
      </c>
      <c r="Q82" s="2">
        <f>MEDIAN(output[[#This Row],[Iteration 1]:[Iteration 15]])</f>
        <v>87</v>
      </c>
    </row>
    <row r="83" spans="1:17" x14ac:dyDescent="0.25">
      <c r="A83">
        <v>81000</v>
      </c>
      <c r="B83" s="2">
        <v>107</v>
      </c>
      <c r="C83" s="2">
        <v>103</v>
      </c>
      <c r="D83" s="2">
        <v>105</v>
      </c>
      <c r="E83" s="2">
        <v>106</v>
      </c>
      <c r="F83" s="2">
        <v>107</v>
      </c>
      <c r="G83" s="2">
        <v>94</v>
      </c>
      <c r="H83" s="2">
        <v>109</v>
      </c>
      <c r="I83" s="2">
        <v>124</v>
      </c>
      <c r="J83" s="2">
        <v>121</v>
      </c>
      <c r="K83" s="2">
        <v>187</v>
      </c>
      <c r="L83" s="2">
        <v>103</v>
      </c>
      <c r="M83" s="2">
        <v>105</v>
      </c>
      <c r="N83" s="2">
        <v>112</v>
      </c>
      <c r="O83" s="2">
        <v>102</v>
      </c>
      <c r="P83" s="2">
        <v>103</v>
      </c>
      <c r="Q83" s="2">
        <f>MEDIAN(output[[#This Row],[Iteration 1]:[Iteration 15]])</f>
        <v>106</v>
      </c>
    </row>
    <row r="84" spans="1:17" x14ac:dyDescent="0.25">
      <c r="A84">
        <v>100000</v>
      </c>
      <c r="B84" s="2">
        <v>79</v>
      </c>
      <c r="C84" s="2">
        <v>123</v>
      </c>
      <c r="D84" s="2">
        <v>127</v>
      </c>
      <c r="E84" s="2">
        <v>126</v>
      </c>
      <c r="F84" s="2">
        <v>145</v>
      </c>
      <c r="G84" s="2">
        <v>136</v>
      </c>
      <c r="H84" s="2">
        <v>127</v>
      </c>
      <c r="I84" s="2">
        <v>142</v>
      </c>
      <c r="J84" s="2">
        <v>125</v>
      </c>
      <c r="K84" s="2">
        <v>124</v>
      </c>
      <c r="L84" s="2">
        <v>78</v>
      </c>
      <c r="M84" s="2">
        <v>125</v>
      </c>
      <c r="N84" s="2">
        <v>125</v>
      </c>
      <c r="O84" s="2">
        <v>127</v>
      </c>
      <c r="P84" s="2">
        <v>126</v>
      </c>
      <c r="Q84" s="2">
        <f>MEDIAN(output[[#This Row],[Iteration 1]:[Iteration 15]])</f>
        <v>126</v>
      </c>
    </row>
    <row r="86" spans="1:17" x14ac:dyDescent="0.25">
      <c r="C86" t="s">
        <v>24</v>
      </c>
    </row>
    <row r="87" spans="1:17" x14ac:dyDescent="0.25">
      <c r="A87">
        <v>1000</v>
      </c>
      <c r="B87" s="2">
        <v>6</v>
      </c>
      <c r="C87" s="2">
        <v>6</v>
      </c>
      <c r="D87" s="2">
        <v>5</v>
      </c>
      <c r="E87" s="2">
        <v>5</v>
      </c>
      <c r="F87" s="2">
        <v>7</v>
      </c>
      <c r="G87" s="2">
        <v>5</v>
      </c>
      <c r="H87" s="2">
        <v>6</v>
      </c>
      <c r="I87" s="2">
        <v>6</v>
      </c>
      <c r="J87" s="2">
        <v>7</v>
      </c>
      <c r="K87" s="2">
        <v>5</v>
      </c>
      <c r="L87" s="2">
        <v>6</v>
      </c>
      <c r="M87" s="2">
        <v>7</v>
      </c>
      <c r="N87" s="2">
        <v>6</v>
      </c>
      <c r="O87" s="2">
        <v>7</v>
      </c>
      <c r="P87" s="2">
        <v>10</v>
      </c>
      <c r="Q87" s="2">
        <f>MEDIAN(output[[#This Row],[Iteration 1]:[Iteration 15]])</f>
        <v>6</v>
      </c>
    </row>
    <row r="88" spans="1:17" x14ac:dyDescent="0.25">
      <c r="A88">
        <v>4000</v>
      </c>
      <c r="B88" s="2">
        <v>9</v>
      </c>
      <c r="C88" s="2">
        <v>12</v>
      </c>
      <c r="D88" s="2">
        <v>9</v>
      </c>
      <c r="E88" s="2">
        <v>9</v>
      </c>
      <c r="F88" s="2">
        <v>8</v>
      </c>
      <c r="G88" s="2">
        <v>10</v>
      </c>
      <c r="H88" s="2">
        <v>9</v>
      </c>
      <c r="I88" s="2">
        <v>13</v>
      </c>
      <c r="J88" s="2">
        <v>9</v>
      </c>
      <c r="K88" s="2">
        <v>9</v>
      </c>
      <c r="L88" s="2">
        <v>11</v>
      </c>
      <c r="M88" s="2">
        <v>9</v>
      </c>
      <c r="N88" s="2">
        <v>9</v>
      </c>
      <c r="O88" s="2">
        <v>8</v>
      </c>
      <c r="P88" s="2">
        <v>10</v>
      </c>
      <c r="Q88" s="2">
        <f>MEDIAN(output[[#This Row],[Iteration 1]:[Iteration 15]])</f>
        <v>9</v>
      </c>
    </row>
    <row r="89" spans="1:17" x14ac:dyDescent="0.25">
      <c r="A89">
        <v>9000</v>
      </c>
      <c r="B89" s="2">
        <v>14</v>
      </c>
      <c r="C89" s="2">
        <v>17</v>
      </c>
      <c r="D89" s="2">
        <v>15</v>
      </c>
      <c r="E89" s="2">
        <v>15</v>
      </c>
      <c r="F89" s="2">
        <v>18</v>
      </c>
      <c r="G89" s="2">
        <v>16</v>
      </c>
      <c r="H89" s="2">
        <v>15</v>
      </c>
      <c r="I89" s="2">
        <v>17</v>
      </c>
      <c r="J89" s="2">
        <v>15</v>
      </c>
      <c r="K89" s="2">
        <v>16</v>
      </c>
      <c r="L89" s="2">
        <v>16</v>
      </c>
      <c r="M89" s="2">
        <v>17</v>
      </c>
      <c r="N89" s="2">
        <v>19</v>
      </c>
      <c r="O89" s="2">
        <v>13</v>
      </c>
      <c r="P89" s="2">
        <v>15</v>
      </c>
      <c r="Q89" s="2">
        <f>MEDIAN(output[[#This Row],[Iteration 1]:[Iteration 15]])</f>
        <v>16</v>
      </c>
    </row>
    <row r="90" spans="1:17" x14ac:dyDescent="0.25">
      <c r="A90">
        <v>16000</v>
      </c>
      <c r="B90" s="2">
        <v>32</v>
      </c>
      <c r="C90" s="2">
        <v>22</v>
      </c>
      <c r="D90" s="2">
        <v>21</v>
      </c>
      <c r="E90" s="2">
        <v>21</v>
      </c>
      <c r="F90" s="2">
        <v>26</v>
      </c>
      <c r="G90" s="2">
        <v>22</v>
      </c>
      <c r="H90" s="2">
        <v>22</v>
      </c>
      <c r="I90" s="2">
        <v>21</v>
      </c>
      <c r="J90" s="2">
        <v>23</v>
      </c>
      <c r="K90" s="2">
        <v>21</v>
      </c>
      <c r="L90" s="2">
        <v>21</v>
      </c>
      <c r="M90" s="2">
        <v>22</v>
      </c>
      <c r="N90" s="2">
        <v>24</v>
      </c>
      <c r="O90" s="2">
        <v>23</v>
      </c>
      <c r="P90" s="2">
        <v>23</v>
      </c>
      <c r="Q90" s="2">
        <f>MEDIAN(output[[#This Row],[Iteration 1]:[Iteration 15]])</f>
        <v>22</v>
      </c>
    </row>
    <row r="91" spans="1:17" x14ac:dyDescent="0.25">
      <c r="A91">
        <v>25000</v>
      </c>
      <c r="B91" s="2">
        <v>33</v>
      </c>
      <c r="C91" s="2">
        <v>37</v>
      </c>
      <c r="D91" s="2">
        <v>33</v>
      </c>
      <c r="E91" s="2">
        <v>33</v>
      </c>
      <c r="F91" s="2">
        <v>30</v>
      </c>
      <c r="G91" s="2">
        <v>41</v>
      </c>
      <c r="H91" s="2">
        <v>32</v>
      </c>
      <c r="I91" s="2">
        <v>32</v>
      </c>
      <c r="J91" s="2">
        <v>33</v>
      </c>
      <c r="K91" s="2">
        <v>31</v>
      </c>
      <c r="L91" s="2">
        <v>32</v>
      </c>
      <c r="M91" s="2">
        <v>31</v>
      </c>
      <c r="N91" s="2">
        <v>33</v>
      </c>
      <c r="O91" s="2">
        <v>32</v>
      </c>
      <c r="P91" s="2">
        <v>68</v>
      </c>
      <c r="Q91" s="2">
        <f>MEDIAN(output[[#This Row],[Iteration 1]:[Iteration 15]])</f>
        <v>33</v>
      </c>
    </row>
    <row r="92" spans="1:17" x14ac:dyDescent="0.25">
      <c r="A92">
        <v>36000</v>
      </c>
      <c r="B92" s="2">
        <v>43</v>
      </c>
      <c r="C92" s="2">
        <v>44</v>
      </c>
      <c r="D92" s="2">
        <v>42</v>
      </c>
      <c r="E92" s="2">
        <v>43</v>
      </c>
      <c r="F92" s="2">
        <v>43</v>
      </c>
      <c r="G92" s="2">
        <v>43</v>
      </c>
      <c r="H92" s="2">
        <v>114</v>
      </c>
      <c r="I92" s="2">
        <v>44</v>
      </c>
      <c r="J92" s="2">
        <v>41</v>
      </c>
      <c r="K92" s="2">
        <v>73</v>
      </c>
      <c r="L92" s="2">
        <v>45</v>
      </c>
      <c r="M92" s="2">
        <v>60</v>
      </c>
      <c r="N92" s="2">
        <v>45</v>
      </c>
      <c r="O92" s="2">
        <v>47</v>
      </c>
      <c r="P92" s="2">
        <v>66</v>
      </c>
      <c r="Q92" s="2">
        <f>MEDIAN(output[[#This Row],[Iteration 1]:[Iteration 15]])</f>
        <v>44</v>
      </c>
    </row>
    <row r="93" spans="1:17" x14ac:dyDescent="0.25">
      <c r="A93">
        <v>49000</v>
      </c>
      <c r="B93" s="2">
        <v>56</v>
      </c>
      <c r="C93" s="2">
        <v>96</v>
      </c>
      <c r="D93" s="2">
        <v>62</v>
      </c>
      <c r="E93" s="2">
        <v>59</v>
      </c>
      <c r="F93" s="2">
        <v>56</v>
      </c>
      <c r="G93" s="2">
        <v>56</v>
      </c>
      <c r="H93" s="2">
        <v>99</v>
      </c>
      <c r="I93" s="2">
        <v>61</v>
      </c>
      <c r="J93" s="2">
        <v>55</v>
      </c>
      <c r="K93" s="2">
        <v>58</v>
      </c>
      <c r="L93" s="2">
        <v>59</v>
      </c>
      <c r="M93" s="2">
        <v>59</v>
      </c>
      <c r="N93" s="2">
        <v>57</v>
      </c>
      <c r="O93" s="2">
        <v>58</v>
      </c>
      <c r="P93" s="2">
        <v>59</v>
      </c>
      <c r="Q93" s="2">
        <f>MEDIAN(output[[#This Row],[Iteration 1]:[Iteration 15]])</f>
        <v>59</v>
      </c>
    </row>
    <row r="94" spans="1:17" x14ac:dyDescent="0.25">
      <c r="A94">
        <v>64000</v>
      </c>
      <c r="B94" s="2">
        <v>74</v>
      </c>
      <c r="C94" s="2">
        <v>158</v>
      </c>
      <c r="D94" s="2">
        <v>73</v>
      </c>
      <c r="E94" s="2">
        <v>79</v>
      </c>
      <c r="F94" s="2">
        <v>74</v>
      </c>
      <c r="G94" s="2">
        <v>76</v>
      </c>
      <c r="H94" s="2">
        <v>79</v>
      </c>
      <c r="I94" s="2">
        <v>74</v>
      </c>
      <c r="J94" s="2">
        <v>76</v>
      </c>
      <c r="K94" s="2">
        <v>78</v>
      </c>
      <c r="L94" s="2">
        <v>72</v>
      </c>
      <c r="M94" s="2">
        <v>72</v>
      </c>
      <c r="N94" s="2">
        <v>74</v>
      </c>
      <c r="O94" s="2">
        <v>74</v>
      </c>
      <c r="P94" s="2">
        <v>73</v>
      </c>
      <c r="Q94" s="2">
        <f>MEDIAN(output[[#This Row],[Iteration 1]:[Iteration 15]])</f>
        <v>74</v>
      </c>
    </row>
    <row r="95" spans="1:17" x14ac:dyDescent="0.25">
      <c r="A95">
        <v>81000</v>
      </c>
      <c r="B95" s="2">
        <v>92</v>
      </c>
      <c r="C95" s="2">
        <v>96</v>
      </c>
      <c r="D95" s="2">
        <v>90</v>
      </c>
      <c r="E95" s="2">
        <v>107</v>
      </c>
      <c r="F95" s="2">
        <v>99</v>
      </c>
      <c r="G95" s="2">
        <v>91</v>
      </c>
      <c r="H95" s="2">
        <v>102</v>
      </c>
      <c r="I95" s="2">
        <v>10165</v>
      </c>
      <c r="J95" s="2">
        <v>102</v>
      </c>
      <c r="K95" s="2">
        <v>92</v>
      </c>
      <c r="L95" s="2">
        <v>90</v>
      </c>
      <c r="M95" s="2">
        <v>92</v>
      </c>
      <c r="N95" s="2">
        <v>93</v>
      </c>
      <c r="O95" s="2">
        <v>93</v>
      </c>
      <c r="P95" s="2">
        <v>91</v>
      </c>
      <c r="Q95" s="2">
        <f>MEDIAN(output[[#This Row],[Iteration 1]:[Iteration 15]])</f>
        <v>93</v>
      </c>
    </row>
    <row r="96" spans="1:17" x14ac:dyDescent="0.25">
      <c r="A96">
        <v>100000</v>
      </c>
      <c r="B96" s="2">
        <v>112</v>
      </c>
      <c r="C96" s="2">
        <v>111</v>
      </c>
      <c r="D96" s="2">
        <v>109</v>
      </c>
      <c r="E96" s="2">
        <v>115</v>
      </c>
      <c r="F96" s="2">
        <v>107</v>
      </c>
      <c r="G96" s="2">
        <v>110</v>
      </c>
      <c r="H96" s="2">
        <v>112</v>
      </c>
      <c r="I96" s="2">
        <v>107</v>
      </c>
      <c r="J96" s="2">
        <v>112</v>
      </c>
      <c r="K96" s="2">
        <v>108</v>
      </c>
      <c r="L96" s="2">
        <v>110</v>
      </c>
      <c r="M96" s="2">
        <v>109</v>
      </c>
      <c r="N96" s="2">
        <v>106</v>
      </c>
      <c r="O96" s="2">
        <v>111</v>
      </c>
      <c r="P96" s="2">
        <v>112</v>
      </c>
      <c r="Q96" s="2">
        <f>MEDIAN(output[[#This Row],[Iteration 1]:[Iteration 15]])</f>
        <v>110</v>
      </c>
    </row>
    <row r="98" spans="1:17" x14ac:dyDescent="0.25">
      <c r="C98" t="s">
        <v>25</v>
      </c>
    </row>
    <row r="99" spans="1:17" x14ac:dyDescent="0.25">
      <c r="A99">
        <v>1000</v>
      </c>
      <c r="B99" s="2">
        <v>5</v>
      </c>
      <c r="C99" s="2">
        <v>7</v>
      </c>
      <c r="D99" s="2">
        <v>6</v>
      </c>
      <c r="E99" s="2">
        <v>6</v>
      </c>
      <c r="F99" s="2">
        <v>6</v>
      </c>
      <c r="G99" s="2">
        <v>5</v>
      </c>
      <c r="H99" s="2">
        <v>5</v>
      </c>
      <c r="I99" s="2">
        <v>6</v>
      </c>
      <c r="J99" s="2">
        <v>6</v>
      </c>
      <c r="K99" s="2">
        <v>7</v>
      </c>
      <c r="L99" s="2">
        <v>5</v>
      </c>
      <c r="M99" s="2">
        <v>6</v>
      </c>
      <c r="N99" s="2">
        <v>7</v>
      </c>
      <c r="O99" s="2">
        <v>6</v>
      </c>
      <c r="P99" s="2">
        <v>6</v>
      </c>
      <c r="Q99" s="2">
        <f>MEDIAN(output[[#This Row],[Iteration 1]:[Iteration 15]])</f>
        <v>6</v>
      </c>
    </row>
    <row r="100" spans="1:17" x14ac:dyDescent="0.25">
      <c r="A100">
        <v>4000</v>
      </c>
      <c r="B100" s="2">
        <v>8</v>
      </c>
      <c r="C100" s="2">
        <v>10</v>
      </c>
      <c r="D100" s="2">
        <v>9</v>
      </c>
      <c r="E100" s="2">
        <v>9</v>
      </c>
      <c r="F100" s="2">
        <v>8</v>
      </c>
      <c r="G100" s="2">
        <v>9</v>
      </c>
      <c r="H100" s="2">
        <v>12</v>
      </c>
      <c r="I100" s="2">
        <v>9</v>
      </c>
      <c r="J100" s="2">
        <v>11</v>
      </c>
      <c r="K100" s="2">
        <v>12</v>
      </c>
      <c r="L100" s="2">
        <v>9</v>
      </c>
      <c r="M100" s="2">
        <v>9</v>
      </c>
      <c r="N100" s="2">
        <v>70</v>
      </c>
      <c r="O100" s="2">
        <v>9</v>
      </c>
      <c r="P100" s="2">
        <v>9</v>
      </c>
      <c r="Q100" s="2">
        <f>MEDIAN(output[[#This Row],[Iteration 1]:[Iteration 15]])</f>
        <v>9</v>
      </c>
    </row>
    <row r="101" spans="1:17" x14ac:dyDescent="0.25">
      <c r="A101">
        <v>9000</v>
      </c>
      <c r="B101" s="2">
        <v>15</v>
      </c>
      <c r="C101" s="2">
        <v>14</v>
      </c>
      <c r="D101" s="2">
        <v>16</v>
      </c>
      <c r="E101" s="2">
        <v>15</v>
      </c>
      <c r="F101" s="2">
        <v>15</v>
      </c>
      <c r="G101" s="2">
        <v>14</v>
      </c>
      <c r="H101" s="2">
        <v>17</v>
      </c>
      <c r="I101" s="2">
        <v>38</v>
      </c>
      <c r="J101" s="2">
        <v>16</v>
      </c>
      <c r="K101" s="2">
        <v>17</v>
      </c>
      <c r="L101" s="2">
        <v>15</v>
      </c>
      <c r="M101" s="2">
        <v>15</v>
      </c>
      <c r="N101" s="2">
        <v>15</v>
      </c>
      <c r="O101" s="2">
        <v>15</v>
      </c>
      <c r="P101" s="2">
        <v>14</v>
      </c>
      <c r="Q101" s="2">
        <f>MEDIAN(output[[#This Row],[Iteration 1]:[Iteration 15]])</f>
        <v>15</v>
      </c>
    </row>
    <row r="102" spans="1:17" x14ac:dyDescent="0.25">
      <c r="A102">
        <v>16000</v>
      </c>
      <c r="B102" s="2">
        <v>22</v>
      </c>
      <c r="C102" s="2">
        <v>20</v>
      </c>
      <c r="D102" s="2">
        <v>51</v>
      </c>
      <c r="E102" s="2">
        <v>34</v>
      </c>
      <c r="F102" s="2">
        <v>19</v>
      </c>
      <c r="G102" s="2">
        <v>20</v>
      </c>
      <c r="H102" s="2">
        <v>22</v>
      </c>
      <c r="I102" s="2">
        <v>23</v>
      </c>
      <c r="J102" s="2">
        <v>21</v>
      </c>
      <c r="K102" s="2">
        <v>22</v>
      </c>
      <c r="L102" s="2">
        <v>21</v>
      </c>
      <c r="M102" s="2">
        <v>18</v>
      </c>
      <c r="N102" s="2">
        <v>24</v>
      </c>
      <c r="O102" s="2">
        <v>22</v>
      </c>
      <c r="P102" s="2">
        <v>20</v>
      </c>
      <c r="Q102" s="2">
        <f>MEDIAN(output[[#This Row],[Iteration 1]:[Iteration 15]])</f>
        <v>22</v>
      </c>
    </row>
    <row r="103" spans="1:17" x14ac:dyDescent="0.25">
      <c r="A103">
        <v>25000</v>
      </c>
      <c r="B103" s="2">
        <v>31</v>
      </c>
      <c r="C103" s="2">
        <v>31</v>
      </c>
      <c r="D103" s="2">
        <v>52</v>
      </c>
      <c r="E103" s="2">
        <v>56</v>
      </c>
      <c r="F103" s="2">
        <v>28</v>
      </c>
      <c r="G103" s="2">
        <v>31</v>
      </c>
      <c r="H103" s="2">
        <v>44</v>
      </c>
      <c r="I103" s="2">
        <v>27</v>
      </c>
      <c r="J103" s="2">
        <v>30</v>
      </c>
      <c r="K103" s="2">
        <v>29</v>
      </c>
      <c r="L103" s="2">
        <v>40</v>
      </c>
      <c r="M103" s="2">
        <v>30</v>
      </c>
      <c r="N103" s="2">
        <v>30</v>
      </c>
      <c r="O103" s="2">
        <v>45</v>
      </c>
      <c r="P103" s="2">
        <v>28</v>
      </c>
      <c r="Q103" s="2">
        <f>MEDIAN(output[[#This Row],[Iteration 1]:[Iteration 15]])</f>
        <v>31</v>
      </c>
    </row>
    <row r="104" spans="1:17" x14ac:dyDescent="0.25">
      <c r="A104">
        <v>36000</v>
      </c>
      <c r="B104" s="2">
        <v>42</v>
      </c>
      <c r="C104" s="2">
        <v>40</v>
      </c>
      <c r="D104" s="2">
        <v>40</v>
      </c>
      <c r="E104" s="2">
        <v>39</v>
      </c>
      <c r="F104" s="2">
        <v>40</v>
      </c>
      <c r="G104" s="2">
        <v>42</v>
      </c>
      <c r="H104" s="2">
        <v>70</v>
      </c>
      <c r="I104" s="2">
        <v>52</v>
      </c>
      <c r="J104" s="2">
        <v>40</v>
      </c>
      <c r="K104" s="2">
        <v>49</v>
      </c>
      <c r="L104" s="2">
        <v>38</v>
      </c>
      <c r="M104" s="2">
        <v>39</v>
      </c>
      <c r="N104" s="2">
        <v>40</v>
      </c>
      <c r="O104" s="2">
        <v>43</v>
      </c>
      <c r="P104" s="2">
        <v>39</v>
      </c>
      <c r="Q104" s="2">
        <f>MEDIAN(output[[#This Row],[Iteration 1]:[Iteration 15]])</f>
        <v>40</v>
      </c>
    </row>
    <row r="105" spans="1:17" x14ac:dyDescent="0.25">
      <c r="A105">
        <v>49000</v>
      </c>
      <c r="B105" s="2">
        <v>50</v>
      </c>
      <c r="C105" s="2">
        <v>52</v>
      </c>
      <c r="D105" s="2">
        <v>76</v>
      </c>
      <c r="E105" s="2">
        <v>51</v>
      </c>
      <c r="F105" s="2">
        <v>53</v>
      </c>
      <c r="G105" s="2">
        <v>50</v>
      </c>
      <c r="H105" s="2">
        <v>53</v>
      </c>
      <c r="I105" s="2">
        <v>50</v>
      </c>
      <c r="J105" s="2">
        <v>54</v>
      </c>
      <c r="K105" s="2">
        <v>52</v>
      </c>
      <c r="L105" s="2">
        <v>54</v>
      </c>
      <c r="M105" s="2">
        <v>51</v>
      </c>
      <c r="N105" s="2">
        <v>54</v>
      </c>
      <c r="O105" s="2">
        <v>50</v>
      </c>
      <c r="P105" s="2">
        <v>54</v>
      </c>
      <c r="Q105" s="2">
        <f>MEDIAN(output[[#This Row],[Iteration 1]:[Iteration 15]])</f>
        <v>52</v>
      </c>
    </row>
    <row r="106" spans="1:17" x14ac:dyDescent="0.25">
      <c r="A106">
        <v>64000</v>
      </c>
      <c r="B106" s="2">
        <v>65</v>
      </c>
      <c r="C106" s="2">
        <v>88</v>
      </c>
      <c r="D106" s="2">
        <v>67</v>
      </c>
      <c r="E106" s="2">
        <v>70</v>
      </c>
      <c r="F106" s="2">
        <v>67</v>
      </c>
      <c r="G106" s="2">
        <v>65</v>
      </c>
      <c r="H106" s="2">
        <v>88</v>
      </c>
      <c r="I106" s="2">
        <v>64</v>
      </c>
      <c r="J106" s="2">
        <v>68</v>
      </c>
      <c r="K106" s="2">
        <v>66</v>
      </c>
      <c r="L106" s="2">
        <v>69</v>
      </c>
      <c r="M106" s="2">
        <v>71</v>
      </c>
      <c r="N106" s="2">
        <v>67</v>
      </c>
      <c r="O106" s="2">
        <v>64</v>
      </c>
      <c r="P106" s="2">
        <v>67</v>
      </c>
      <c r="Q106" s="2">
        <f>MEDIAN(output[[#This Row],[Iteration 1]:[Iteration 15]])</f>
        <v>67</v>
      </c>
    </row>
    <row r="107" spans="1:17" x14ac:dyDescent="0.25">
      <c r="A107">
        <v>81000</v>
      </c>
      <c r="B107" s="2">
        <v>80</v>
      </c>
      <c r="C107" s="2">
        <v>82</v>
      </c>
      <c r="D107" s="2">
        <v>81</v>
      </c>
      <c r="E107" s="2">
        <v>93</v>
      </c>
      <c r="F107" s="2">
        <v>101</v>
      </c>
      <c r="G107" s="2">
        <v>82</v>
      </c>
      <c r="H107" s="2">
        <v>137</v>
      </c>
      <c r="I107" s="2">
        <v>83</v>
      </c>
      <c r="J107" s="2">
        <v>79</v>
      </c>
      <c r="K107" s="2">
        <v>84</v>
      </c>
      <c r="L107" s="2">
        <v>79</v>
      </c>
      <c r="M107" s="2">
        <v>80</v>
      </c>
      <c r="N107" s="2">
        <v>84</v>
      </c>
      <c r="O107" s="2">
        <v>87</v>
      </c>
      <c r="P107" s="2">
        <v>80</v>
      </c>
      <c r="Q107" s="2">
        <f>MEDIAN(output[[#This Row],[Iteration 1]:[Iteration 15]])</f>
        <v>82</v>
      </c>
    </row>
    <row r="108" spans="1:17" x14ac:dyDescent="0.25">
      <c r="A108">
        <v>100000</v>
      </c>
      <c r="B108" s="2">
        <v>98</v>
      </c>
      <c r="C108" s="2">
        <v>171</v>
      </c>
      <c r="D108" s="2">
        <v>98</v>
      </c>
      <c r="E108" s="2">
        <v>102</v>
      </c>
      <c r="F108" s="2">
        <v>96</v>
      </c>
      <c r="G108" s="2">
        <v>101</v>
      </c>
      <c r="H108" s="2">
        <v>95</v>
      </c>
      <c r="I108" s="2">
        <v>97</v>
      </c>
      <c r="J108" s="2">
        <v>99</v>
      </c>
      <c r="K108" s="2">
        <v>99</v>
      </c>
      <c r="L108" s="2">
        <v>100</v>
      </c>
      <c r="M108" s="2">
        <v>139</v>
      </c>
      <c r="N108" s="2">
        <v>99</v>
      </c>
      <c r="O108" s="2">
        <v>103</v>
      </c>
      <c r="P108" s="2">
        <v>99</v>
      </c>
      <c r="Q108" s="2">
        <f>MEDIAN(output[[#This Row],[Iteration 1]:[Iteration 15]])</f>
        <v>99</v>
      </c>
    </row>
    <row r="110" spans="1:17" x14ac:dyDescent="0.25">
      <c r="C110" t="s">
        <v>26</v>
      </c>
    </row>
    <row r="111" spans="1:17" x14ac:dyDescent="0.25">
      <c r="A111">
        <v>1000</v>
      </c>
      <c r="B111">
        <v>6</v>
      </c>
      <c r="C111">
        <v>6</v>
      </c>
      <c r="D111">
        <v>8</v>
      </c>
      <c r="E111">
        <v>7</v>
      </c>
      <c r="F111">
        <v>6</v>
      </c>
      <c r="G111">
        <v>7</v>
      </c>
      <c r="H111">
        <v>6</v>
      </c>
      <c r="I111">
        <v>6</v>
      </c>
      <c r="J111">
        <v>6</v>
      </c>
      <c r="K111">
        <v>9</v>
      </c>
      <c r="L111">
        <v>7</v>
      </c>
      <c r="M111">
        <v>6</v>
      </c>
      <c r="N111">
        <v>6</v>
      </c>
      <c r="O111">
        <v>5</v>
      </c>
      <c r="P111">
        <v>7</v>
      </c>
      <c r="Q111" s="2">
        <f>MEDIAN(output[[#This Row],[Iteration 1]:[Iteration 15]])</f>
        <v>6</v>
      </c>
    </row>
    <row r="112" spans="1:17" x14ac:dyDescent="0.25">
      <c r="A112">
        <v>4000</v>
      </c>
      <c r="B112">
        <v>9</v>
      </c>
      <c r="C112">
        <v>11</v>
      </c>
      <c r="D112">
        <v>11</v>
      </c>
      <c r="E112">
        <v>9</v>
      </c>
      <c r="F112">
        <v>9</v>
      </c>
      <c r="G112">
        <v>9</v>
      </c>
      <c r="H112">
        <v>8</v>
      </c>
      <c r="I112">
        <v>9</v>
      </c>
      <c r="J112">
        <v>10</v>
      </c>
      <c r="K112">
        <v>8</v>
      </c>
      <c r="L112">
        <v>10</v>
      </c>
      <c r="M112">
        <v>9</v>
      </c>
      <c r="N112">
        <v>8</v>
      </c>
      <c r="O112">
        <v>8</v>
      </c>
      <c r="P112">
        <v>9</v>
      </c>
      <c r="Q112" s="2">
        <f>MEDIAN(output[[#This Row],[Iteration 1]:[Iteration 15]])</f>
        <v>9</v>
      </c>
    </row>
    <row r="113" spans="1:17" x14ac:dyDescent="0.25">
      <c r="A113">
        <v>9000</v>
      </c>
      <c r="B113">
        <v>17</v>
      </c>
      <c r="C113">
        <v>14</v>
      </c>
      <c r="D113">
        <v>20</v>
      </c>
      <c r="E113">
        <v>15</v>
      </c>
      <c r="F113">
        <v>15</v>
      </c>
      <c r="G113">
        <v>14</v>
      </c>
      <c r="H113">
        <v>13</v>
      </c>
      <c r="I113">
        <v>14</v>
      </c>
      <c r="J113">
        <v>13</v>
      </c>
      <c r="K113">
        <v>19</v>
      </c>
      <c r="L113">
        <v>14</v>
      </c>
      <c r="M113">
        <v>15</v>
      </c>
      <c r="N113">
        <v>13</v>
      </c>
      <c r="O113">
        <v>14</v>
      </c>
      <c r="P113">
        <v>23</v>
      </c>
      <c r="Q113" s="2">
        <f>MEDIAN(output[[#This Row],[Iteration 1]:[Iteration 15]])</f>
        <v>14</v>
      </c>
    </row>
    <row r="114" spans="1:17" x14ac:dyDescent="0.25">
      <c r="A114">
        <v>16000</v>
      </c>
      <c r="B114">
        <v>159</v>
      </c>
      <c r="C114">
        <v>18</v>
      </c>
      <c r="D114">
        <v>21</v>
      </c>
      <c r="E114">
        <v>21</v>
      </c>
      <c r="F114">
        <v>18</v>
      </c>
      <c r="G114">
        <v>21</v>
      </c>
      <c r="H114">
        <v>23</v>
      </c>
      <c r="I114">
        <v>20</v>
      </c>
      <c r="J114">
        <v>19</v>
      </c>
      <c r="K114">
        <v>18</v>
      </c>
      <c r="L114">
        <v>21</v>
      </c>
      <c r="M114">
        <v>21</v>
      </c>
      <c r="N114">
        <v>23</v>
      </c>
      <c r="O114">
        <v>22</v>
      </c>
      <c r="P114">
        <v>26</v>
      </c>
      <c r="Q114" s="2">
        <f>MEDIAN(output[[#This Row],[Iteration 1]:[Iteration 15]])</f>
        <v>21</v>
      </c>
    </row>
    <row r="115" spans="1:17" x14ac:dyDescent="0.25">
      <c r="A115">
        <v>25000</v>
      </c>
      <c r="B115">
        <v>26</v>
      </c>
      <c r="C115">
        <v>29</v>
      </c>
      <c r="D115">
        <v>28</v>
      </c>
      <c r="E115">
        <v>37</v>
      </c>
      <c r="F115">
        <v>30</v>
      </c>
      <c r="G115">
        <v>59382</v>
      </c>
      <c r="H115">
        <v>28</v>
      </c>
      <c r="I115">
        <v>33</v>
      </c>
      <c r="J115">
        <v>31</v>
      </c>
      <c r="K115">
        <v>27</v>
      </c>
      <c r="L115">
        <v>28</v>
      </c>
      <c r="M115">
        <v>28</v>
      </c>
      <c r="N115">
        <v>26</v>
      </c>
      <c r="O115">
        <v>27</v>
      </c>
      <c r="P115">
        <v>57</v>
      </c>
      <c r="Q115" s="2">
        <f>MEDIAN(output[[#This Row],[Iteration 1]:[Iteration 15]])</f>
        <v>28</v>
      </c>
    </row>
    <row r="116" spans="1:17" x14ac:dyDescent="0.25">
      <c r="A116">
        <v>36000</v>
      </c>
      <c r="B116">
        <v>36</v>
      </c>
      <c r="C116">
        <v>36</v>
      </c>
      <c r="D116">
        <v>60</v>
      </c>
      <c r="E116">
        <v>65</v>
      </c>
      <c r="F116">
        <v>55</v>
      </c>
      <c r="G116">
        <v>38</v>
      </c>
      <c r="H116">
        <v>38</v>
      </c>
      <c r="I116">
        <v>42</v>
      </c>
      <c r="J116">
        <v>37</v>
      </c>
      <c r="K116">
        <v>35</v>
      </c>
      <c r="L116">
        <v>38</v>
      </c>
      <c r="M116">
        <v>42</v>
      </c>
      <c r="N116">
        <v>37</v>
      </c>
      <c r="O116">
        <v>36</v>
      </c>
      <c r="P116">
        <v>38</v>
      </c>
      <c r="Q116" s="2">
        <f>MEDIAN(output[[#This Row],[Iteration 1]:[Iteration 15]])</f>
        <v>38</v>
      </c>
    </row>
    <row r="117" spans="1:17" x14ac:dyDescent="0.25">
      <c r="A117">
        <v>49000</v>
      </c>
      <c r="B117">
        <v>48</v>
      </c>
      <c r="C117">
        <v>46</v>
      </c>
      <c r="D117">
        <v>48</v>
      </c>
      <c r="E117">
        <v>50</v>
      </c>
      <c r="F117">
        <v>49</v>
      </c>
      <c r="G117">
        <v>68</v>
      </c>
      <c r="H117">
        <v>47</v>
      </c>
      <c r="I117">
        <v>47</v>
      </c>
      <c r="J117">
        <v>46</v>
      </c>
      <c r="K117">
        <v>47</v>
      </c>
      <c r="L117">
        <v>47</v>
      </c>
      <c r="M117">
        <v>48</v>
      </c>
      <c r="N117">
        <v>48</v>
      </c>
      <c r="O117">
        <v>48</v>
      </c>
      <c r="P117">
        <v>48</v>
      </c>
      <c r="Q117" s="2">
        <f>MEDIAN(output[[#This Row],[Iteration 1]:[Iteration 15]])</f>
        <v>48</v>
      </c>
    </row>
    <row r="118" spans="1:17" x14ac:dyDescent="0.25">
      <c r="A118">
        <v>64000</v>
      </c>
      <c r="B118">
        <v>63</v>
      </c>
      <c r="C118">
        <v>86</v>
      </c>
      <c r="D118">
        <v>64</v>
      </c>
      <c r="E118">
        <v>61</v>
      </c>
      <c r="F118">
        <v>59</v>
      </c>
      <c r="G118">
        <v>62</v>
      </c>
      <c r="H118">
        <v>60</v>
      </c>
      <c r="I118">
        <v>62</v>
      </c>
      <c r="J118">
        <v>61</v>
      </c>
      <c r="K118">
        <v>62</v>
      </c>
      <c r="L118">
        <v>65</v>
      </c>
      <c r="M118">
        <v>64</v>
      </c>
      <c r="N118">
        <v>84</v>
      </c>
      <c r="O118">
        <v>62</v>
      </c>
      <c r="P118">
        <v>61</v>
      </c>
      <c r="Q118" s="2">
        <f>MEDIAN(output[[#This Row],[Iteration 1]:[Iteration 15]])</f>
        <v>62</v>
      </c>
    </row>
    <row r="119" spans="1:17" x14ac:dyDescent="0.25">
      <c r="A119">
        <v>81000</v>
      </c>
      <c r="B119">
        <v>77</v>
      </c>
      <c r="C119">
        <v>102</v>
      </c>
      <c r="D119">
        <v>74</v>
      </c>
      <c r="E119">
        <v>71</v>
      </c>
      <c r="F119">
        <v>76</v>
      </c>
      <c r="G119">
        <v>80</v>
      </c>
      <c r="H119">
        <v>73</v>
      </c>
      <c r="I119">
        <v>100</v>
      </c>
      <c r="J119">
        <v>75</v>
      </c>
      <c r="K119">
        <v>75</v>
      </c>
      <c r="L119">
        <v>92</v>
      </c>
      <c r="M119">
        <v>93</v>
      </c>
      <c r="N119">
        <v>158</v>
      </c>
      <c r="O119">
        <v>79</v>
      </c>
      <c r="P119">
        <v>95</v>
      </c>
      <c r="Q119" s="2">
        <f>MEDIAN(output[[#This Row],[Iteration 1]:[Iteration 15]])</f>
        <v>79</v>
      </c>
    </row>
    <row r="120" spans="1:17" x14ac:dyDescent="0.25">
      <c r="A120">
        <v>100000</v>
      </c>
      <c r="B120">
        <v>90</v>
      </c>
      <c r="C120">
        <v>91</v>
      </c>
      <c r="D120">
        <v>88</v>
      </c>
      <c r="E120">
        <v>114</v>
      </c>
      <c r="F120">
        <v>87</v>
      </c>
      <c r="G120">
        <v>100</v>
      </c>
      <c r="H120">
        <v>89</v>
      </c>
      <c r="I120">
        <v>111</v>
      </c>
      <c r="J120">
        <v>125</v>
      </c>
      <c r="K120">
        <v>93</v>
      </c>
      <c r="L120">
        <v>114</v>
      </c>
      <c r="M120">
        <v>90</v>
      </c>
      <c r="N120">
        <v>107</v>
      </c>
      <c r="O120">
        <v>89</v>
      </c>
      <c r="P120">
        <v>107</v>
      </c>
      <c r="Q120" s="2">
        <f>MEDIAN(output[[#This Row],[Iteration 1]:[Iteration 15]])</f>
        <v>93</v>
      </c>
    </row>
    <row r="122" spans="1:17" x14ac:dyDescent="0.25">
      <c r="C122" t="s">
        <v>27</v>
      </c>
    </row>
    <row r="123" spans="1:17" x14ac:dyDescent="0.25">
      <c r="A123">
        <v>1000</v>
      </c>
      <c r="B123">
        <v>6</v>
      </c>
      <c r="C123">
        <v>7</v>
      </c>
      <c r="D123">
        <v>37</v>
      </c>
      <c r="E123">
        <v>8</v>
      </c>
      <c r="F123">
        <v>7</v>
      </c>
      <c r="G123">
        <v>6</v>
      </c>
      <c r="H123">
        <v>6</v>
      </c>
      <c r="I123">
        <v>8</v>
      </c>
      <c r="J123">
        <v>6</v>
      </c>
      <c r="K123">
        <v>6</v>
      </c>
      <c r="L123">
        <v>7</v>
      </c>
      <c r="M123">
        <v>6</v>
      </c>
      <c r="N123">
        <v>6</v>
      </c>
      <c r="O123">
        <v>7</v>
      </c>
      <c r="P123">
        <v>7</v>
      </c>
      <c r="Q123" s="2">
        <f>MEDIAN(output[[#This Row],[Iteration 1]:[Iteration 15]])</f>
        <v>7</v>
      </c>
    </row>
    <row r="124" spans="1:17" x14ac:dyDescent="0.25">
      <c r="A124">
        <v>4000</v>
      </c>
      <c r="B124">
        <v>10</v>
      </c>
      <c r="C124">
        <v>9</v>
      </c>
      <c r="D124">
        <v>9</v>
      </c>
      <c r="E124">
        <v>9</v>
      </c>
      <c r="F124">
        <v>11</v>
      </c>
      <c r="G124">
        <v>11</v>
      </c>
      <c r="H124">
        <v>9</v>
      </c>
      <c r="I124">
        <v>9</v>
      </c>
      <c r="J124">
        <v>12</v>
      </c>
      <c r="K124">
        <v>10</v>
      </c>
      <c r="L124">
        <v>9</v>
      </c>
      <c r="M124">
        <v>9</v>
      </c>
      <c r="N124">
        <v>10</v>
      </c>
      <c r="O124">
        <v>8</v>
      </c>
      <c r="P124">
        <v>10</v>
      </c>
      <c r="Q124" s="2">
        <f>MEDIAN(output[[#This Row],[Iteration 1]:[Iteration 15]])</f>
        <v>9</v>
      </c>
    </row>
    <row r="125" spans="1:17" x14ac:dyDescent="0.25">
      <c r="A125">
        <v>9000</v>
      </c>
      <c r="B125">
        <v>15</v>
      </c>
      <c r="C125">
        <v>16</v>
      </c>
      <c r="D125">
        <v>14</v>
      </c>
      <c r="E125">
        <v>16</v>
      </c>
      <c r="F125">
        <v>14</v>
      </c>
      <c r="G125">
        <v>56</v>
      </c>
      <c r="H125">
        <v>13</v>
      </c>
      <c r="I125">
        <v>14</v>
      </c>
      <c r="J125">
        <v>36</v>
      </c>
      <c r="K125">
        <v>13</v>
      </c>
      <c r="L125">
        <v>14</v>
      </c>
      <c r="M125">
        <v>14</v>
      </c>
      <c r="N125">
        <v>14</v>
      </c>
      <c r="O125">
        <v>16</v>
      </c>
      <c r="P125">
        <v>21</v>
      </c>
      <c r="Q125" s="2">
        <f>MEDIAN(output[[#This Row],[Iteration 1]:[Iteration 15]])</f>
        <v>14</v>
      </c>
    </row>
    <row r="126" spans="1:17" x14ac:dyDescent="0.25">
      <c r="A126">
        <v>16000</v>
      </c>
      <c r="B126">
        <v>19</v>
      </c>
      <c r="C126">
        <v>20</v>
      </c>
      <c r="D126">
        <v>22</v>
      </c>
      <c r="E126">
        <v>18</v>
      </c>
      <c r="F126">
        <v>22</v>
      </c>
      <c r="G126">
        <v>19</v>
      </c>
      <c r="H126">
        <v>20</v>
      </c>
      <c r="I126">
        <v>21</v>
      </c>
      <c r="J126">
        <v>19</v>
      </c>
      <c r="K126">
        <v>18</v>
      </c>
      <c r="L126">
        <v>20</v>
      </c>
      <c r="M126">
        <v>20</v>
      </c>
      <c r="N126">
        <v>19</v>
      </c>
      <c r="O126">
        <v>20</v>
      </c>
      <c r="P126">
        <v>28</v>
      </c>
      <c r="Q126" s="2">
        <f>MEDIAN(output[[#This Row],[Iteration 1]:[Iteration 15]])</f>
        <v>20</v>
      </c>
    </row>
    <row r="127" spans="1:17" x14ac:dyDescent="0.25">
      <c r="A127">
        <v>25000</v>
      </c>
      <c r="B127">
        <v>455</v>
      </c>
      <c r="C127">
        <v>794</v>
      </c>
      <c r="D127">
        <v>63</v>
      </c>
      <c r="E127">
        <v>27</v>
      </c>
      <c r="F127">
        <v>34</v>
      </c>
      <c r="G127">
        <v>28</v>
      </c>
      <c r="H127">
        <v>30</v>
      </c>
      <c r="I127">
        <v>26</v>
      </c>
      <c r="J127">
        <v>26</v>
      </c>
      <c r="K127">
        <v>27</v>
      </c>
      <c r="L127">
        <v>25</v>
      </c>
      <c r="M127">
        <v>26</v>
      </c>
      <c r="N127">
        <v>25</v>
      </c>
      <c r="O127">
        <v>25</v>
      </c>
      <c r="P127">
        <v>26</v>
      </c>
      <c r="Q127" s="2">
        <f>MEDIAN(output[[#This Row],[Iteration 1]:[Iteration 15]])</f>
        <v>27</v>
      </c>
    </row>
    <row r="128" spans="1:17" x14ac:dyDescent="0.25">
      <c r="A128">
        <v>36000</v>
      </c>
      <c r="B128">
        <v>34</v>
      </c>
      <c r="C128">
        <v>33</v>
      </c>
      <c r="D128">
        <v>33</v>
      </c>
      <c r="E128">
        <v>35</v>
      </c>
      <c r="F128">
        <v>34</v>
      </c>
      <c r="G128">
        <v>164</v>
      </c>
      <c r="H128">
        <v>41</v>
      </c>
      <c r="I128">
        <v>34</v>
      </c>
      <c r="J128">
        <v>34</v>
      </c>
      <c r="K128">
        <v>36</v>
      </c>
      <c r="L128">
        <v>32</v>
      </c>
      <c r="M128">
        <v>35</v>
      </c>
      <c r="N128">
        <v>35</v>
      </c>
      <c r="O128">
        <v>34</v>
      </c>
      <c r="P128">
        <v>42</v>
      </c>
      <c r="Q128" s="2">
        <f>MEDIAN(output[[#This Row],[Iteration 1]:[Iteration 15]])</f>
        <v>34</v>
      </c>
    </row>
    <row r="129" spans="1:17" x14ac:dyDescent="0.25">
      <c r="A129">
        <v>49000</v>
      </c>
      <c r="B129">
        <v>45</v>
      </c>
      <c r="C129">
        <v>45</v>
      </c>
      <c r="D129">
        <v>45</v>
      </c>
      <c r="E129">
        <v>44</v>
      </c>
      <c r="F129">
        <v>47</v>
      </c>
      <c r="G129">
        <v>45</v>
      </c>
      <c r="H129">
        <v>45</v>
      </c>
      <c r="I129">
        <v>42</v>
      </c>
      <c r="J129">
        <v>43</v>
      </c>
      <c r="K129">
        <v>48</v>
      </c>
      <c r="L129">
        <v>44</v>
      </c>
      <c r="M129">
        <v>43</v>
      </c>
      <c r="N129">
        <v>45</v>
      </c>
      <c r="O129">
        <v>56</v>
      </c>
      <c r="P129">
        <v>70</v>
      </c>
      <c r="Q129" s="2">
        <f>MEDIAN(output[[#This Row],[Iteration 1]:[Iteration 15]])</f>
        <v>45</v>
      </c>
    </row>
    <row r="130" spans="1:17" x14ac:dyDescent="0.25">
      <c r="A130">
        <v>64000</v>
      </c>
      <c r="B130">
        <v>55</v>
      </c>
      <c r="C130">
        <v>68</v>
      </c>
      <c r="D130">
        <v>58</v>
      </c>
      <c r="E130">
        <v>106</v>
      </c>
      <c r="F130">
        <v>59</v>
      </c>
      <c r="G130">
        <v>67</v>
      </c>
      <c r="H130">
        <v>71</v>
      </c>
      <c r="I130">
        <v>58</v>
      </c>
      <c r="J130">
        <v>57</v>
      </c>
      <c r="K130">
        <v>61</v>
      </c>
      <c r="L130">
        <v>55</v>
      </c>
      <c r="M130">
        <v>67</v>
      </c>
      <c r="N130">
        <v>58</v>
      </c>
      <c r="O130">
        <v>58</v>
      </c>
      <c r="P130">
        <v>56</v>
      </c>
      <c r="Q130" s="2">
        <f>MEDIAN(output[[#This Row],[Iteration 1]:[Iteration 15]])</f>
        <v>58</v>
      </c>
    </row>
    <row r="131" spans="1:17" x14ac:dyDescent="0.25">
      <c r="A131">
        <v>81000</v>
      </c>
      <c r="B131">
        <v>80</v>
      </c>
      <c r="C131">
        <v>71</v>
      </c>
      <c r="D131">
        <v>71</v>
      </c>
      <c r="E131">
        <v>102</v>
      </c>
      <c r="F131">
        <v>70</v>
      </c>
      <c r="G131">
        <v>94</v>
      </c>
      <c r="H131">
        <v>70</v>
      </c>
      <c r="I131">
        <v>69</v>
      </c>
      <c r="J131">
        <v>72</v>
      </c>
      <c r="K131">
        <v>71</v>
      </c>
      <c r="L131">
        <v>167</v>
      </c>
      <c r="M131">
        <v>68</v>
      </c>
      <c r="N131">
        <v>69</v>
      </c>
      <c r="O131">
        <v>68</v>
      </c>
      <c r="P131">
        <v>69</v>
      </c>
      <c r="Q131" s="2">
        <f>MEDIAN(output[[#This Row],[Iteration 1]:[Iteration 15]])</f>
        <v>71</v>
      </c>
    </row>
    <row r="132" spans="1:17" x14ac:dyDescent="0.25">
      <c r="A132">
        <v>100000</v>
      </c>
      <c r="B132">
        <v>83</v>
      </c>
      <c r="C132">
        <v>81</v>
      </c>
      <c r="D132">
        <v>188</v>
      </c>
      <c r="E132">
        <v>115</v>
      </c>
      <c r="F132">
        <v>80</v>
      </c>
      <c r="G132">
        <v>83</v>
      </c>
      <c r="H132">
        <v>100</v>
      </c>
      <c r="I132">
        <v>80</v>
      </c>
      <c r="J132">
        <v>90</v>
      </c>
      <c r="K132">
        <v>91</v>
      </c>
      <c r="L132">
        <v>83</v>
      </c>
      <c r="M132">
        <v>86</v>
      </c>
      <c r="N132">
        <v>112</v>
      </c>
      <c r="O132">
        <v>84</v>
      </c>
      <c r="P132">
        <v>118</v>
      </c>
      <c r="Q132" s="2">
        <f>MEDIAN(output[[#This Row],[Iteration 1]:[Iteration 15]])</f>
        <v>86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9FB18E-A248-460E-BA13-189FB6B08C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toloudis</dc:creator>
  <cp:lastModifiedBy>panagiotis toloudis</cp:lastModifiedBy>
  <dcterms:created xsi:type="dcterms:W3CDTF">2023-01-21T19:39:20Z</dcterms:created>
  <dcterms:modified xsi:type="dcterms:W3CDTF">2023-02-02T19:38:51Z</dcterms:modified>
</cp:coreProperties>
</file>