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585" activeTab="2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E267" i="2" l="1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48" i="2" l="1"/>
  <c r="E274" i="2" l="1"/>
  <c r="E277" i="2"/>
  <c r="E279" i="2"/>
  <c r="E302" i="2"/>
  <c r="E350" i="2"/>
  <c r="E394" i="2"/>
  <c r="E440" i="2"/>
  <c r="E453" i="2"/>
  <c r="E488" i="2"/>
  <c r="E269" i="2"/>
  <c r="E268" i="2" l="1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8" i="2"/>
  <c r="E276" i="2"/>
  <c r="E275" i="2"/>
  <c r="E273" i="2"/>
  <c r="E272" i="2"/>
  <c r="E271" i="2"/>
  <c r="E270" i="2"/>
  <c r="E555" i="2" l="1"/>
  <c r="M590" i="2" l="1"/>
  <c r="M591" i="2"/>
  <c r="M592" i="2"/>
  <c r="M593" i="2"/>
  <c r="M594" i="2"/>
  <c r="B594" i="1"/>
  <c r="G594" i="1" s="1"/>
  <c r="B593" i="1"/>
  <c r="G593" i="1" s="1"/>
  <c r="B592" i="1"/>
  <c r="G592" i="1" s="1"/>
  <c r="B591" i="1"/>
  <c r="G591" i="1" s="1"/>
  <c r="B590" i="1"/>
  <c r="G590" i="1" s="1"/>
  <c r="B589" i="1"/>
  <c r="G589" i="1" s="1"/>
  <c r="C589" i="1" l="1"/>
  <c r="C589" i="2" s="1"/>
  <c r="C590" i="1"/>
  <c r="C590" i="2" s="1"/>
  <c r="C591" i="1"/>
  <c r="C591" i="2" s="1"/>
  <c r="C592" i="1"/>
  <c r="C592" i="2" s="1"/>
  <c r="C593" i="1"/>
  <c r="C593" i="2" s="1"/>
  <c r="C594" i="1"/>
  <c r="C594" i="2" s="1"/>
  <c r="C2" i="2" l="1"/>
  <c r="C2" i="4"/>
  <c r="D2" i="4"/>
  <c r="E2" i="4"/>
  <c r="D589" i="4"/>
  <c r="C589" i="4"/>
  <c r="G589" i="4" s="1"/>
  <c r="E589" i="4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G541" i="1" l="1"/>
  <c r="C541" i="1"/>
  <c r="G542" i="1"/>
  <c r="C542" i="1"/>
  <c r="G543" i="1"/>
  <c r="C543" i="1"/>
  <c r="G544" i="1"/>
  <c r="C544" i="1"/>
  <c r="G545" i="1"/>
  <c r="C545" i="1"/>
  <c r="G546" i="1"/>
  <c r="C546" i="1"/>
  <c r="G547" i="1"/>
  <c r="C547" i="1"/>
  <c r="G548" i="1"/>
  <c r="C548" i="1"/>
  <c r="G549" i="1"/>
  <c r="C549" i="1"/>
  <c r="G550" i="1"/>
  <c r="C550" i="1"/>
  <c r="G551" i="1"/>
  <c r="C551" i="1"/>
  <c r="G552" i="1"/>
  <c r="C552" i="1"/>
  <c r="G553" i="1"/>
  <c r="C553" i="1"/>
  <c r="G554" i="1"/>
  <c r="C554" i="1"/>
  <c r="G555" i="1"/>
  <c r="C555" i="1"/>
  <c r="G556" i="1"/>
  <c r="C556" i="1"/>
  <c r="G557" i="1"/>
  <c r="C557" i="1"/>
  <c r="G558" i="1"/>
  <c r="C558" i="1"/>
  <c r="G559" i="1"/>
  <c r="C559" i="1"/>
  <c r="G560" i="1"/>
  <c r="C560" i="1"/>
  <c r="G561" i="1"/>
  <c r="C561" i="1"/>
  <c r="G562" i="1"/>
  <c r="C562" i="1"/>
  <c r="G563" i="1"/>
  <c r="C563" i="1"/>
  <c r="G564" i="1"/>
  <c r="C564" i="1"/>
  <c r="G565" i="1"/>
  <c r="C565" i="1"/>
  <c r="G566" i="1"/>
  <c r="C566" i="1"/>
  <c r="G567" i="1"/>
  <c r="C567" i="1"/>
  <c r="G568" i="1"/>
  <c r="C568" i="1"/>
  <c r="G569" i="1"/>
  <c r="C569" i="1"/>
  <c r="G570" i="1"/>
  <c r="C570" i="1"/>
  <c r="G571" i="1"/>
  <c r="C571" i="1"/>
  <c r="G572" i="1"/>
  <c r="C572" i="1"/>
  <c r="G573" i="1"/>
  <c r="C573" i="1"/>
  <c r="G574" i="1"/>
  <c r="C574" i="1"/>
  <c r="G575" i="1"/>
  <c r="C575" i="1"/>
  <c r="G576" i="1"/>
  <c r="C576" i="1"/>
  <c r="G577" i="1"/>
  <c r="C577" i="1"/>
  <c r="G578" i="1"/>
  <c r="C578" i="1"/>
  <c r="G579" i="1"/>
  <c r="C579" i="1"/>
  <c r="G580" i="1"/>
  <c r="C580" i="1"/>
  <c r="G581" i="1"/>
  <c r="C581" i="1"/>
  <c r="G582" i="1"/>
  <c r="C582" i="1"/>
  <c r="G583" i="1"/>
  <c r="C583" i="1"/>
  <c r="G584" i="1"/>
  <c r="C584" i="1"/>
  <c r="G585" i="1"/>
  <c r="C585" i="1"/>
  <c r="G586" i="1"/>
  <c r="C586" i="1"/>
  <c r="G587" i="1"/>
  <c r="C587" i="1"/>
  <c r="G588" i="1"/>
  <c r="C588" i="1"/>
  <c r="E4" i="4"/>
  <c r="G4" i="1"/>
  <c r="E5" i="4"/>
  <c r="G5" i="1"/>
  <c r="E6" i="4"/>
  <c r="G6" i="1"/>
  <c r="E7" i="4"/>
  <c r="G7" i="1"/>
  <c r="E8" i="4"/>
  <c r="G8" i="1"/>
  <c r="E9" i="4"/>
  <c r="G9" i="1"/>
  <c r="E10" i="4"/>
  <c r="G10" i="1"/>
  <c r="E11" i="4"/>
  <c r="G11" i="1"/>
  <c r="E12" i="4"/>
  <c r="G12" i="1"/>
  <c r="E13" i="4"/>
  <c r="G13" i="1"/>
  <c r="E14" i="4"/>
  <c r="G14" i="1"/>
  <c r="E15" i="4"/>
  <c r="G15" i="1"/>
  <c r="E16" i="4"/>
  <c r="G16" i="1"/>
  <c r="E17" i="4"/>
  <c r="G17" i="1"/>
  <c r="E18" i="4"/>
  <c r="G18" i="1"/>
  <c r="E19" i="4"/>
  <c r="G19" i="1"/>
  <c r="E20" i="4"/>
  <c r="G20" i="1"/>
  <c r="E21" i="4"/>
  <c r="G21" i="1"/>
  <c r="E22" i="4"/>
  <c r="G22" i="1"/>
  <c r="E23" i="4"/>
  <c r="G23" i="1"/>
  <c r="E24" i="4"/>
  <c r="G24" i="1"/>
  <c r="E25" i="4"/>
  <c r="G25" i="1"/>
  <c r="E26" i="4"/>
  <c r="G26" i="1"/>
  <c r="E27" i="4"/>
  <c r="G27" i="1"/>
  <c r="E28" i="4"/>
  <c r="G28" i="1"/>
  <c r="E29" i="4"/>
  <c r="G29" i="1"/>
  <c r="E30" i="4"/>
  <c r="G30" i="1"/>
  <c r="E31" i="4"/>
  <c r="G31" i="1"/>
  <c r="E32" i="4"/>
  <c r="G32" i="1"/>
  <c r="E33" i="4"/>
  <c r="G33" i="1"/>
  <c r="E34" i="4"/>
  <c r="G34" i="1"/>
  <c r="E35" i="4"/>
  <c r="G35" i="1"/>
  <c r="E36" i="4"/>
  <c r="G36" i="1"/>
  <c r="E37" i="4"/>
  <c r="G37" i="1"/>
  <c r="E38" i="4"/>
  <c r="G38" i="1"/>
  <c r="E39" i="4"/>
  <c r="G39" i="1"/>
  <c r="E40" i="4"/>
  <c r="G40" i="1"/>
  <c r="E41" i="4"/>
  <c r="G41" i="1"/>
  <c r="E42" i="4"/>
  <c r="G42" i="1"/>
  <c r="E43" i="4"/>
  <c r="G43" i="1"/>
  <c r="E44" i="4"/>
  <c r="G44" i="1"/>
  <c r="E45" i="4"/>
  <c r="G45" i="1"/>
  <c r="E46" i="4"/>
  <c r="G46" i="1"/>
  <c r="E47" i="4"/>
  <c r="G47" i="1"/>
  <c r="E48" i="4"/>
  <c r="G48" i="1"/>
  <c r="E49" i="4"/>
  <c r="G49" i="1"/>
  <c r="E50" i="4"/>
  <c r="G50" i="1"/>
  <c r="E51" i="4"/>
  <c r="G51" i="1"/>
  <c r="E52" i="4"/>
  <c r="G52" i="1"/>
  <c r="E53" i="4"/>
  <c r="G53" i="1"/>
  <c r="E54" i="4"/>
  <c r="G54" i="1"/>
  <c r="E55" i="4"/>
  <c r="G55" i="1"/>
  <c r="E56" i="4"/>
  <c r="G56" i="1"/>
  <c r="E57" i="4"/>
  <c r="G57" i="1"/>
  <c r="E58" i="4"/>
  <c r="G58" i="1"/>
  <c r="E59" i="4"/>
  <c r="G59" i="1"/>
  <c r="E60" i="4"/>
  <c r="G60" i="1"/>
  <c r="E61" i="4"/>
  <c r="G61" i="1"/>
  <c r="E62" i="4"/>
  <c r="G62" i="1"/>
  <c r="E63" i="4"/>
  <c r="G63" i="1"/>
  <c r="E64" i="4"/>
  <c r="G64" i="1"/>
  <c r="E65" i="4"/>
  <c r="G65" i="1"/>
  <c r="E66" i="4"/>
  <c r="G66" i="1"/>
  <c r="E67" i="4"/>
  <c r="G67" i="1"/>
  <c r="E68" i="4"/>
  <c r="G68" i="1"/>
  <c r="E69" i="4"/>
  <c r="G69" i="1"/>
  <c r="E70" i="4"/>
  <c r="G70" i="1"/>
  <c r="E71" i="4"/>
  <c r="G71" i="1"/>
  <c r="E72" i="4"/>
  <c r="G72" i="1"/>
  <c r="E73" i="4"/>
  <c r="G73" i="1"/>
  <c r="E74" i="4"/>
  <c r="G74" i="1"/>
  <c r="E75" i="4"/>
  <c r="G75" i="1"/>
  <c r="E76" i="4"/>
  <c r="G76" i="1"/>
  <c r="E77" i="4"/>
  <c r="G77" i="1"/>
  <c r="E78" i="4"/>
  <c r="G78" i="1"/>
  <c r="E79" i="4"/>
  <c r="G79" i="1"/>
  <c r="E80" i="4"/>
  <c r="G80" i="1"/>
  <c r="E81" i="4"/>
  <c r="G81" i="1"/>
  <c r="E82" i="4"/>
  <c r="G82" i="1"/>
  <c r="E83" i="4"/>
  <c r="G83" i="1"/>
  <c r="E84" i="4"/>
  <c r="G84" i="1"/>
  <c r="E85" i="4"/>
  <c r="G85" i="1"/>
  <c r="E86" i="4"/>
  <c r="G86" i="1"/>
  <c r="E87" i="4"/>
  <c r="G87" i="1"/>
  <c r="E88" i="4"/>
  <c r="G88" i="1"/>
  <c r="E89" i="4"/>
  <c r="G89" i="1"/>
  <c r="E90" i="4"/>
  <c r="G90" i="1"/>
  <c r="E91" i="4"/>
  <c r="G91" i="1"/>
  <c r="E92" i="4"/>
  <c r="G92" i="1"/>
  <c r="E93" i="4"/>
  <c r="G93" i="1"/>
  <c r="E94" i="4"/>
  <c r="G94" i="1"/>
  <c r="E95" i="4"/>
  <c r="G95" i="1"/>
  <c r="E96" i="4"/>
  <c r="G96" i="1"/>
  <c r="E97" i="4"/>
  <c r="G97" i="1"/>
  <c r="E98" i="4"/>
  <c r="G98" i="1"/>
  <c r="E99" i="4"/>
  <c r="G99" i="1"/>
  <c r="E100" i="4"/>
  <c r="G100" i="1"/>
  <c r="E101" i="4"/>
  <c r="G101" i="1"/>
  <c r="E102" i="4"/>
  <c r="G102" i="1"/>
  <c r="E103" i="4"/>
  <c r="G103" i="1"/>
  <c r="E104" i="4"/>
  <c r="G104" i="1"/>
  <c r="E105" i="4"/>
  <c r="G105" i="1"/>
  <c r="E106" i="4"/>
  <c r="G106" i="1"/>
  <c r="E107" i="4"/>
  <c r="G107" i="1"/>
  <c r="E108" i="4"/>
  <c r="G108" i="1"/>
  <c r="E109" i="4"/>
  <c r="G109" i="1"/>
  <c r="E110" i="4"/>
  <c r="G110" i="1"/>
  <c r="E111" i="4"/>
  <c r="G111" i="1"/>
  <c r="E112" i="4"/>
  <c r="G112" i="1"/>
  <c r="E113" i="4"/>
  <c r="G113" i="1"/>
  <c r="E114" i="4"/>
  <c r="G114" i="1"/>
  <c r="E115" i="4"/>
  <c r="G115" i="1"/>
  <c r="E116" i="4"/>
  <c r="G116" i="1"/>
  <c r="E117" i="4"/>
  <c r="G117" i="1"/>
  <c r="E118" i="4"/>
  <c r="G118" i="1"/>
  <c r="E119" i="4"/>
  <c r="G119" i="1"/>
  <c r="E120" i="4"/>
  <c r="G120" i="1"/>
  <c r="E121" i="4"/>
  <c r="G121" i="1"/>
  <c r="E122" i="4"/>
  <c r="G122" i="1"/>
  <c r="E123" i="4"/>
  <c r="G123" i="1"/>
  <c r="E124" i="4"/>
  <c r="G124" i="1"/>
  <c r="E125" i="4"/>
  <c r="G125" i="1"/>
  <c r="E126" i="4"/>
  <c r="G126" i="1"/>
  <c r="E127" i="4"/>
  <c r="G127" i="1"/>
  <c r="E128" i="4"/>
  <c r="G128" i="1"/>
  <c r="E129" i="4"/>
  <c r="G129" i="1"/>
  <c r="E130" i="4"/>
  <c r="G130" i="1"/>
  <c r="E131" i="4"/>
  <c r="G131" i="1"/>
  <c r="E132" i="4"/>
  <c r="G132" i="1"/>
  <c r="E133" i="4"/>
  <c r="G133" i="1"/>
  <c r="E134" i="4"/>
  <c r="G134" i="1"/>
  <c r="E135" i="4"/>
  <c r="G135" i="1"/>
  <c r="E136" i="4"/>
  <c r="G136" i="1"/>
  <c r="E137" i="4"/>
  <c r="G137" i="1"/>
  <c r="E138" i="4"/>
  <c r="G138" i="1"/>
  <c r="E139" i="4"/>
  <c r="G139" i="1"/>
  <c r="E140" i="4"/>
  <c r="G140" i="1"/>
  <c r="E141" i="4"/>
  <c r="G141" i="1"/>
  <c r="E142" i="4"/>
  <c r="G142" i="1"/>
  <c r="E143" i="4"/>
  <c r="G143" i="1"/>
  <c r="E144" i="4"/>
  <c r="G144" i="1"/>
  <c r="E145" i="4"/>
  <c r="G145" i="1"/>
  <c r="E146" i="4"/>
  <c r="G146" i="1"/>
  <c r="E147" i="4"/>
  <c r="G147" i="1"/>
  <c r="E148" i="4"/>
  <c r="G148" i="1"/>
  <c r="E149" i="4"/>
  <c r="G149" i="1"/>
  <c r="E150" i="4"/>
  <c r="G150" i="1"/>
  <c r="E151" i="4"/>
  <c r="G151" i="1"/>
  <c r="E152" i="4"/>
  <c r="G152" i="1"/>
  <c r="E153" i="4"/>
  <c r="G153" i="1"/>
  <c r="E154" i="4"/>
  <c r="G154" i="1"/>
  <c r="E155" i="4"/>
  <c r="G155" i="1"/>
  <c r="E156" i="4"/>
  <c r="G156" i="1"/>
  <c r="E157" i="4"/>
  <c r="G157" i="1"/>
  <c r="E158" i="4"/>
  <c r="G158" i="1"/>
  <c r="E159" i="4"/>
  <c r="G159" i="1"/>
  <c r="E160" i="4"/>
  <c r="G160" i="1"/>
  <c r="E161" i="4"/>
  <c r="G161" i="1"/>
  <c r="E162" i="4"/>
  <c r="G162" i="1"/>
  <c r="E163" i="4"/>
  <c r="G163" i="1"/>
  <c r="E164" i="4"/>
  <c r="G164" i="1"/>
  <c r="E165" i="4"/>
  <c r="G165" i="1"/>
  <c r="E166" i="4"/>
  <c r="G166" i="1"/>
  <c r="E167" i="4"/>
  <c r="G167" i="1"/>
  <c r="E168" i="4"/>
  <c r="G168" i="1"/>
  <c r="E169" i="4"/>
  <c r="G169" i="1"/>
  <c r="E170" i="4"/>
  <c r="G170" i="1"/>
  <c r="E171" i="4"/>
  <c r="G171" i="1"/>
  <c r="E172" i="4"/>
  <c r="G172" i="1"/>
  <c r="E173" i="4"/>
  <c r="G173" i="1"/>
  <c r="E174" i="4"/>
  <c r="G174" i="1"/>
  <c r="E175" i="4"/>
  <c r="G175" i="1"/>
  <c r="E176" i="4"/>
  <c r="G176" i="1"/>
  <c r="E177" i="4"/>
  <c r="G177" i="1"/>
  <c r="E178" i="4"/>
  <c r="G178" i="1"/>
  <c r="E179" i="4"/>
  <c r="G179" i="1"/>
  <c r="E180" i="4"/>
  <c r="G180" i="1"/>
  <c r="E181" i="4"/>
  <c r="G181" i="1"/>
  <c r="E182" i="4"/>
  <c r="G182" i="1"/>
  <c r="E183" i="4"/>
  <c r="G183" i="1"/>
  <c r="E184" i="4"/>
  <c r="G184" i="1"/>
  <c r="E185" i="4"/>
  <c r="G185" i="1"/>
  <c r="E186" i="4"/>
  <c r="G186" i="1"/>
  <c r="E187" i="4"/>
  <c r="G187" i="1"/>
  <c r="E188" i="4"/>
  <c r="G188" i="1"/>
  <c r="E189" i="4"/>
  <c r="G189" i="1"/>
  <c r="E190" i="4"/>
  <c r="G190" i="1"/>
  <c r="E191" i="4"/>
  <c r="G191" i="1"/>
  <c r="E192" i="4"/>
  <c r="G192" i="1"/>
  <c r="E193" i="4"/>
  <c r="G193" i="1"/>
  <c r="E194" i="4"/>
  <c r="G194" i="1"/>
  <c r="E195" i="4"/>
  <c r="G195" i="1"/>
  <c r="E196" i="4"/>
  <c r="G196" i="1"/>
  <c r="E197" i="4"/>
  <c r="G197" i="1"/>
  <c r="E198" i="4"/>
  <c r="G198" i="1"/>
  <c r="E199" i="4"/>
  <c r="G199" i="1"/>
  <c r="E200" i="4"/>
  <c r="G200" i="1"/>
  <c r="E201" i="4"/>
  <c r="G201" i="1"/>
  <c r="E202" i="4"/>
  <c r="G202" i="1"/>
  <c r="E203" i="4"/>
  <c r="G203" i="1"/>
  <c r="E204" i="4"/>
  <c r="G204" i="1"/>
  <c r="E205" i="4"/>
  <c r="G205" i="1"/>
  <c r="E206" i="4"/>
  <c r="G206" i="1"/>
  <c r="E207" i="4"/>
  <c r="G207" i="1"/>
  <c r="E208" i="4"/>
  <c r="G208" i="1"/>
  <c r="E209" i="4"/>
  <c r="G209" i="1"/>
  <c r="E210" i="4"/>
  <c r="G210" i="1"/>
  <c r="E211" i="4"/>
  <c r="G211" i="1"/>
  <c r="E212" i="4"/>
  <c r="G212" i="1"/>
  <c r="E213" i="4"/>
  <c r="G213" i="1"/>
  <c r="E214" i="4"/>
  <c r="G214" i="1"/>
  <c r="E215" i="4"/>
  <c r="G215" i="1"/>
  <c r="E216" i="4"/>
  <c r="G216" i="1"/>
  <c r="E217" i="4"/>
  <c r="G217" i="1"/>
  <c r="E218" i="4"/>
  <c r="G218" i="1"/>
  <c r="E219" i="4"/>
  <c r="G219" i="1"/>
  <c r="E220" i="4"/>
  <c r="G220" i="1"/>
  <c r="E221" i="4"/>
  <c r="G221" i="1"/>
  <c r="E222" i="4"/>
  <c r="G222" i="1"/>
  <c r="E223" i="4"/>
  <c r="G223" i="1"/>
  <c r="E224" i="4"/>
  <c r="G224" i="1"/>
  <c r="E225" i="4"/>
  <c r="G225" i="1"/>
  <c r="E226" i="4"/>
  <c r="G226" i="1"/>
  <c r="E227" i="4"/>
  <c r="G227" i="1"/>
  <c r="E228" i="4"/>
  <c r="G228" i="1"/>
  <c r="E229" i="4"/>
  <c r="G229" i="1"/>
  <c r="E230" i="4"/>
  <c r="G230" i="1"/>
  <c r="E231" i="4"/>
  <c r="G231" i="1"/>
  <c r="E232" i="4"/>
  <c r="G232" i="1"/>
  <c r="E233" i="4"/>
  <c r="G233" i="1"/>
  <c r="E234" i="4"/>
  <c r="G234" i="1"/>
  <c r="E235" i="4"/>
  <c r="G235" i="1"/>
  <c r="E236" i="4"/>
  <c r="G236" i="1"/>
  <c r="E237" i="4"/>
  <c r="G237" i="1"/>
  <c r="E238" i="4"/>
  <c r="G238" i="1"/>
  <c r="E239" i="4"/>
  <c r="G239" i="1"/>
  <c r="E240" i="4"/>
  <c r="G240" i="1"/>
  <c r="E241" i="4"/>
  <c r="G241" i="1"/>
  <c r="E242" i="4"/>
  <c r="G242" i="1"/>
  <c r="E243" i="4"/>
  <c r="G243" i="1"/>
  <c r="E244" i="4"/>
  <c r="G244" i="1"/>
  <c r="E245" i="4"/>
  <c r="G245" i="1"/>
  <c r="E246" i="4"/>
  <c r="G246" i="1"/>
  <c r="E247" i="4"/>
  <c r="G247" i="1"/>
  <c r="E248" i="4"/>
  <c r="G248" i="1"/>
  <c r="E249" i="4"/>
  <c r="G249" i="1"/>
  <c r="E250" i="4"/>
  <c r="G250" i="1"/>
  <c r="E251" i="4"/>
  <c r="G251" i="1"/>
  <c r="E252" i="4"/>
  <c r="G252" i="1"/>
  <c r="E253" i="4"/>
  <c r="G253" i="1"/>
  <c r="E254" i="4"/>
  <c r="G254" i="1"/>
  <c r="E255" i="4"/>
  <c r="G255" i="1"/>
  <c r="E256" i="4"/>
  <c r="G256" i="1"/>
  <c r="E257" i="4"/>
  <c r="G257" i="1"/>
  <c r="E258" i="4"/>
  <c r="G258" i="1"/>
  <c r="E259" i="4"/>
  <c r="G259" i="1"/>
  <c r="E260" i="4"/>
  <c r="G260" i="1"/>
  <c r="E261" i="4"/>
  <c r="G261" i="1"/>
  <c r="E262" i="4"/>
  <c r="G262" i="1"/>
  <c r="E263" i="4"/>
  <c r="G263" i="1"/>
  <c r="E264" i="4"/>
  <c r="G264" i="1"/>
  <c r="E265" i="4"/>
  <c r="G265" i="1"/>
  <c r="E266" i="4"/>
  <c r="G266" i="1"/>
  <c r="E267" i="4"/>
  <c r="G267" i="1"/>
  <c r="E268" i="4"/>
  <c r="G268" i="1"/>
  <c r="E269" i="4"/>
  <c r="G269" i="1"/>
  <c r="E270" i="4"/>
  <c r="G270" i="1"/>
  <c r="E271" i="4"/>
  <c r="G271" i="1"/>
  <c r="E272" i="4"/>
  <c r="G272" i="1"/>
  <c r="E273" i="4"/>
  <c r="G273" i="1"/>
  <c r="E274" i="4"/>
  <c r="G274" i="1"/>
  <c r="E275" i="4"/>
  <c r="G275" i="1"/>
  <c r="E276" i="4"/>
  <c r="G276" i="1"/>
  <c r="E277" i="4"/>
  <c r="G277" i="1"/>
  <c r="E278" i="4"/>
  <c r="G278" i="1"/>
  <c r="E279" i="4"/>
  <c r="G279" i="1"/>
  <c r="E280" i="4"/>
  <c r="G280" i="1"/>
  <c r="E281" i="4"/>
  <c r="G281" i="1"/>
  <c r="E282" i="4"/>
  <c r="G282" i="1"/>
  <c r="E283" i="4"/>
  <c r="G283" i="1"/>
  <c r="E284" i="4"/>
  <c r="G284" i="1"/>
  <c r="E285" i="4"/>
  <c r="G285" i="1"/>
  <c r="E286" i="4"/>
  <c r="G286" i="1"/>
  <c r="E287" i="4"/>
  <c r="G287" i="1"/>
  <c r="E288" i="4"/>
  <c r="G288" i="1"/>
  <c r="E289" i="4"/>
  <c r="G289" i="1"/>
  <c r="E290" i="4"/>
  <c r="G290" i="1"/>
  <c r="E291" i="4"/>
  <c r="G291" i="1"/>
  <c r="E292" i="4"/>
  <c r="G292" i="1"/>
  <c r="E293" i="4"/>
  <c r="G293" i="1"/>
  <c r="E294" i="4"/>
  <c r="G294" i="1"/>
  <c r="E295" i="4"/>
  <c r="G295" i="1"/>
  <c r="E296" i="4"/>
  <c r="G296" i="1"/>
  <c r="E297" i="4"/>
  <c r="G297" i="1"/>
  <c r="E298" i="4"/>
  <c r="G298" i="1"/>
  <c r="E299" i="4"/>
  <c r="G299" i="1"/>
  <c r="E300" i="4"/>
  <c r="G300" i="1"/>
  <c r="E301" i="4"/>
  <c r="G301" i="1"/>
  <c r="E302" i="4"/>
  <c r="G302" i="1"/>
  <c r="E303" i="4"/>
  <c r="G303" i="1"/>
  <c r="E304" i="4"/>
  <c r="G304" i="1"/>
  <c r="E305" i="4"/>
  <c r="G305" i="1"/>
  <c r="E306" i="4"/>
  <c r="G306" i="1"/>
  <c r="E307" i="4"/>
  <c r="G307" i="1"/>
  <c r="E308" i="4"/>
  <c r="G308" i="1"/>
  <c r="E309" i="4"/>
  <c r="G309" i="1"/>
  <c r="E310" i="4"/>
  <c r="G310" i="1"/>
  <c r="E311" i="4"/>
  <c r="G311" i="1"/>
  <c r="E312" i="4"/>
  <c r="G312" i="1"/>
  <c r="E313" i="4"/>
  <c r="G313" i="1"/>
  <c r="E314" i="4"/>
  <c r="G314" i="1"/>
  <c r="E315" i="4"/>
  <c r="G315" i="1"/>
  <c r="E316" i="4"/>
  <c r="G316" i="1"/>
  <c r="E317" i="4"/>
  <c r="G317" i="1"/>
  <c r="E318" i="4"/>
  <c r="G318" i="1"/>
  <c r="E319" i="4"/>
  <c r="G319" i="1"/>
  <c r="E320" i="4"/>
  <c r="G320" i="1"/>
  <c r="E321" i="4"/>
  <c r="G321" i="1"/>
  <c r="E322" i="4"/>
  <c r="G322" i="1"/>
  <c r="E323" i="4"/>
  <c r="G323" i="1"/>
  <c r="E324" i="4"/>
  <c r="G324" i="1"/>
  <c r="E325" i="4"/>
  <c r="G325" i="1"/>
  <c r="E326" i="4"/>
  <c r="G326" i="1"/>
  <c r="E327" i="4"/>
  <c r="G327" i="1"/>
  <c r="E328" i="4"/>
  <c r="G328" i="1"/>
  <c r="E329" i="4"/>
  <c r="G329" i="1"/>
  <c r="E330" i="4"/>
  <c r="G330" i="1"/>
  <c r="E331" i="4"/>
  <c r="G331" i="1"/>
  <c r="E332" i="4"/>
  <c r="G332" i="1"/>
  <c r="E333" i="4"/>
  <c r="G333" i="1"/>
  <c r="E334" i="4"/>
  <c r="G334" i="1"/>
  <c r="E335" i="4"/>
  <c r="G335" i="1"/>
  <c r="E336" i="4"/>
  <c r="G336" i="1"/>
  <c r="E337" i="4"/>
  <c r="G337" i="1"/>
  <c r="E338" i="4"/>
  <c r="G338" i="1"/>
  <c r="E339" i="4"/>
  <c r="G339" i="1"/>
  <c r="E340" i="4"/>
  <c r="G340" i="1"/>
  <c r="E341" i="4"/>
  <c r="G341" i="1"/>
  <c r="E342" i="4"/>
  <c r="G342" i="1"/>
  <c r="E343" i="4"/>
  <c r="G343" i="1"/>
  <c r="E344" i="4"/>
  <c r="G344" i="1"/>
  <c r="E345" i="4"/>
  <c r="G345" i="1"/>
  <c r="E346" i="4"/>
  <c r="G346" i="1"/>
  <c r="E347" i="4"/>
  <c r="G347" i="1"/>
  <c r="E348" i="4"/>
  <c r="G348" i="1"/>
  <c r="E349" i="4"/>
  <c r="G349" i="1"/>
  <c r="E350" i="4"/>
  <c r="G350" i="1"/>
  <c r="E351" i="4"/>
  <c r="G351" i="1"/>
  <c r="E352" i="4"/>
  <c r="G352" i="1"/>
  <c r="E353" i="4"/>
  <c r="G353" i="1"/>
  <c r="E354" i="4"/>
  <c r="G354" i="1"/>
  <c r="E355" i="4"/>
  <c r="G355" i="1"/>
  <c r="E356" i="4"/>
  <c r="G356" i="1"/>
  <c r="E357" i="4"/>
  <c r="G357" i="1"/>
  <c r="E358" i="4"/>
  <c r="G358" i="1"/>
  <c r="E359" i="4"/>
  <c r="G359" i="1"/>
  <c r="E360" i="4"/>
  <c r="G360" i="1"/>
  <c r="E361" i="4"/>
  <c r="G361" i="1"/>
  <c r="E362" i="4"/>
  <c r="G362" i="1"/>
  <c r="E363" i="4"/>
  <c r="G363" i="1"/>
  <c r="E364" i="4"/>
  <c r="G364" i="1"/>
  <c r="E365" i="4"/>
  <c r="G365" i="1"/>
  <c r="E366" i="4"/>
  <c r="G366" i="1"/>
  <c r="E367" i="4"/>
  <c r="G367" i="1"/>
  <c r="E368" i="4"/>
  <c r="G368" i="1"/>
  <c r="E369" i="4"/>
  <c r="G369" i="1"/>
  <c r="E370" i="4"/>
  <c r="G370" i="1"/>
  <c r="E371" i="4"/>
  <c r="G371" i="1"/>
  <c r="E372" i="4"/>
  <c r="G372" i="1"/>
  <c r="E373" i="4"/>
  <c r="G373" i="1"/>
  <c r="E374" i="4"/>
  <c r="G374" i="1"/>
  <c r="E375" i="4"/>
  <c r="G375" i="1"/>
  <c r="E376" i="4"/>
  <c r="G376" i="1"/>
  <c r="E377" i="4"/>
  <c r="G377" i="1"/>
  <c r="E378" i="4"/>
  <c r="G378" i="1"/>
  <c r="E379" i="4"/>
  <c r="G379" i="1"/>
  <c r="E380" i="4"/>
  <c r="G380" i="1"/>
  <c r="E381" i="4"/>
  <c r="G381" i="1"/>
  <c r="E382" i="4"/>
  <c r="G382" i="1"/>
  <c r="E383" i="4"/>
  <c r="G383" i="1"/>
  <c r="E384" i="4"/>
  <c r="G384" i="1"/>
  <c r="E385" i="4"/>
  <c r="G385" i="1"/>
  <c r="E386" i="4"/>
  <c r="G386" i="1"/>
  <c r="E387" i="4"/>
  <c r="G387" i="1"/>
  <c r="E388" i="4"/>
  <c r="G388" i="1"/>
  <c r="E389" i="4"/>
  <c r="G389" i="1"/>
  <c r="E390" i="4"/>
  <c r="G390" i="1"/>
  <c r="E391" i="4"/>
  <c r="G391" i="1"/>
  <c r="E392" i="4"/>
  <c r="G392" i="1"/>
  <c r="E393" i="4"/>
  <c r="G393" i="1"/>
  <c r="E394" i="4"/>
  <c r="G394" i="1"/>
  <c r="E395" i="4"/>
  <c r="G395" i="1"/>
  <c r="E396" i="4"/>
  <c r="G396" i="1"/>
  <c r="E397" i="4"/>
  <c r="G397" i="1"/>
  <c r="E398" i="4"/>
  <c r="G398" i="1"/>
  <c r="E399" i="4"/>
  <c r="G399" i="1"/>
  <c r="E400" i="4"/>
  <c r="G400" i="1"/>
  <c r="E401" i="4"/>
  <c r="G401" i="1"/>
  <c r="E402" i="4"/>
  <c r="G402" i="1"/>
  <c r="E403" i="4"/>
  <c r="G403" i="1"/>
  <c r="E404" i="4"/>
  <c r="G404" i="1"/>
  <c r="E405" i="4"/>
  <c r="G405" i="1"/>
  <c r="E406" i="4"/>
  <c r="G406" i="1"/>
  <c r="E407" i="4"/>
  <c r="G407" i="1"/>
  <c r="E408" i="4"/>
  <c r="G408" i="1"/>
  <c r="E409" i="4"/>
  <c r="G409" i="1"/>
  <c r="E410" i="4"/>
  <c r="G410" i="1"/>
  <c r="E411" i="4"/>
  <c r="G411" i="1"/>
  <c r="E412" i="4"/>
  <c r="G412" i="1"/>
  <c r="E413" i="4"/>
  <c r="G413" i="1"/>
  <c r="E414" i="4"/>
  <c r="G414" i="1"/>
  <c r="E415" i="4"/>
  <c r="G415" i="1"/>
  <c r="E416" i="4"/>
  <c r="G416" i="1"/>
  <c r="E417" i="4"/>
  <c r="G417" i="1"/>
  <c r="E418" i="4"/>
  <c r="G418" i="1"/>
  <c r="E419" i="4"/>
  <c r="G419" i="1"/>
  <c r="E420" i="4"/>
  <c r="G420" i="1"/>
  <c r="E421" i="4"/>
  <c r="G421" i="1"/>
  <c r="E422" i="4"/>
  <c r="G422" i="1"/>
  <c r="E423" i="4"/>
  <c r="G423" i="1"/>
  <c r="E424" i="4"/>
  <c r="G424" i="1"/>
  <c r="E425" i="4"/>
  <c r="G425" i="1"/>
  <c r="E426" i="4"/>
  <c r="G426" i="1"/>
  <c r="E427" i="4"/>
  <c r="G427" i="1"/>
  <c r="E428" i="4"/>
  <c r="G428" i="1"/>
  <c r="E429" i="4"/>
  <c r="G429" i="1"/>
  <c r="E430" i="4"/>
  <c r="G430" i="1"/>
  <c r="E431" i="4"/>
  <c r="G431" i="1"/>
  <c r="E432" i="4"/>
  <c r="G432" i="1"/>
  <c r="E433" i="4"/>
  <c r="G433" i="1"/>
  <c r="E434" i="4"/>
  <c r="G434" i="1"/>
  <c r="E435" i="4"/>
  <c r="G435" i="1"/>
  <c r="E436" i="4"/>
  <c r="G436" i="1"/>
  <c r="E437" i="4"/>
  <c r="G437" i="1"/>
  <c r="E438" i="4"/>
  <c r="G438" i="1"/>
  <c r="E439" i="4"/>
  <c r="G439" i="1"/>
  <c r="E440" i="4"/>
  <c r="G440" i="1"/>
  <c r="E441" i="4"/>
  <c r="G441" i="1"/>
  <c r="E442" i="4"/>
  <c r="G442" i="1"/>
  <c r="E443" i="4"/>
  <c r="G443" i="1"/>
  <c r="E444" i="4"/>
  <c r="G444" i="1"/>
  <c r="E445" i="4"/>
  <c r="G445" i="1"/>
  <c r="E446" i="4"/>
  <c r="G446" i="1"/>
  <c r="E447" i="4"/>
  <c r="G447" i="1"/>
  <c r="E448" i="4"/>
  <c r="G448" i="1"/>
  <c r="E449" i="4"/>
  <c r="G449" i="1"/>
  <c r="E450" i="4"/>
  <c r="G450" i="1"/>
  <c r="E451" i="4"/>
  <c r="G451" i="1"/>
  <c r="E452" i="4"/>
  <c r="G452" i="1"/>
  <c r="E453" i="4"/>
  <c r="G453" i="1"/>
  <c r="E454" i="4"/>
  <c r="G454" i="1"/>
  <c r="E455" i="4"/>
  <c r="G455" i="1"/>
  <c r="E456" i="4"/>
  <c r="G456" i="1"/>
  <c r="E457" i="4"/>
  <c r="G457" i="1"/>
  <c r="E458" i="4"/>
  <c r="G458" i="1"/>
  <c r="E459" i="4"/>
  <c r="G459" i="1"/>
  <c r="E460" i="4"/>
  <c r="G460" i="1"/>
  <c r="E461" i="4"/>
  <c r="G461" i="1"/>
  <c r="E462" i="4"/>
  <c r="G462" i="1"/>
  <c r="E463" i="4"/>
  <c r="G463" i="1"/>
  <c r="E464" i="4"/>
  <c r="G464" i="1"/>
  <c r="E465" i="4"/>
  <c r="G465" i="1"/>
  <c r="E466" i="4"/>
  <c r="G466" i="1"/>
  <c r="E467" i="4"/>
  <c r="G467" i="1"/>
  <c r="E468" i="4"/>
  <c r="G468" i="1"/>
  <c r="E469" i="4"/>
  <c r="G469" i="1"/>
  <c r="E470" i="4"/>
  <c r="G470" i="1"/>
  <c r="E471" i="4"/>
  <c r="G471" i="1"/>
  <c r="E472" i="4"/>
  <c r="G472" i="1"/>
  <c r="E473" i="4"/>
  <c r="G473" i="1"/>
  <c r="E474" i="4"/>
  <c r="G474" i="1"/>
  <c r="E475" i="4"/>
  <c r="G475" i="1"/>
  <c r="E476" i="4"/>
  <c r="G476" i="1"/>
  <c r="E477" i="4"/>
  <c r="G477" i="1"/>
  <c r="E478" i="4"/>
  <c r="G478" i="1"/>
  <c r="E479" i="4"/>
  <c r="G479" i="1"/>
  <c r="E480" i="4"/>
  <c r="G480" i="1"/>
  <c r="E481" i="4"/>
  <c r="G481" i="1"/>
  <c r="E482" i="4"/>
  <c r="G482" i="1"/>
  <c r="E483" i="4"/>
  <c r="G483" i="1"/>
  <c r="E484" i="4"/>
  <c r="G484" i="1"/>
  <c r="E485" i="4"/>
  <c r="G485" i="1"/>
  <c r="E486" i="4"/>
  <c r="G486" i="1"/>
  <c r="E487" i="4"/>
  <c r="G487" i="1"/>
  <c r="E488" i="4"/>
  <c r="G488" i="1"/>
  <c r="E489" i="4"/>
  <c r="G489" i="1"/>
  <c r="E490" i="4"/>
  <c r="G490" i="1"/>
  <c r="E491" i="4"/>
  <c r="G491" i="1"/>
  <c r="E492" i="4"/>
  <c r="G492" i="1"/>
  <c r="E493" i="4"/>
  <c r="G493" i="1"/>
  <c r="E494" i="4"/>
  <c r="G494" i="1"/>
  <c r="E495" i="4"/>
  <c r="G495" i="1"/>
  <c r="E496" i="4"/>
  <c r="G496" i="1"/>
  <c r="E497" i="4"/>
  <c r="G497" i="1"/>
  <c r="E498" i="4"/>
  <c r="G498" i="1"/>
  <c r="E499" i="4"/>
  <c r="G499" i="1"/>
  <c r="E500" i="4"/>
  <c r="G500" i="1"/>
  <c r="E501" i="4"/>
  <c r="G501" i="1"/>
  <c r="E502" i="4"/>
  <c r="G502" i="1"/>
  <c r="E503" i="4"/>
  <c r="G503" i="1"/>
  <c r="E504" i="4"/>
  <c r="G504" i="1"/>
  <c r="E505" i="4"/>
  <c r="G505" i="1"/>
  <c r="E506" i="4"/>
  <c r="G506" i="1"/>
  <c r="E507" i="4"/>
  <c r="G507" i="1"/>
  <c r="E508" i="4"/>
  <c r="G508" i="1"/>
  <c r="E509" i="4"/>
  <c r="G509" i="1"/>
  <c r="E510" i="4"/>
  <c r="G510" i="1"/>
  <c r="E511" i="4"/>
  <c r="G511" i="1"/>
  <c r="E512" i="4"/>
  <c r="G512" i="1"/>
  <c r="E513" i="4"/>
  <c r="G513" i="1"/>
  <c r="E514" i="4"/>
  <c r="G514" i="1"/>
  <c r="E515" i="4"/>
  <c r="G515" i="1"/>
  <c r="E516" i="4"/>
  <c r="G516" i="1"/>
  <c r="E517" i="4"/>
  <c r="G517" i="1"/>
  <c r="E518" i="4"/>
  <c r="G518" i="1"/>
  <c r="E519" i="4"/>
  <c r="G519" i="1"/>
  <c r="E520" i="4"/>
  <c r="G520" i="1"/>
  <c r="E521" i="4"/>
  <c r="G521" i="1"/>
  <c r="E522" i="4"/>
  <c r="G522" i="1"/>
  <c r="E523" i="4"/>
  <c r="G523" i="1"/>
  <c r="E524" i="4"/>
  <c r="G524" i="1"/>
  <c r="E525" i="4"/>
  <c r="G525" i="1"/>
  <c r="E526" i="4"/>
  <c r="G526" i="1"/>
  <c r="E527" i="4"/>
  <c r="G527" i="1"/>
  <c r="E528" i="4"/>
  <c r="G528" i="1"/>
  <c r="E529" i="4"/>
  <c r="G529" i="1"/>
  <c r="E530" i="4"/>
  <c r="G530" i="1"/>
  <c r="E531" i="4"/>
  <c r="G531" i="1"/>
  <c r="E532" i="4"/>
  <c r="G532" i="1"/>
  <c r="E533" i="4"/>
  <c r="G533" i="1"/>
  <c r="E534" i="4"/>
  <c r="G534" i="1"/>
  <c r="E535" i="4"/>
  <c r="G535" i="1"/>
  <c r="E536" i="4"/>
  <c r="G536" i="1"/>
  <c r="E537" i="4"/>
  <c r="G537" i="1"/>
  <c r="E538" i="4"/>
  <c r="G538" i="1"/>
  <c r="E539" i="4"/>
  <c r="G539" i="1"/>
  <c r="E540" i="4"/>
  <c r="G540" i="1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D172" i="4" l="1"/>
  <c r="C172" i="4"/>
  <c r="G172" i="4" s="1"/>
  <c r="D170" i="4"/>
  <c r="C170" i="4"/>
  <c r="G170" i="4" s="1"/>
  <c r="D169" i="4"/>
  <c r="C169" i="4"/>
  <c r="G169" i="4" s="1"/>
  <c r="D168" i="4"/>
  <c r="C168" i="4"/>
  <c r="G168" i="4" s="1"/>
  <c r="D167" i="4"/>
  <c r="C167" i="4"/>
  <c r="G167" i="4" s="1"/>
  <c r="D166" i="4"/>
  <c r="C166" i="4"/>
  <c r="G166" i="4" s="1"/>
  <c r="D165" i="4"/>
  <c r="C165" i="4"/>
  <c r="G165" i="4" s="1"/>
  <c r="D164" i="4"/>
  <c r="C164" i="4"/>
  <c r="G164" i="4" s="1"/>
  <c r="D163" i="4"/>
  <c r="C163" i="4"/>
  <c r="G163" i="4" s="1"/>
  <c r="D161" i="4"/>
  <c r="C161" i="4"/>
  <c r="G161" i="4" s="1"/>
  <c r="D159" i="4"/>
  <c r="C159" i="4"/>
  <c r="G159" i="4" s="1"/>
  <c r="D157" i="4"/>
  <c r="C157" i="4"/>
  <c r="G157" i="4" s="1"/>
  <c r="D156" i="4"/>
  <c r="C156" i="4"/>
  <c r="G156" i="4" s="1"/>
  <c r="D155" i="4"/>
  <c r="C155" i="4"/>
  <c r="G155" i="4" s="1"/>
  <c r="D154" i="4"/>
  <c r="C154" i="4"/>
  <c r="G154" i="4" s="1"/>
  <c r="D153" i="4"/>
  <c r="C153" i="4"/>
  <c r="G153" i="4" s="1"/>
  <c r="D152" i="4"/>
  <c r="C152" i="4"/>
  <c r="G152" i="4" s="1"/>
  <c r="D151" i="4"/>
  <c r="C151" i="4"/>
  <c r="G151" i="4" s="1"/>
  <c r="D150" i="4"/>
  <c r="C150" i="4"/>
  <c r="G150" i="4" s="1"/>
  <c r="D149" i="4"/>
  <c r="C149" i="4"/>
  <c r="G149" i="4" s="1"/>
  <c r="D148" i="4"/>
  <c r="C148" i="4"/>
  <c r="G148" i="4" s="1"/>
  <c r="D147" i="4"/>
  <c r="C147" i="4"/>
  <c r="G147" i="4" s="1"/>
  <c r="D146" i="4"/>
  <c r="C146" i="4"/>
  <c r="G146" i="4" s="1"/>
  <c r="D145" i="4"/>
  <c r="C145" i="4"/>
  <c r="G145" i="4" s="1"/>
  <c r="D144" i="4"/>
  <c r="C144" i="4"/>
  <c r="G144" i="4" s="1"/>
  <c r="D143" i="4"/>
  <c r="C143" i="4"/>
  <c r="G143" i="4" s="1"/>
  <c r="D142" i="4"/>
  <c r="C142" i="4"/>
  <c r="G142" i="4" s="1"/>
  <c r="D140" i="4"/>
  <c r="C140" i="4"/>
  <c r="G140" i="4" s="1"/>
  <c r="D139" i="4"/>
  <c r="C139" i="4"/>
  <c r="G139" i="4" s="1"/>
  <c r="D138" i="4"/>
  <c r="C138" i="4"/>
  <c r="G138" i="4" s="1"/>
  <c r="D137" i="4"/>
  <c r="C137" i="4"/>
  <c r="G137" i="4" s="1"/>
  <c r="D136" i="4"/>
  <c r="C136" i="4"/>
  <c r="G136" i="4" s="1"/>
  <c r="D135" i="4"/>
  <c r="C135" i="4"/>
  <c r="G135" i="4" s="1"/>
  <c r="D134" i="4"/>
  <c r="C134" i="4"/>
  <c r="G134" i="4" s="1"/>
  <c r="D133" i="4"/>
  <c r="C133" i="4"/>
  <c r="G133" i="4" s="1"/>
  <c r="D132" i="4"/>
  <c r="C132" i="4"/>
  <c r="G132" i="4" s="1"/>
  <c r="D131" i="4"/>
  <c r="C131" i="4"/>
  <c r="G131" i="4" s="1"/>
  <c r="D130" i="4"/>
  <c r="C130" i="4"/>
  <c r="G130" i="4" s="1"/>
  <c r="D129" i="4"/>
  <c r="C129" i="4"/>
  <c r="G129" i="4" s="1"/>
  <c r="D127" i="4"/>
  <c r="C127" i="4"/>
  <c r="G127" i="4" s="1"/>
  <c r="D125" i="4"/>
  <c r="C125" i="4"/>
  <c r="G125" i="4" s="1"/>
  <c r="D124" i="4"/>
  <c r="C124" i="4"/>
  <c r="G124" i="4" s="1"/>
  <c r="D123" i="4"/>
  <c r="C123" i="4"/>
  <c r="G123" i="4" s="1"/>
  <c r="D122" i="4"/>
  <c r="C122" i="4"/>
  <c r="G122" i="4" s="1"/>
  <c r="D121" i="4"/>
  <c r="C121" i="4"/>
  <c r="G121" i="4" s="1"/>
  <c r="D120" i="4"/>
  <c r="C120" i="4"/>
  <c r="G120" i="4" s="1"/>
  <c r="D118" i="4"/>
  <c r="C118" i="4"/>
  <c r="G118" i="4" s="1"/>
  <c r="D117" i="4"/>
  <c r="C117" i="4"/>
  <c r="G117" i="4" s="1"/>
  <c r="D116" i="4"/>
  <c r="C116" i="4"/>
  <c r="G116" i="4" s="1"/>
  <c r="D115" i="4"/>
  <c r="C115" i="4"/>
  <c r="G115" i="4" s="1"/>
  <c r="D114" i="4"/>
  <c r="C114" i="4"/>
  <c r="G114" i="4" s="1"/>
  <c r="D113" i="4"/>
  <c r="C113" i="4"/>
  <c r="G113" i="4" s="1"/>
  <c r="D112" i="4"/>
  <c r="C112" i="4"/>
  <c r="G112" i="4" s="1"/>
  <c r="D111" i="4"/>
  <c r="C111" i="4"/>
  <c r="G111" i="4" s="1"/>
  <c r="D110" i="4"/>
  <c r="C110" i="4"/>
  <c r="G110" i="4" s="1"/>
  <c r="D108" i="4"/>
  <c r="C108" i="4"/>
  <c r="G108" i="4" s="1"/>
  <c r="D107" i="4"/>
  <c r="C107" i="4"/>
  <c r="G107" i="4" s="1"/>
  <c r="D106" i="4"/>
  <c r="C106" i="4"/>
  <c r="G106" i="4" s="1"/>
  <c r="D105" i="4"/>
  <c r="C105" i="4"/>
  <c r="G105" i="4" s="1"/>
  <c r="D104" i="4"/>
  <c r="C104" i="4"/>
  <c r="G104" i="4" s="1"/>
  <c r="D102" i="4"/>
  <c r="C102" i="4"/>
  <c r="G102" i="4" s="1"/>
  <c r="D101" i="4"/>
  <c r="C101" i="4"/>
  <c r="G101" i="4" s="1"/>
  <c r="D100" i="4"/>
  <c r="C100" i="4"/>
  <c r="G100" i="4" s="1"/>
  <c r="D99" i="4"/>
  <c r="C99" i="4"/>
  <c r="G99" i="4" s="1"/>
  <c r="D98" i="4"/>
  <c r="C98" i="4"/>
  <c r="G98" i="4" s="1"/>
  <c r="D96" i="4"/>
  <c r="C96" i="4"/>
  <c r="G96" i="4" s="1"/>
  <c r="D94" i="4"/>
  <c r="C94" i="4"/>
  <c r="G94" i="4" s="1"/>
  <c r="D93" i="4"/>
  <c r="C93" i="4"/>
  <c r="G93" i="4" s="1"/>
  <c r="D92" i="4"/>
  <c r="C92" i="4"/>
  <c r="G92" i="4" s="1"/>
  <c r="D91" i="4"/>
  <c r="C91" i="4"/>
  <c r="G91" i="4" s="1"/>
  <c r="D90" i="4"/>
  <c r="C90" i="4"/>
  <c r="G90" i="4" s="1"/>
  <c r="D89" i="4"/>
  <c r="C89" i="4"/>
  <c r="G89" i="4" s="1"/>
  <c r="D88" i="4"/>
  <c r="C88" i="4"/>
  <c r="G88" i="4" s="1"/>
  <c r="D87" i="4"/>
  <c r="C87" i="4"/>
  <c r="G87" i="4" s="1"/>
  <c r="D86" i="4"/>
  <c r="C86" i="4"/>
  <c r="G86" i="4" s="1"/>
  <c r="D84" i="4"/>
  <c r="C84" i="4"/>
  <c r="G84" i="4" s="1"/>
  <c r="D83" i="4"/>
  <c r="C83" i="4"/>
  <c r="G83" i="4" s="1"/>
  <c r="D82" i="4"/>
  <c r="C82" i="4"/>
  <c r="G82" i="4" s="1"/>
  <c r="D81" i="4"/>
  <c r="C81" i="4"/>
  <c r="G81" i="4" s="1"/>
  <c r="D80" i="4"/>
  <c r="C80" i="4"/>
  <c r="G80" i="4" s="1"/>
  <c r="D79" i="4"/>
  <c r="C79" i="4"/>
  <c r="G79" i="4" s="1"/>
  <c r="D77" i="4"/>
  <c r="C77" i="4"/>
  <c r="G77" i="4" s="1"/>
  <c r="D76" i="4"/>
  <c r="C76" i="4"/>
  <c r="G76" i="4" s="1"/>
  <c r="D75" i="4"/>
  <c r="C75" i="4"/>
  <c r="G75" i="4" s="1"/>
  <c r="D74" i="4"/>
  <c r="C74" i="4"/>
  <c r="G74" i="4" s="1"/>
  <c r="D73" i="4"/>
  <c r="C73" i="4"/>
  <c r="G73" i="4" s="1"/>
  <c r="D72" i="4"/>
  <c r="C72" i="4"/>
  <c r="G72" i="4" s="1"/>
  <c r="D71" i="4"/>
  <c r="C71" i="4"/>
  <c r="G71" i="4" s="1"/>
  <c r="D70" i="4"/>
  <c r="C70" i="4"/>
  <c r="G70" i="4" s="1"/>
  <c r="D69" i="4"/>
  <c r="C69" i="4"/>
  <c r="G69" i="4" s="1"/>
  <c r="D68" i="4"/>
  <c r="C68" i="4"/>
  <c r="G68" i="4" s="1"/>
  <c r="D67" i="4"/>
  <c r="C67" i="4"/>
  <c r="G67" i="4" s="1"/>
  <c r="D66" i="4"/>
  <c r="C66" i="4"/>
  <c r="G66" i="4" s="1"/>
  <c r="D65" i="4"/>
  <c r="C65" i="4"/>
  <c r="G65" i="4" s="1"/>
  <c r="D64" i="4"/>
  <c r="C64" i="4"/>
  <c r="G64" i="4" s="1"/>
  <c r="D63" i="4"/>
  <c r="C63" i="4"/>
  <c r="G63" i="4" s="1"/>
  <c r="D62" i="4"/>
  <c r="C62" i="4"/>
  <c r="G62" i="4" s="1"/>
  <c r="D61" i="4"/>
  <c r="C61" i="4"/>
  <c r="G61" i="4" s="1"/>
  <c r="D60" i="4"/>
  <c r="C60" i="4"/>
  <c r="G60" i="4" s="1"/>
  <c r="D59" i="4"/>
  <c r="C59" i="4"/>
  <c r="G59" i="4" s="1"/>
  <c r="D58" i="4"/>
  <c r="C58" i="4"/>
  <c r="G58" i="4" s="1"/>
  <c r="D57" i="4"/>
  <c r="C57" i="4"/>
  <c r="G57" i="4" s="1"/>
  <c r="D56" i="4"/>
  <c r="C56" i="4"/>
  <c r="G56" i="4" s="1"/>
  <c r="D55" i="4"/>
  <c r="C55" i="4"/>
  <c r="G55" i="4" s="1"/>
  <c r="D54" i="4"/>
  <c r="C54" i="4"/>
  <c r="G54" i="4" s="1"/>
  <c r="D53" i="4"/>
  <c r="C53" i="4"/>
  <c r="G53" i="4" s="1"/>
  <c r="D52" i="4"/>
  <c r="C52" i="4"/>
  <c r="G52" i="4" s="1"/>
  <c r="D51" i="4"/>
  <c r="C51" i="4"/>
  <c r="G51" i="4" s="1"/>
  <c r="D50" i="4"/>
  <c r="C50" i="4"/>
  <c r="G50" i="4" s="1"/>
  <c r="D49" i="4"/>
  <c r="C49" i="4"/>
  <c r="G49" i="4" s="1"/>
  <c r="D48" i="4"/>
  <c r="C48" i="4"/>
  <c r="G48" i="4" s="1"/>
  <c r="D46" i="4"/>
  <c r="C46" i="4"/>
  <c r="G46" i="4" s="1"/>
  <c r="D45" i="4"/>
  <c r="C45" i="4"/>
  <c r="G45" i="4" s="1"/>
  <c r="D44" i="4"/>
  <c r="C44" i="4"/>
  <c r="G44" i="4" s="1"/>
  <c r="D43" i="4"/>
  <c r="C43" i="4"/>
  <c r="G43" i="4" s="1"/>
  <c r="D41" i="4"/>
  <c r="C41" i="4"/>
  <c r="G41" i="4" s="1"/>
  <c r="D40" i="4"/>
  <c r="C40" i="4"/>
  <c r="G40" i="4" s="1"/>
  <c r="D39" i="4"/>
  <c r="C39" i="4"/>
  <c r="G39" i="4" s="1"/>
  <c r="D38" i="4"/>
  <c r="C38" i="4"/>
  <c r="G38" i="4" s="1"/>
  <c r="D37" i="4"/>
  <c r="C37" i="4"/>
  <c r="G37" i="4" s="1"/>
  <c r="D36" i="4"/>
  <c r="C36" i="4"/>
  <c r="G36" i="4" s="1"/>
  <c r="D35" i="4"/>
  <c r="C35" i="4"/>
  <c r="G35" i="4" s="1"/>
  <c r="D34" i="4"/>
  <c r="C34" i="4"/>
  <c r="G34" i="4" s="1"/>
  <c r="D33" i="4"/>
  <c r="C33" i="4"/>
  <c r="G33" i="4" s="1"/>
  <c r="D32" i="4"/>
  <c r="C32" i="4"/>
  <c r="G32" i="4" s="1"/>
  <c r="D31" i="4"/>
  <c r="C31" i="4"/>
  <c r="G31" i="4" s="1"/>
  <c r="D30" i="4"/>
  <c r="C30" i="4"/>
  <c r="G30" i="4" s="1"/>
  <c r="D29" i="4"/>
  <c r="C29" i="4"/>
  <c r="G29" i="4" s="1"/>
  <c r="D28" i="4"/>
  <c r="C28" i="4"/>
  <c r="G28" i="4" s="1"/>
  <c r="D27" i="4"/>
  <c r="C27" i="4"/>
  <c r="G27" i="4" s="1"/>
  <c r="D25" i="4"/>
  <c r="C25" i="4"/>
  <c r="G25" i="4" s="1"/>
  <c r="D24" i="4"/>
  <c r="C24" i="4"/>
  <c r="G24" i="4" s="1"/>
  <c r="D23" i="4"/>
  <c r="C23" i="4"/>
  <c r="G23" i="4" s="1"/>
  <c r="D21" i="4"/>
  <c r="C21" i="4"/>
  <c r="G21" i="4" s="1"/>
  <c r="D20" i="4"/>
  <c r="C20" i="4"/>
  <c r="G20" i="4" s="1"/>
  <c r="D19" i="4"/>
  <c r="C19" i="4"/>
  <c r="G19" i="4" s="1"/>
  <c r="D17" i="4"/>
  <c r="C17" i="4"/>
  <c r="G17" i="4" s="1"/>
  <c r="D16" i="4"/>
  <c r="C16" i="4"/>
  <c r="G16" i="4" s="1"/>
  <c r="D14" i="4"/>
  <c r="C14" i="4"/>
  <c r="G14" i="4" s="1"/>
  <c r="D13" i="4"/>
  <c r="C13" i="4"/>
  <c r="G13" i="4" s="1"/>
  <c r="D12" i="4"/>
  <c r="C12" i="4"/>
  <c r="G12" i="4" s="1"/>
  <c r="D10" i="4"/>
  <c r="C10" i="4"/>
  <c r="G10" i="4" s="1"/>
  <c r="D9" i="4"/>
  <c r="C9" i="4"/>
  <c r="G9" i="4" s="1"/>
  <c r="D8" i="4"/>
  <c r="C8" i="4"/>
  <c r="G8" i="4" s="1"/>
  <c r="D7" i="4"/>
  <c r="C7" i="4"/>
  <c r="G7" i="4" s="1"/>
  <c r="D6" i="4"/>
  <c r="C6" i="4"/>
  <c r="G6" i="4" s="1"/>
  <c r="D11" i="4" l="1"/>
  <c r="C11" i="4"/>
  <c r="G11" i="4" s="1"/>
  <c r="D15" i="4"/>
  <c r="C15" i="4"/>
  <c r="G15" i="4" s="1"/>
  <c r="D18" i="4"/>
  <c r="C18" i="4"/>
  <c r="G18" i="4" s="1"/>
  <c r="D22" i="4"/>
  <c r="C22" i="4"/>
  <c r="G22" i="4" s="1"/>
  <c r="D26" i="4"/>
  <c r="C26" i="4"/>
  <c r="G26" i="4" s="1"/>
  <c r="D42" i="4"/>
  <c r="C42" i="4"/>
  <c r="G42" i="4" s="1"/>
  <c r="D47" i="4"/>
  <c r="C47" i="4"/>
  <c r="G47" i="4" s="1"/>
  <c r="D78" i="4"/>
  <c r="C78" i="4"/>
  <c r="G78" i="4" s="1"/>
  <c r="D85" i="4"/>
  <c r="C85" i="4"/>
  <c r="G85" i="4" s="1"/>
  <c r="D95" i="4"/>
  <c r="C95" i="4"/>
  <c r="G95" i="4" s="1"/>
  <c r="D97" i="4"/>
  <c r="C97" i="4"/>
  <c r="G97" i="4" s="1"/>
  <c r="D103" i="4"/>
  <c r="C103" i="4"/>
  <c r="G103" i="4" s="1"/>
  <c r="D109" i="4"/>
  <c r="C109" i="4"/>
  <c r="G109" i="4" s="1"/>
  <c r="D119" i="4"/>
  <c r="C119" i="4"/>
  <c r="G119" i="4" s="1"/>
  <c r="D126" i="4"/>
  <c r="C126" i="4"/>
  <c r="G126" i="4" s="1"/>
  <c r="D128" i="4"/>
  <c r="C128" i="4"/>
  <c r="G128" i="4" s="1"/>
  <c r="D141" i="4"/>
  <c r="C141" i="4"/>
  <c r="G141" i="4" s="1"/>
  <c r="D158" i="4"/>
  <c r="C158" i="4"/>
  <c r="G158" i="4" s="1"/>
  <c r="D160" i="4"/>
  <c r="C160" i="4"/>
  <c r="G160" i="4" s="1"/>
  <c r="D162" i="4"/>
  <c r="C162" i="4"/>
  <c r="G162" i="4" s="1"/>
  <c r="D171" i="4"/>
  <c r="C171" i="4"/>
  <c r="G171" i="4" s="1"/>
  <c r="D5" i="4" l="1"/>
  <c r="C5" i="4"/>
  <c r="G5" i="4" s="1"/>
  <c r="F4" i="1"/>
  <c r="F5" i="1" s="1"/>
  <c r="F6" i="1" s="1"/>
  <c r="D4" i="4"/>
  <c r="C4" i="4"/>
  <c r="G4" i="4" s="1"/>
  <c r="B4" i="4"/>
  <c r="C4" i="2" l="1"/>
  <c r="B4" i="2"/>
  <c r="F7" i="1"/>
  <c r="B6" i="4"/>
  <c r="B6" i="2" s="1"/>
  <c r="M6" i="2" s="1"/>
  <c r="B5" i="4"/>
  <c r="B5" i="2" s="1"/>
  <c r="M5" i="2" s="1"/>
  <c r="M4" i="2" l="1"/>
  <c r="L4" i="2" s="1"/>
  <c r="L5" i="2" s="1"/>
  <c r="L6" i="2" s="1"/>
  <c r="F8" i="1"/>
  <c r="B7" i="4"/>
  <c r="B7" i="2" s="1"/>
  <c r="M7" i="2" s="1"/>
  <c r="L7" i="2" l="1"/>
  <c r="F9" i="1"/>
  <c r="B8" i="4"/>
  <c r="B8" i="2" s="1"/>
  <c r="M8" i="2" l="1"/>
  <c r="L8" i="2" s="1"/>
  <c r="F10" i="1"/>
  <c r="B9" i="4"/>
  <c r="B9" i="2" s="1"/>
  <c r="M9" i="2" l="1"/>
  <c r="L9" i="2" s="1"/>
  <c r="F11" i="1"/>
  <c r="B10" i="4"/>
  <c r="B10" i="2" s="1"/>
  <c r="M10" i="2" l="1"/>
  <c r="L10" i="2" s="1"/>
  <c r="F12" i="1"/>
  <c r="B11" i="4"/>
  <c r="B11" i="2" s="1"/>
  <c r="M11" i="2" l="1"/>
  <c r="L11" i="2" s="1"/>
  <c r="F13" i="1"/>
  <c r="B12" i="4"/>
  <c r="B12" i="2" s="1"/>
  <c r="M12" i="2" l="1"/>
  <c r="L12" i="2" s="1"/>
  <c r="F14" i="1"/>
  <c r="B13" i="4"/>
  <c r="B13" i="2" s="1"/>
  <c r="M13" i="2" l="1"/>
  <c r="L13" i="2" s="1"/>
  <c r="F15" i="1"/>
  <c r="B14" i="4"/>
  <c r="B14" i="2" s="1"/>
  <c r="M14" i="2" l="1"/>
  <c r="L14" i="2" s="1"/>
  <c r="F16" i="1"/>
  <c r="B15" i="4"/>
  <c r="B15" i="2" s="1"/>
  <c r="M15" i="2" l="1"/>
  <c r="L15" i="2" s="1"/>
  <c r="F17" i="1"/>
  <c r="B16" i="4"/>
  <c r="B16" i="2" s="1"/>
  <c r="M16" i="2" l="1"/>
  <c r="L16" i="2" s="1"/>
  <c r="D173" i="4"/>
  <c r="C173" i="4"/>
  <c r="G173" i="4" s="1"/>
  <c r="F18" i="1"/>
  <c r="B17" i="4"/>
  <c r="B17" i="2" s="1"/>
  <c r="M17" i="2" l="1"/>
  <c r="L17" i="2" s="1"/>
  <c r="D174" i="4"/>
  <c r="C174" i="4"/>
  <c r="G174" i="4" s="1"/>
  <c r="F19" i="1"/>
  <c r="B18" i="4"/>
  <c r="B18" i="2" s="1"/>
  <c r="M18" i="2" l="1"/>
  <c r="L18" i="2" s="1"/>
  <c r="D175" i="4"/>
  <c r="C175" i="4"/>
  <c r="G175" i="4" s="1"/>
  <c r="F20" i="1"/>
  <c r="B19" i="4"/>
  <c r="B19" i="2" s="1"/>
  <c r="M19" i="2" l="1"/>
  <c r="L19" i="2" s="1"/>
  <c r="D176" i="4"/>
  <c r="C176" i="4"/>
  <c r="G176" i="4" s="1"/>
  <c r="F21" i="1"/>
  <c r="B20" i="4"/>
  <c r="B20" i="2" s="1"/>
  <c r="M20" i="2" l="1"/>
  <c r="L20" i="2" s="1"/>
  <c r="D177" i="4"/>
  <c r="C177" i="4"/>
  <c r="G177" i="4" s="1"/>
  <c r="F22" i="1"/>
  <c r="B21" i="4"/>
  <c r="B21" i="2" s="1"/>
  <c r="M21" i="2" l="1"/>
  <c r="L21" i="2" s="1"/>
  <c r="D178" i="4"/>
  <c r="C178" i="4"/>
  <c r="G178" i="4" s="1"/>
  <c r="F23" i="1"/>
  <c r="B22" i="4"/>
  <c r="B22" i="2" s="1"/>
  <c r="M22" i="2" l="1"/>
  <c r="L22" i="2" s="1"/>
  <c r="D179" i="4"/>
  <c r="C179" i="4"/>
  <c r="G179" i="4" s="1"/>
  <c r="F24" i="1"/>
  <c r="B23" i="4"/>
  <c r="B23" i="2" s="1"/>
  <c r="M23" i="2" l="1"/>
  <c r="L23" i="2" s="1"/>
  <c r="D180" i="4"/>
  <c r="C180" i="4"/>
  <c r="G180" i="4" s="1"/>
  <c r="F25" i="1"/>
  <c r="B24" i="4"/>
  <c r="B24" i="2" s="1"/>
  <c r="M24" i="2" l="1"/>
  <c r="L24" i="2" s="1"/>
  <c r="D181" i="4"/>
  <c r="C181" i="4"/>
  <c r="G181" i="4" s="1"/>
  <c r="F26" i="1"/>
  <c r="B25" i="4"/>
  <c r="B25" i="2" s="1"/>
  <c r="M25" i="2" l="1"/>
  <c r="L25" i="2" s="1"/>
  <c r="D182" i="4"/>
  <c r="C182" i="4"/>
  <c r="G182" i="4" s="1"/>
  <c r="F27" i="1"/>
  <c r="B26" i="4"/>
  <c r="B26" i="2" s="1"/>
  <c r="M26" i="2" l="1"/>
  <c r="L26" i="2" s="1"/>
  <c r="D183" i="4"/>
  <c r="C183" i="4"/>
  <c r="G183" i="4" s="1"/>
  <c r="F28" i="1"/>
  <c r="B27" i="4"/>
  <c r="B27" i="2" s="1"/>
  <c r="M27" i="2" l="1"/>
  <c r="L27" i="2" s="1"/>
  <c r="D184" i="4"/>
  <c r="C184" i="4"/>
  <c r="G184" i="4" s="1"/>
  <c r="F29" i="1"/>
  <c r="B28" i="4"/>
  <c r="B28" i="2" s="1"/>
  <c r="M28" i="2" l="1"/>
  <c r="L28" i="2" s="1"/>
  <c r="D185" i="4"/>
  <c r="C185" i="4"/>
  <c r="G185" i="4" s="1"/>
  <c r="F30" i="1"/>
  <c r="B29" i="4"/>
  <c r="B29" i="2" s="1"/>
  <c r="M29" i="2" l="1"/>
  <c r="L29" i="2" s="1"/>
  <c r="D186" i="4"/>
  <c r="C186" i="4"/>
  <c r="G186" i="4" s="1"/>
  <c r="F31" i="1"/>
  <c r="B30" i="4"/>
  <c r="B30" i="2" s="1"/>
  <c r="M30" i="2" l="1"/>
  <c r="L30" i="2" s="1"/>
  <c r="D187" i="4"/>
  <c r="C187" i="4"/>
  <c r="G187" i="4" s="1"/>
  <c r="F32" i="1"/>
  <c r="B31" i="4"/>
  <c r="B31" i="2" s="1"/>
  <c r="M31" i="2" l="1"/>
  <c r="L31" i="2" s="1"/>
  <c r="D188" i="4"/>
  <c r="C188" i="4"/>
  <c r="G188" i="4" s="1"/>
  <c r="F33" i="1"/>
  <c r="B32" i="4"/>
  <c r="B32" i="2" s="1"/>
  <c r="M32" i="2" l="1"/>
  <c r="L32" i="2" s="1"/>
  <c r="D189" i="4"/>
  <c r="C189" i="4"/>
  <c r="G189" i="4" s="1"/>
  <c r="F34" i="1"/>
  <c r="B33" i="4"/>
  <c r="B33" i="2" s="1"/>
  <c r="M33" i="2" l="1"/>
  <c r="L33" i="2" s="1"/>
  <c r="D190" i="4"/>
  <c r="C190" i="4"/>
  <c r="G190" i="4" s="1"/>
  <c r="F35" i="1"/>
  <c r="B34" i="4"/>
  <c r="B34" i="2" s="1"/>
  <c r="M34" i="2" l="1"/>
  <c r="L34" i="2" s="1"/>
  <c r="D191" i="4"/>
  <c r="C191" i="4"/>
  <c r="G191" i="4" s="1"/>
  <c r="F36" i="1"/>
  <c r="B35" i="4"/>
  <c r="B35" i="2" s="1"/>
  <c r="M35" i="2" l="1"/>
  <c r="L35" i="2" s="1"/>
  <c r="D192" i="4"/>
  <c r="C192" i="4"/>
  <c r="G192" i="4" s="1"/>
  <c r="F37" i="1"/>
  <c r="B36" i="4"/>
  <c r="B36" i="2" s="1"/>
  <c r="M36" i="2" l="1"/>
  <c r="L36" i="2" s="1"/>
  <c r="D193" i="4"/>
  <c r="C193" i="4"/>
  <c r="G193" i="4" s="1"/>
  <c r="F38" i="1"/>
  <c r="B37" i="4"/>
  <c r="B37" i="2" s="1"/>
  <c r="M37" i="2" l="1"/>
  <c r="L37" i="2" s="1"/>
  <c r="D194" i="4"/>
  <c r="C194" i="4"/>
  <c r="G194" i="4" s="1"/>
  <c r="F39" i="1"/>
  <c r="B38" i="4"/>
  <c r="B38" i="2" s="1"/>
  <c r="M38" i="2" l="1"/>
  <c r="L38" i="2" s="1"/>
  <c r="D195" i="4"/>
  <c r="C195" i="4"/>
  <c r="G195" i="4" s="1"/>
  <c r="F40" i="1"/>
  <c r="B39" i="4"/>
  <c r="B39" i="2" s="1"/>
  <c r="M39" i="2" l="1"/>
  <c r="L39" i="2" s="1"/>
  <c r="D196" i="4"/>
  <c r="C196" i="4"/>
  <c r="G196" i="4" s="1"/>
  <c r="F41" i="1"/>
  <c r="B40" i="4"/>
  <c r="B40" i="2" s="1"/>
  <c r="M40" i="2" l="1"/>
  <c r="L40" i="2" s="1"/>
  <c r="D197" i="4"/>
  <c r="C197" i="4"/>
  <c r="G197" i="4" s="1"/>
  <c r="F42" i="1"/>
  <c r="B41" i="4"/>
  <c r="B41" i="2" s="1"/>
  <c r="M41" i="2" l="1"/>
  <c r="L41" i="2" s="1"/>
  <c r="D198" i="4"/>
  <c r="C198" i="4"/>
  <c r="G198" i="4" s="1"/>
  <c r="F43" i="1"/>
  <c r="B42" i="4"/>
  <c r="B42" i="2" s="1"/>
  <c r="M42" i="2" l="1"/>
  <c r="L42" i="2" s="1"/>
  <c r="D199" i="4"/>
  <c r="C199" i="4"/>
  <c r="G199" i="4" s="1"/>
  <c r="F44" i="1"/>
  <c r="B43" i="4"/>
  <c r="B43" i="2" s="1"/>
  <c r="M43" i="2" l="1"/>
  <c r="L43" i="2" s="1"/>
  <c r="D200" i="4"/>
  <c r="C200" i="4"/>
  <c r="G200" i="4" s="1"/>
  <c r="F45" i="1"/>
  <c r="B44" i="4"/>
  <c r="B44" i="2" s="1"/>
  <c r="M44" i="2" l="1"/>
  <c r="L44" i="2" s="1"/>
  <c r="D201" i="4"/>
  <c r="C201" i="4"/>
  <c r="G201" i="4" s="1"/>
  <c r="F46" i="1"/>
  <c r="B45" i="4"/>
  <c r="B45" i="2" s="1"/>
  <c r="M45" i="2" l="1"/>
  <c r="L45" i="2" s="1"/>
  <c r="D202" i="4"/>
  <c r="C202" i="4"/>
  <c r="G202" i="4" s="1"/>
  <c r="F47" i="1"/>
  <c r="B46" i="4"/>
  <c r="B46" i="2" s="1"/>
  <c r="M46" i="2" l="1"/>
  <c r="L46" i="2" s="1"/>
  <c r="D203" i="4"/>
  <c r="C203" i="4"/>
  <c r="G203" i="4" s="1"/>
  <c r="F48" i="1"/>
  <c r="B47" i="4"/>
  <c r="B47" i="2" s="1"/>
  <c r="M47" i="2" l="1"/>
  <c r="L47" i="2" s="1"/>
  <c r="D204" i="4"/>
  <c r="C204" i="4"/>
  <c r="G204" i="4" s="1"/>
  <c r="F49" i="1"/>
  <c r="B48" i="4"/>
  <c r="B48" i="2" s="1"/>
  <c r="M48" i="2" l="1"/>
  <c r="L48" i="2" s="1"/>
  <c r="D205" i="4"/>
  <c r="C205" i="4"/>
  <c r="G205" i="4" s="1"/>
  <c r="F50" i="1"/>
  <c r="B49" i="4"/>
  <c r="B49" i="2" s="1"/>
  <c r="M49" i="2" l="1"/>
  <c r="L49" i="2" s="1"/>
  <c r="D206" i="4"/>
  <c r="C206" i="4"/>
  <c r="G206" i="4" s="1"/>
  <c r="F51" i="1"/>
  <c r="B50" i="4"/>
  <c r="B50" i="2" s="1"/>
  <c r="M50" i="2" l="1"/>
  <c r="L50" i="2" s="1"/>
  <c r="D207" i="4"/>
  <c r="C207" i="4"/>
  <c r="G207" i="4" s="1"/>
  <c r="F52" i="1"/>
  <c r="B51" i="4"/>
  <c r="B51" i="2" s="1"/>
  <c r="M51" i="2" l="1"/>
  <c r="L51" i="2" s="1"/>
  <c r="D208" i="4"/>
  <c r="C208" i="4"/>
  <c r="G208" i="4" s="1"/>
  <c r="F53" i="1"/>
  <c r="B52" i="4"/>
  <c r="B52" i="2" s="1"/>
  <c r="M52" i="2" l="1"/>
  <c r="L52" i="2" s="1"/>
  <c r="D209" i="4"/>
  <c r="C209" i="4"/>
  <c r="G209" i="4" s="1"/>
  <c r="F54" i="1"/>
  <c r="B53" i="4"/>
  <c r="B53" i="2" s="1"/>
  <c r="M53" i="2" l="1"/>
  <c r="L53" i="2" s="1"/>
  <c r="D210" i="4"/>
  <c r="C210" i="4"/>
  <c r="G210" i="4" s="1"/>
  <c r="F55" i="1"/>
  <c r="B54" i="4"/>
  <c r="B54" i="2" s="1"/>
  <c r="M54" i="2" l="1"/>
  <c r="L54" i="2" s="1"/>
  <c r="D211" i="4"/>
  <c r="C211" i="4"/>
  <c r="G211" i="4" s="1"/>
  <c r="F56" i="1"/>
  <c r="B55" i="4"/>
  <c r="B55" i="2" s="1"/>
  <c r="M55" i="2" l="1"/>
  <c r="L55" i="2" s="1"/>
  <c r="D212" i="4"/>
  <c r="C212" i="4"/>
  <c r="G212" i="4" s="1"/>
  <c r="F57" i="1"/>
  <c r="B56" i="4"/>
  <c r="B56" i="2" s="1"/>
  <c r="M56" i="2" l="1"/>
  <c r="L56" i="2" s="1"/>
  <c r="D213" i="4"/>
  <c r="C213" i="4"/>
  <c r="G213" i="4" s="1"/>
  <c r="F58" i="1"/>
  <c r="B57" i="4"/>
  <c r="B57" i="2" s="1"/>
  <c r="M57" i="2" l="1"/>
  <c r="L57" i="2" s="1"/>
  <c r="D214" i="4"/>
  <c r="C214" i="4"/>
  <c r="G214" i="4" s="1"/>
  <c r="F59" i="1"/>
  <c r="B58" i="4"/>
  <c r="B58" i="2" s="1"/>
  <c r="M58" i="2" l="1"/>
  <c r="L58" i="2" s="1"/>
  <c r="D215" i="4"/>
  <c r="C215" i="4"/>
  <c r="G215" i="4" s="1"/>
  <c r="F60" i="1"/>
  <c r="B59" i="4"/>
  <c r="B59" i="2" s="1"/>
  <c r="M59" i="2" l="1"/>
  <c r="L59" i="2" s="1"/>
  <c r="D216" i="4"/>
  <c r="C216" i="4"/>
  <c r="G216" i="4" s="1"/>
  <c r="F61" i="1"/>
  <c r="B60" i="4"/>
  <c r="B60" i="2" s="1"/>
  <c r="M60" i="2" l="1"/>
  <c r="L60" i="2" s="1"/>
  <c r="D217" i="4"/>
  <c r="C217" i="4"/>
  <c r="G217" i="4" s="1"/>
  <c r="F62" i="1"/>
  <c r="B61" i="4"/>
  <c r="B61" i="2" s="1"/>
  <c r="M61" i="2" l="1"/>
  <c r="L61" i="2" s="1"/>
  <c r="D218" i="4"/>
  <c r="C218" i="4"/>
  <c r="G218" i="4" s="1"/>
  <c r="F63" i="1"/>
  <c r="B62" i="4"/>
  <c r="B62" i="2" s="1"/>
  <c r="M62" i="2" l="1"/>
  <c r="L62" i="2" s="1"/>
  <c r="D219" i="4"/>
  <c r="C219" i="4"/>
  <c r="G219" i="4" s="1"/>
  <c r="F64" i="1"/>
  <c r="B63" i="4"/>
  <c r="B63" i="2" s="1"/>
  <c r="M63" i="2" l="1"/>
  <c r="L63" i="2" s="1"/>
  <c r="D220" i="4"/>
  <c r="C220" i="4"/>
  <c r="G220" i="4" s="1"/>
  <c r="F65" i="1"/>
  <c r="B64" i="4"/>
  <c r="B64" i="2" s="1"/>
  <c r="M64" i="2" l="1"/>
  <c r="L64" i="2" s="1"/>
  <c r="D221" i="4"/>
  <c r="C221" i="4"/>
  <c r="G221" i="4" s="1"/>
  <c r="F66" i="1"/>
  <c r="B65" i="4"/>
  <c r="B65" i="2" s="1"/>
  <c r="M65" i="2" l="1"/>
  <c r="L65" i="2" s="1"/>
  <c r="D222" i="4"/>
  <c r="C222" i="4"/>
  <c r="G222" i="4" s="1"/>
  <c r="F67" i="1"/>
  <c r="B66" i="4"/>
  <c r="B66" i="2" s="1"/>
  <c r="M66" i="2" l="1"/>
  <c r="L66" i="2" s="1"/>
  <c r="D223" i="4"/>
  <c r="C223" i="4"/>
  <c r="G223" i="4" s="1"/>
  <c r="F68" i="1"/>
  <c r="B67" i="4"/>
  <c r="B67" i="2" s="1"/>
  <c r="M67" i="2" l="1"/>
  <c r="L67" i="2" s="1"/>
  <c r="D224" i="4"/>
  <c r="C224" i="4"/>
  <c r="G224" i="4" s="1"/>
  <c r="F69" i="1"/>
  <c r="B68" i="4"/>
  <c r="B68" i="2" s="1"/>
  <c r="M68" i="2" l="1"/>
  <c r="L68" i="2" s="1"/>
  <c r="D225" i="4"/>
  <c r="C225" i="4"/>
  <c r="G225" i="4" s="1"/>
  <c r="F70" i="1"/>
  <c r="B69" i="4"/>
  <c r="B69" i="2" s="1"/>
  <c r="M69" i="2" l="1"/>
  <c r="L69" i="2" s="1"/>
  <c r="D226" i="4"/>
  <c r="C226" i="4"/>
  <c r="G226" i="4" s="1"/>
  <c r="F71" i="1"/>
  <c r="B70" i="4"/>
  <c r="B70" i="2" s="1"/>
  <c r="M70" i="2" l="1"/>
  <c r="L70" i="2" s="1"/>
  <c r="D227" i="4"/>
  <c r="C227" i="4"/>
  <c r="G227" i="4" s="1"/>
  <c r="F72" i="1"/>
  <c r="B71" i="4"/>
  <c r="B71" i="2" s="1"/>
  <c r="M71" i="2" l="1"/>
  <c r="L71" i="2" s="1"/>
  <c r="D228" i="4"/>
  <c r="C228" i="4"/>
  <c r="G228" i="4" s="1"/>
  <c r="F73" i="1"/>
  <c r="B72" i="4"/>
  <c r="B72" i="2" s="1"/>
  <c r="M72" i="2" l="1"/>
  <c r="L72" i="2" s="1"/>
  <c r="D229" i="4"/>
  <c r="C229" i="4"/>
  <c r="G229" i="4" s="1"/>
  <c r="F74" i="1"/>
  <c r="B73" i="4"/>
  <c r="B73" i="2" s="1"/>
  <c r="M73" i="2" l="1"/>
  <c r="L73" i="2" s="1"/>
  <c r="D230" i="4"/>
  <c r="C230" i="4"/>
  <c r="G230" i="4" s="1"/>
  <c r="F75" i="1"/>
  <c r="B74" i="4"/>
  <c r="B74" i="2" s="1"/>
  <c r="M74" i="2" l="1"/>
  <c r="L74" i="2" s="1"/>
  <c r="D231" i="4"/>
  <c r="C231" i="4"/>
  <c r="G231" i="4" s="1"/>
  <c r="F76" i="1"/>
  <c r="B75" i="4"/>
  <c r="B75" i="2" s="1"/>
  <c r="M75" i="2" l="1"/>
  <c r="L75" i="2" s="1"/>
  <c r="D232" i="4"/>
  <c r="C232" i="4"/>
  <c r="G232" i="4" s="1"/>
  <c r="F77" i="1"/>
  <c r="B76" i="4"/>
  <c r="B76" i="2" s="1"/>
  <c r="M76" i="2" l="1"/>
  <c r="L76" i="2" s="1"/>
  <c r="D233" i="4"/>
  <c r="C233" i="4"/>
  <c r="G233" i="4" s="1"/>
  <c r="F78" i="1"/>
  <c r="B77" i="4"/>
  <c r="B77" i="2" s="1"/>
  <c r="M77" i="2" l="1"/>
  <c r="L77" i="2" s="1"/>
  <c r="D234" i="4"/>
  <c r="C234" i="4"/>
  <c r="G234" i="4" s="1"/>
  <c r="F79" i="1"/>
  <c r="B78" i="4"/>
  <c r="B78" i="2" s="1"/>
  <c r="M78" i="2" l="1"/>
  <c r="L78" i="2" s="1"/>
  <c r="D235" i="4"/>
  <c r="C235" i="4"/>
  <c r="G235" i="4" s="1"/>
  <c r="F80" i="1"/>
  <c r="B79" i="4"/>
  <c r="B79" i="2" s="1"/>
  <c r="M79" i="2" l="1"/>
  <c r="L79" i="2" s="1"/>
  <c r="D236" i="4"/>
  <c r="C236" i="4"/>
  <c r="G236" i="4" s="1"/>
  <c r="F81" i="1"/>
  <c r="B80" i="4"/>
  <c r="B80" i="2" s="1"/>
  <c r="M80" i="2" l="1"/>
  <c r="L80" i="2" s="1"/>
  <c r="D237" i="4"/>
  <c r="C237" i="4"/>
  <c r="G237" i="4" s="1"/>
  <c r="F82" i="1"/>
  <c r="B81" i="4"/>
  <c r="B81" i="2" s="1"/>
  <c r="M81" i="2" l="1"/>
  <c r="L81" i="2" s="1"/>
  <c r="D238" i="4"/>
  <c r="C238" i="4"/>
  <c r="G238" i="4" s="1"/>
  <c r="F83" i="1"/>
  <c r="B82" i="4"/>
  <c r="B82" i="2" s="1"/>
  <c r="M82" i="2" l="1"/>
  <c r="L82" i="2" s="1"/>
  <c r="D239" i="4"/>
  <c r="C239" i="4"/>
  <c r="G239" i="4" s="1"/>
  <c r="F84" i="1"/>
  <c r="B83" i="4"/>
  <c r="B83" i="2" s="1"/>
  <c r="M83" i="2" l="1"/>
  <c r="L83" i="2" s="1"/>
  <c r="D240" i="4"/>
  <c r="C240" i="4"/>
  <c r="G240" i="4" s="1"/>
  <c r="F85" i="1"/>
  <c r="B84" i="4"/>
  <c r="B84" i="2" s="1"/>
  <c r="M84" i="2" l="1"/>
  <c r="L84" i="2" s="1"/>
  <c r="D241" i="4"/>
  <c r="C241" i="4"/>
  <c r="G241" i="4" s="1"/>
  <c r="F86" i="1"/>
  <c r="B85" i="4"/>
  <c r="B85" i="2" s="1"/>
  <c r="M85" i="2" l="1"/>
  <c r="L85" i="2" s="1"/>
  <c r="D242" i="4"/>
  <c r="C242" i="4"/>
  <c r="G242" i="4" s="1"/>
  <c r="F87" i="1"/>
  <c r="B86" i="4"/>
  <c r="B86" i="2" s="1"/>
  <c r="M86" i="2" l="1"/>
  <c r="L86" i="2" s="1"/>
  <c r="D243" i="4"/>
  <c r="C243" i="4"/>
  <c r="G243" i="4" s="1"/>
  <c r="F88" i="1"/>
  <c r="B87" i="4"/>
  <c r="B87" i="2" s="1"/>
  <c r="M87" i="2" l="1"/>
  <c r="L87" i="2" s="1"/>
  <c r="D244" i="4"/>
  <c r="C244" i="4"/>
  <c r="G244" i="4" s="1"/>
  <c r="F89" i="1"/>
  <c r="B88" i="4"/>
  <c r="B88" i="2" s="1"/>
  <c r="M88" i="2" l="1"/>
  <c r="L88" i="2" s="1"/>
  <c r="D245" i="4"/>
  <c r="C245" i="4"/>
  <c r="G245" i="4" s="1"/>
  <c r="F90" i="1"/>
  <c r="B89" i="4"/>
  <c r="B89" i="2" s="1"/>
  <c r="M89" i="2" l="1"/>
  <c r="L89" i="2" s="1"/>
  <c r="D246" i="4"/>
  <c r="C246" i="4"/>
  <c r="G246" i="4" s="1"/>
  <c r="F91" i="1"/>
  <c r="B90" i="4"/>
  <c r="B90" i="2" s="1"/>
  <c r="M90" i="2" l="1"/>
  <c r="L90" i="2" s="1"/>
  <c r="D247" i="4"/>
  <c r="C247" i="4"/>
  <c r="G247" i="4" s="1"/>
  <c r="F92" i="1"/>
  <c r="B91" i="4"/>
  <c r="B91" i="2" s="1"/>
  <c r="M91" i="2" l="1"/>
  <c r="L91" i="2" s="1"/>
  <c r="D248" i="4"/>
  <c r="C248" i="4"/>
  <c r="G248" i="4" s="1"/>
  <c r="F93" i="1"/>
  <c r="B92" i="4"/>
  <c r="B92" i="2" s="1"/>
  <c r="M92" i="2" l="1"/>
  <c r="L92" i="2" s="1"/>
  <c r="D249" i="4"/>
  <c r="C249" i="4"/>
  <c r="G249" i="4" s="1"/>
  <c r="F94" i="1"/>
  <c r="B93" i="4"/>
  <c r="B93" i="2" s="1"/>
  <c r="M93" i="2" l="1"/>
  <c r="L93" i="2" s="1"/>
  <c r="D250" i="4"/>
  <c r="C250" i="4"/>
  <c r="G250" i="4" s="1"/>
  <c r="F95" i="1"/>
  <c r="B94" i="4"/>
  <c r="B94" i="2" s="1"/>
  <c r="M94" i="2" l="1"/>
  <c r="L94" i="2" s="1"/>
  <c r="D251" i="4"/>
  <c r="C251" i="4"/>
  <c r="G251" i="4" s="1"/>
  <c r="F96" i="1"/>
  <c r="B95" i="4"/>
  <c r="B95" i="2" s="1"/>
  <c r="M95" i="2" l="1"/>
  <c r="L95" i="2" s="1"/>
  <c r="D252" i="4"/>
  <c r="C252" i="4"/>
  <c r="G252" i="4" s="1"/>
  <c r="F97" i="1"/>
  <c r="B96" i="4"/>
  <c r="B96" i="2" s="1"/>
  <c r="M96" i="2" l="1"/>
  <c r="L96" i="2" s="1"/>
  <c r="D253" i="4"/>
  <c r="C253" i="4"/>
  <c r="G253" i="4" s="1"/>
  <c r="F98" i="1"/>
  <c r="B97" i="4"/>
  <c r="B97" i="2" s="1"/>
  <c r="M97" i="2" l="1"/>
  <c r="L97" i="2" s="1"/>
  <c r="D254" i="4"/>
  <c r="C254" i="4"/>
  <c r="G254" i="4" s="1"/>
  <c r="F99" i="1"/>
  <c r="B98" i="4"/>
  <c r="B98" i="2" s="1"/>
  <c r="M98" i="2" l="1"/>
  <c r="L98" i="2" s="1"/>
  <c r="D255" i="4"/>
  <c r="C255" i="4"/>
  <c r="G255" i="4" s="1"/>
  <c r="F100" i="1"/>
  <c r="B99" i="4"/>
  <c r="B99" i="2" s="1"/>
  <c r="M99" i="2" l="1"/>
  <c r="L99" i="2" s="1"/>
  <c r="D256" i="4"/>
  <c r="C256" i="4"/>
  <c r="G256" i="4" s="1"/>
  <c r="F101" i="1"/>
  <c r="B100" i="4"/>
  <c r="B100" i="2" s="1"/>
  <c r="M100" i="2" l="1"/>
  <c r="L100" i="2" s="1"/>
  <c r="D257" i="4"/>
  <c r="C257" i="4"/>
  <c r="G257" i="4" s="1"/>
  <c r="F102" i="1"/>
  <c r="B101" i="4"/>
  <c r="B101" i="2" s="1"/>
  <c r="M101" i="2" s="1"/>
  <c r="D258" i="4" l="1"/>
  <c r="C258" i="4"/>
  <c r="G258" i="4" s="1"/>
  <c r="L101" i="2"/>
  <c r="C3" i="3"/>
  <c r="K3" i="3" s="1"/>
  <c r="F103" i="1"/>
  <c r="B102" i="4"/>
  <c r="B102" i="2" s="1"/>
  <c r="M102" i="2" s="1"/>
  <c r="D259" i="4" l="1"/>
  <c r="C259" i="4"/>
  <c r="G259" i="4" s="1"/>
  <c r="F104" i="1"/>
  <c r="B103" i="4"/>
  <c r="B103" i="2" s="1"/>
  <c r="M103" i="2" s="1"/>
  <c r="L102" i="2"/>
  <c r="L103" i="2" s="1"/>
  <c r="D260" i="4" l="1"/>
  <c r="C260" i="4"/>
  <c r="G260" i="4" s="1"/>
  <c r="F105" i="1"/>
  <c r="B104" i="4"/>
  <c r="B104" i="2" s="1"/>
  <c r="M104" i="2" l="1"/>
  <c r="L104" i="2" s="1"/>
  <c r="D261" i="4"/>
  <c r="C261" i="4"/>
  <c r="G261" i="4" s="1"/>
  <c r="F106" i="1"/>
  <c r="B105" i="4"/>
  <c r="B105" i="2" s="1"/>
  <c r="M105" i="2" l="1"/>
  <c r="L105" i="2" s="1"/>
  <c r="D262" i="4"/>
  <c r="C262" i="4"/>
  <c r="G262" i="4" s="1"/>
  <c r="F107" i="1"/>
  <c r="B106" i="4"/>
  <c r="B106" i="2" s="1"/>
  <c r="M106" i="2" l="1"/>
  <c r="L106" i="2" s="1"/>
  <c r="D263" i="4"/>
  <c r="C263" i="4"/>
  <c r="G263" i="4" s="1"/>
  <c r="F108" i="1"/>
  <c r="B107" i="4"/>
  <c r="B107" i="2" s="1"/>
  <c r="M107" i="2" l="1"/>
  <c r="L107" i="2" s="1"/>
  <c r="D264" i="4"/>
  <c r="C264" i="4"/>
  <c r="G264" i="4" s="1"/>
  <c r="F109" i="1"/>
  <c r="B108" i="4"/>
  <c r="B108" i="2" s="1"/>
  <c r="M108" i="2" l="1"/>
  <c r="L108" i="2" s="1"/>
  <c r="D265" i="4"/>
  <c r="C265" i="4"/>
  <c r="G265" i="4" s="1"/>
  <c r="F110" i="1"/>
  <c r="B109" i="4"/>
  <c r="B109" i="2" s="1"/>
  <c r="M109" i="2" l="1"/>
  <c r="L109" i="2" s="1"/>
  <c r="D266" i="4"/>
  <c r="C266" i="4"/>
  <c r="G266" i="4" s="1"/>
  <c r="F111" i="1"/>
  <c r="B110" i="4"/>
  <c r="B110" i="2" s="1"/>
  <c r="M110" i="2" l="1"/>
  <c r="L110" i="2" s="1"/>
  <c r="D267" i="4"/>
  <c r="C267" i="4"/>
  <c r="G267" i="4" s="1"/>
  <c r="F112" i="1"/>
  <c r="B111" i="4"/>
  <c r="B111" i="2" s="1"/>
  <c r="M111" i="2" l="1"/>
  <c r="L111" i="2" s="1"/>
  <c r="D268" i="4"/>
  <c r="C268" i="4"/>
  <c r="G268" i="4" s="1"/>
  <c r="F113" i="1"/>
  <c r="B112" i="4"/>
  <c r="B112" i="2" s="1"/>
  <c r="M112" i="2" l="1"/>
  <c r="L112" i="2" s="1"/>
  <c r="D269" i="4"/>
  <c r="C269" i="4"/>
  <c r="G269" i="4" s="1"/>
  <c r="F114" i="1"/>
  <c r="B113" i="4"/>
  <c r="B113" i="2" s="1"/>
  <c r="M113" i="2" l="1"/>
  <c r="L113" i="2" s="1"/>
  <c r="D270" i="4"/>
  <c r="C270" i="4"/>
  <c r="G270" i="4" s="1"/>
  <c r="F115" i="1"/>
  <c r="B114" i="4"/>
  <c r="B114" i="2" s="1"/>
  <c r="M114" i="2" l="1"/>
  <c r="L114" i="2" s="1"/>
  <c r="D271" i="4"/>
  <c r="C271" i="4"/>
  <c r="G271" i="4" s="1"/>
  <c r="F116" i="1"/>
  <c r="B115" i="4"/>
  <c r="B115" i="2" s="1"/>
  <c r="M115" i="2" l="1"/>
  <c r="L115" i="2" s="1"/>
  <c r="D272" i="4"/>
  <c r="C272" i="4"/>
  <c r="G272" i="4" s="1"/>
  <c r="F117" i="1"/>
  <c r="B116" i="4"/>
  <c r="B116" i="2" s="1"/>
  <c r="M116" i="2" l="1"/>
  <c r="L116" i="2" s="1"/>
  <c r="D273" i="4"/>
  <c r="C273" i="4"/>
  <c r="G273" i="4" s="1"/>
  <c r="F118" i="1"/>
  <c r="B117" i="4"/>
  <c r="B117" i="2" s="1"/>
  <c r="M117" i="2" l="1"/>
  <c r="L117" i="2" s="1"/>
  <c r="D274" i="4"/>
  <c r="C274" i="4"/>
  <c r="G274" i="4" s="1"/>
  <c r="F119" i="1"/>
  <c r="B118" i="4"/>
  <c r="B118" i="2" s="1"/>
  <c r="M118" i="2" l="1"/>
  <c r="L118" i="2" s="1"/>
  <c r="D275" i="4"/>
  <c r="C275" i="4"/>
  <c r="G275" i="4" s="1"/>
  <c r="F120" i="1"/>
  <c r="B119" i="4"/>
  <c r="B119" i="2" s="1"/>
  <c r="M119" i="2" l="1"/>
  <c r="L119" i="2" s="1"/>
  <c r="D276" i="4"/>
  <c r="C276" i="4"/>
  <c r="G276" i="4" s="1"/>
  <c r="F121" i="1"/>
  <c r="B120" i="4"/>
  <c r="B120" i="2" s="1"/>
  <c r="M120" i="2" l="1"/>
  <c r="L120" i="2" s="1"/>
  <c r="D277" i="4"/>
  <c r="C277" i="4"/>
  <c r="G277" i="4" s="1"/>
  <c r="F122" i="1"/>
  <c r="B121" i="4"/>
  <c r="B121" i="2" s="1"/>
  <c r="M121" i="2" l="1"/>
  <c r="L121" i="2" s="1"/>
  <c r="D278" i="4"/>
  <c r="C278" i="4"/>
  <c r="G278" i="4" s="1"/>
  <c r="F123" i="1"/>
  <c r="B122" i="4"/>
  <c r="B122" i="2" s="1"/>
  <c r="M122" i="2" l="1"/>
  <c r="L122" i="2" s="1"/>
  <c r="D279" i="4"/>
  <c r="C279" i="4"/>
  <c r="G279" i="4" s="1"/>
  <c r="F124" i="1"/>
  <c r="B123" i="4"/>
  <c r="B123" i="2" s="1"/>
  <c r="M123" i="2" l="1"/>
  <c r="L123" i="2" s="1"/>
  <c r="D280" i="4"/>
  <c r="C280" i="4"/>
  <c r="G280" i="4" s="1"/>
  <c r="F125" i="1"/>
  <c r="B124" i="4"/>
  <c r="B124" i="2" s="1"/>
  <c r="M124" i="2" l="1"/>
  <c r="L124" i="2" s="1"/>
  <c r="D281" i="4"/>
  <c r="C281" i="4"/>
  <c r="G281" i="4" s="1"/>
  <c r="F126" i="1"/>
  <c r="B125" i="4"/>
  <c r="B125" i="2" s="1"/>
  <c r="M125" i="2" l="1"/>
  <c r="L125" i="2" s="1"/>
  <c r="D282" i="4"/>
  <c r="C282" i="4"/>
  <c r="G282" i="4" s="1"/>
  <c r="F127" i="1"/>
  <c r="B126" i="4"/>
  <c r="B126" i="2" s="1"/>
  <c r="M126" i="2" l="1"/>
  <c r="L126" i="2" s="1"/>
  <c r="D283" i="4"/>
  <c r="C283" i="4"/>
  <c r="G283" i="4" s="1"/>
  <c r="F128" i="1"/>
  <c r="B127" i="4"/>
  <c r="B127" i="2" s="1"/>
  <c r="M127" i="2" l="1"/>
  <c r="L127" i="2" s="1"/>
  <c r="D284" i="4"/>
  <c r="C284" i="4"/>
  <c r="G284" i="4" s="1"/>
  <c r="F129" i="1"/>
  <c r="B128" i="4"/>
  <c r="B128" i="2" s="1"/>
  <c r="M128" i="2" l="1"/>
  <c r="L128" i="2" s="1"/>
  <c r="D285" i="4"/>
  <c r="C285" i="4"/>
  <c r="G285" i="4" s="1"/>
  <c r="F130" i="1"/>
  <c r="B129" i="4"/>
  <c r="B129" i="2" s="1"/>
  <c r="M129" i="2" l="1"/>
  <c r="L129" i="2" s="1"/>
  <c r="D286" i="4"/>
  <c r="C286" i="4"/>
  <c r="G286" i="4" s="1"/>
  <c r="F131" i="1"/>
  <c r="B130" i="4"/>
  <c r="B130" i="2" s="1"/>
  <c r="M130" i="2" l="1"/>
  <c r="L130" i="2" s="1"/>
  <c r="D287" i="4"/>
  <c r="C287" i="4"/>
  <c r="G287" i="4" s="1"/>
  <c r="F132" i="1"/>
  <c r="B131" i="4"/>
  <c r="B131" i="2" s="1"/>
  <c r="M131" i="2" l="1"/>
  <c r="L131" i="2" s="1"/>
  <c r="D288" i="4"/>
  <c r="C288" i="4"/>
  <c r="G288" i="4" s="1"/>
  <c r="F133" i="1"/>
  <c r="B132" i="4"/>
  <c r="B132" i="2" s="1"/>
  <c r="M132" i="2" l="1"/>
  <c r="L132" i="2" s="1"/>
  <c r="D289" i="4"/>
  <c r="C289" i="4"/>
  <c r="G289" i="4" s="1"/>
  <c r="F134" i="1"/>
  <c r="B133" i="4"/>
  <c r="B133" i="2" s="1"/>
  <c r="M133" i="2" l="1"/>
  <c r="L133" i="2" s="1"/>
  <c r="D290" i="4"/>
  <c r="C290" i="4"/>
  <c r="G290" i="4" s="1"/>
  <c r="F135" i="1"/>
  <c r="B134" i="4"/>
  <c r="B134" i="2" s="1"/>
  <c r="M134" i="2" l="1"/>
  <c r="L134" i="2" s="1"/>
  <c r="D291" i="4"/>
  <c r="C291" i="4"/>
  <c r="G291" i="4" s="1"/>
  <c r="F136" i="1"/>
  <c r="B135" i="4"/>
  <c r="B135" i="2" s="1"/>
  <c r="M135" i="2" l="1"/>
  <c r="L135" i="2" s="1"/>
  <c r="D292" i="4"/>
  <c r="C292" i="4"/>
  <c r="G292" i="4" s="1"/>
  <c r="F137" i="1"/>
  <c r="B136" i="4"/>
  <c r="B136" i="2" s="1"/>
  <c r="M136" i="2" l="1"/>
  <c r="L136" i="2" s="1"/>
  <c r="D293" i="4"/>
  <c r="C293" i="4"/>
  <c r="G293" i="4" s="1"/>
  <c r="F138" i="1"/>
  <c r="B137" i="4"/>
  <c r="B137" i="2" s="1"/>
  <c r="M137" i="2" l="1"/>
  <c r="L137" i="2" s="1"/>
  <c r="D294" i="4"/>
  <c r="C294" i="4"/>
  <c r="G294" i="4" s="1"/>
  <c r="F139" i="1"/>
  <c r="B138" i="4"/>
  <c r="B138" i="2" s="1"/>
  <c r="M138" i="2" l="1"/>
  <c r="L138" i="2" s="1"/>
  <c r="D295" i="4"/>
  <c r="C295" i="4"/>
  <c r="G295" i="4" s="1"/>
  <c r="F140" i="1"/>
  <c r="B139" i="4"/>
  <c r="B139" i="2" s="1"/>
  <c r="M139" i="2" l="1"/>
  <c r="L139" i="2" s="1"/>
  <c r="D296" i="4"/>
  <c r="C296" i="4"/>
  <c r="G296" i="4" s="1"/>
  <c r="F141" i="1"/>
  <c r="B140" i="4"/>
  <c r="B140" i="2" s="1"/>
  <c r="M140" i="2" l="1"/>
  <c r="L140" i="2" s="1"/>
  <c r="D297" i="4"/>
  <c r="C297" i="4"/>
  <c r="G297" i="4" s="1"/>
  <c r="F142" i="1"/>
  <c r="B141" i="4"/>
  <c r="B141" i="2" s="1"/>
  <c r="M141" i="2" l="1"/>
  <c r="L141" i="2" s="1"/>
  <c r="D298" i="4"/>
  <c r="C298" i="4"/>
  <c r="G298" i="4" s="1"/>
  <c r="F143" i="1"/>
  <c r="B142" i="4"/>
  <c r="B142" i="2" s="1"/>
  <c r="M142" i="2" l="1"/>
  <c r="L142" i="2" s="1"/>
  <c r="D299" i="4"/>
  <c r="C299" i="4"/>
  <c r="G299" i="4" s="1"/>
  <c r="F144" i="1"/>
  <c r="B143" i="4"/>
  <c r="B143" i="2" s="1"/>
  <c r="M143" i="2" l="1"/>
  <c r="L143" i="2" s="1"/>
  <c r="D300" i="4"/>
  <c r="C300" i="4"/>
  <c r="G300" i="4" s="1"/>
  <c r="F145" i="1"/>
  <c r="B144" i="4"/>
  <c r="B144" i="2" s="1"/>
  <c r="M144" i="2" l="1"/>
  <c r="L144" i="2" s="1"/>
  <c r="D301" i="4"/>
  <c r="C301" i="4"/>
  <c r="G301" i="4" s="1"/>
  <c r="F146" i="1"/>
  <c r="B145" i="4"/>
  <c r="B145" i="2" s="1"/>
  <c r="M145" i="2" l="1"/>
  <c r="L145" i="2" s="1"/>
  <c r="D302" i="4"/>
  <c r="C302" i="4"/>
  <c r="G302" i="4" s="1"/>
  <c r="F147" i="1"/>
  <c r="B146" i="4"/>
  <c r="B146" i="2" s="1"/>
  <c r="M146" i="2" l="1"/>
  <c r="L146" i="2" s="1"/>
  <c r="D303" i="4"/>
  <c r="C303" i="4"/>
  <c r="G303" i="4" s="1"/>
  <c r="F148" i="1"/>
  <c r="B147" i="4"/>
  <c r="B147" i="2" s="1"/>
  <c r="M147" i="2" l="1"/>
  <c r="L147" i="2" s="1"/>
  <c r="D304" i="4"/>
  <c r="C304" i="4"/>
  <c r="G304" i="4" s="1"/>
  <c r="F149" i="1"/>
  <c r="B148" i="4"/>
  <c r="B148" i="2" s="1"/>
  <c r="M148" i="2" l="1"/>
  <c r="L148" i="2" s="1"/>
  <c r="D305" i="4"/>
  <c r="C305" i="4"/>
  <c r="G305" i="4" s="1"/>
  <c r="F150" i="1"/>
  <c r="B149" i="4"/>
  <c r="B149" i="2" s="1"/>
  <c r="M149" i="2" l="1"/>
  <c r="L149" i="2" s="1"/>
  <c r="D306" i="4"/>
  <c r="C306" i="4"/>
  <c r="G306" i="4" s="1"/>
  <c r="F151" i="1"/>
  <c r="B150" i="4"/>
  <c r="B150" i="2" s="1"/>
  <c r="M150" i="2" l="1"/>
  <c r="L150" i="2" s="1"/>
  <c r="D307" i="4"/>
  <c r="C307" i="4"/>
  <c r="G307" i="4" s="1"/>
  <c r="F152" i="1"/>
  <c r="B151" i="4"/>
  <c r="B151" i="2" s="1"/>
  <c r="M151" i="2" l="1"/>
  <c r="L151" i="2" s="1"/>
  <c r="D308" i="4"/>
  <c r="C308" i="4"/>
  <c r="G308" i="4" s="1"/>
  <c r="F153" i="1"/>
  <c r="B152" i="4"/>
  <c r="B152" i="2" s="1"/>
  <c r="M152" i="2" l="1"/>
  <c r="L152" i="2" s="1"/>
  <c r="D309" i="4"/>
  <c r="C309" i="4"/>
  <c r="G309" i="4" s="1"/>
  <c r="F154" i="1"/>
  <c r="B153" i="4"/>
  <c r="B153" i="2" s="1"/>
  <c r="M153" i="2" l="1"/>
  <c r="L153" i="2" s="1"/>
  <c r="D310" i="4"/>
  <c r="C310" i="4"/>
  <c r="G310" i="4" s="1"/>
  <c r="F155" i="1"/>
  <c r="B154" i="4"/>
  <c r="B154" i="2" s="1"/>
  <c r="M154" i="2" l="1"/>
  <c r="L154" i="2" s="1"/>
  <c r="D311" i="4"/>
  <c r="C311" i="4"/>
  <c r="G311" i="4" s="1"/>
  <c r="F156" i="1"/>
  <c r="B155" i="4"/>
  <c r="B155" i="2" s="1"/>
  <c r="M155" i="2" l="1"/>
  <c r="L155" i="2" s="1"/>
  <c r="D312" i="4"/>
  <c r="C312" i="4"/>
  <c r="G312" i="4" s="1"/>
  <c r="F157" i="1"/>
  <c r="B156" i="4"/>
  <c r="B156" i="2" s="1"/>
  <c r="M156" i="2" l="1"/>
  <c r="L156" i="2" s="1"/>
  <c r="D313" i="4"/>
  <c r="C313" i="4"/>
  <c r="G313" i="4" s="1"/>
  <c r="F158" i="1"/>
  <c r="B157" i="4"/>
  <c r="B157" i="2" s="1"/>
  <c r="M157" i="2" l="1"/>
  <c r="D314" i="4"/>
  <c r="C314" i="4"/>
  <c r="G314" i="4" s="1"/>
  <c r="F159" i="1"/>
  <c r="B158" i="4"/>
  <c r="B158" i="2" s="1"/>
  <c r="L157" i="2" l="1"/>
  <c r="M158" i="2"/>
  <c r="L158" i="2" s="1"/>
  <c r="D315" i="4"/>
  <c r="C315" i="4"/>
  <c r="G315" i="4" s="1"/>
  <c r="F160" i="1"/>
  <c r="B159" i="4"/>
  <c r="B159" i="2" s="1"/>
  <c r="M159" i="2" l="1"/>
  <c r="L159" i="2" s="1"/>
  <c r="D316" i="4"/>
  <c r="C316" i="4"/>
  <c r="G316" i="4" s="1"/>
  <c r="F161" i="1"/>
  <c r="B160" i="4"/>
  <c r="B160" i="2" s="1"/>
  <c r="M160" i="2" l="1"/>
  <c r="L160" i="2" s="1"/>
  <c r="D317" i="4"/>
  <c r="C317" i="4"/>
  <c r="G317" i="4" s="1"/>
  <c r="F162" i="1"/>
  <c r="B161" i="4"/>
  <c r="B161" i="2" s="1"/>
  <c r="M161" i="2" l="1"/>
  <c r="L161" i="2" s="1"/>
  <c r="D318" i="4"/>
  <c r="C318" i="4"/>
  <c r="G318" i="4" s="1"/>
  <c r="F163" i="1"/>
  <c r="B162" i="4"/>
  <c r="B162" i="2" s="1"/>
  <c r="M162" i="2" l="1"/>
  <c r="L162" i="2" s="1"/>
  <c r="D319" i="4"/>
  <c r="C319" i="4"/>
  <c r="G319" i="4" s="1"/>
  <c r="F164" i="1"/>
  <c r="B163" i="4"/>
  <c r="B163" i="2" s="1"/>
  <c r="M163" i="2" l="1"/>
  <c r="L163" i="2" s="1"/>
  <c r="D320" i="4"/>
  <c r="C320" i="4"/>
  <c r="G320" i="4" s="1"/>
  <c r="F165" i="1"/>
  <c r="B164" i="4"/>
  <c r="B164" i="2" s="1"/>
  <c r="M164" i="2" l="1"/>
  <c r="L164" i="2" s="1"/>
  <c r="D321" i="4"/>
  <c r="C321" i="4"/>
  <c r="G321" i="4" s="1"/>
  <c r="F166" i="1"/>
  <c r="B165" i="4"/>
  <c r="B165" i="2" s="1"/>
  <c r="M165" i="2" l="1"/>
  <c r="L165" i="2" s="1"/>
  <c r="D322" i="4"/>
  <c r="C322" i="4"/>
  <c r="G322" i="4" s="1"/>
  <c r="F167" i="1"/>
  <c r="B166" i="4"/>
  <c r="B166" i="2" s="1"/>
  <c r="M166" i="2" l="1"/>
  <c r="L166" i="2" s="1"/>
  <c r="D323" i="4"/>
  <c r="C323" i="4"/>
  <c r="G323" i="4" s="1"/>
  <c r="F168" i="1"/>
  <c r="B167" i="4"/>
  <c r="B167" i="2" s="1"/>
  <c r="M167" i="2" l="1"/>
  <c r="L167" i="2" s="1"/>
  <c r="D324" i="4"/>
  <c r="C324" i="4"/>
  <c r="G324" i="4" s="1"/>
  <c r="F169" i="1"/>
  <c r="B168" i="4"/>
  <c r="B168" i="2" s="1"/>
  <c r="M168" i="2" l="1"/>
  <c r="L168" i="2" s="1"/>
  <c r="D325" i="4"/>
  <c r="C325" i="4"/>
  <c r="G325" i="4" s="1"/>
  <c r="F170" i="1"/>
  <c r="B169" i="4"/>
  <c r="B169" i="2" s="1"/>
  <c r="M169" i="2" l="1"/>
  <c r="L169" i="2" s="1"/>
  <c r="D326" i="4"/>
  <c r="C326" i="4"/>
  <c r="G326" i="4" s="1"/>
  <c r="F171" i="1"/>
  <c r="B170" i="4"/>
  <c r="B170" i="2" s="1"/>
  <c r="M170" i="2" l="1"/>
  <c r="L170" i="2" s="1"/>
  <c r="D327" i="4"/>
  <c r="C327" i="4"/>
  <c r="G327" i="4" s="1"/>
  <c r="F172" i="1"/>
  <c r="B171" i="4"/>
  <c r="B171" i="2" s="1"/>
  <c r="M171" i="2" l="1"/>
  <c r="L171" i="2" s="1"/>
  <c r="D328" i="4"/>
  <c r="C328" i="4"/>
  <c r="G328" i="4" s="1"/>
  <c r="F173" i="1"/>
  <c r="B172" i="4"/>
  <c r="B172" i="2" s="1"/>
  <c r="M172" i="2" l="1"/>
  <c r="L172" i="2" s="1"/>
  <c r="D329" i="4"/>
  <c r="C329" i="4"/>
  <c r="G329" i="4" s="1"/>
  <c r="F174" i="1"/>
  <c r="B173" i="4"/>
  <c r="B173" i="2" s="1"/>
  <c r="M173" i="2" l="1"/>
  <c r="L173" i="2" s="1"/>
  <c r="D330" i="4"/>
  <c r="C330" i="4"/>
  <c r="G330" i="4" s="1"/>
  <c r="F175" i="1"/>
  <c r="B174" i="4"/>
  <c r="B174" i="2" s="1"/>
  <c r="M174" i="2" l="1"/>
  <c r="L174" i="2" s="1"/>
  <c r="D331" i="4"/>
  <c r="C331" i="4"/>
  <c r="G331" i="4" s="1"/>
  <c r="F176" i="1"/>
  <c r="B175" i="4"/>
  <c r="B175" i="2" s="1"/>
  <c r="M175" i="2" l="1"/>
  <c r="L175" i="2" s="1"/>
  <c r="D332" i="4"/>
  <c r="C332" i="4"/>
  <c r="G332" i="4" s="1"/>
  <c r="F177" i="1"/>
  <c r="B176" i="4"/>
  <c r="B176" i="2" s="1"/>
  <c r="M176" i="2" l="1"/>
  <c r="L176" i="2" s="1"/>
  <c r="D333" i="4"/>
  <c r="C333" i="4"/>
  <c r="G333" i="4" s="1"/>
  <c r="F178" i="1"/>
  <c r="B177" i="4"/>
  <c r="B177" i="2" s="1"/>
  <c r="M177" i="2" l="1"/>
  <c r="L177" i="2" s="1"/>
  <c r="D334" i="4"/>
  <c r="C334" i="4"/>
  <c r="G334" i="4" s="1"/>
  <c r="F179" i="1"/>
  <c r="B178" i="4"/>
  <c r="B178" i="2" s="1"/>
  <c r="M178" i="2" l="1"/>
  <c r="L178" i="2" s="1"/>
  <c r="D335" i="4"/>
  <c r="C335" i="4"/>
  <c r="G335" i="4" s="1"/>
  <c r="F180" i="1"/>
  <c r="B179" i="4"/>
  <c r="B179" i="2" s="1"/>
  <c r="M179" i="2" l="1"/>
  <c r="L179" i="2" s="1"/>
  <c r="D336" i="4"/>
  <c r="C336" i="4"/>
  <c r="G336" i="4" s="1"/>
  <c r="F181" i="1"/>
  <c r="B180" i="4"/>
  <c r="B180" i="2" s="1"/>
  <c r="M180" i="2" l="1"/>
  <c r="L180" i="2" s="1"/>
  <c r="D337" i="4"/>
  <c r="C337" i="4"/>
  <c r="G337" i="4" s="1"/>
  <c r="F182" i="1"/>
  <c r="B181" i="4"/>
  <c r="B181" i="2" s="1"/>
  <c r="M181" i="2" l="1"/>
  <c r="L181" i="2" s="1"/>
  <c r="D338" i="4"/>
  <c r="C338" i="4"/>
  <c r="G338" i="4" s="1"/>
  <c r="F183" i="1"/>
  <c r="B182" i="4"/>
  <c r="B182" i="2" s="1"/>
  <c r="M182" i="2" l="1"/>
  <c r="L182" i="2" s="1"/>
  <c r="D339" i="4"/>
  <c r="C339" i="4"/>
  <c r="G339" i="4" s="1"/>
  <c r="F184" i="1"/>
  <c r="B183" i="4"/>
  <c r="B183" i="2" s="1"/>
  <c r="M183" i="2" l="1"/>
  <c r="L183" i="2" s="1"/>
  <c r="D340" i="4"/>
  <c r="C340" i="4"/>
  <c r="G340" i="4" s="1"/>
  <c r="F185" i="1"/>
  <c r="B184" i="4"/>
  <c r="B184" i="2" s="1"/>
  <c r="M184" i="2" l="1"/>
  <c r="L184" i="2" s="1"/>
  <c r="D341" i="4"/>
  <c r="C341" i="4"/>
  <c r="G341" i="4" s="1"/>
  <c r="F186" i="1"/>
  <c r="B185" i="4"/>
  <c r="B185" i="2" s="1"/>
  <c r="M185" i="2" l="1"/>
  <c r="L185" i="2" s="1"/>
  <c r="D342" i="4"/>
  <c r="C342" i="4"/>
  <c r="G342" i="4" s="1"/>
  <c r="F187" i="1"/>
  <c r="B186" i="4"/>
  <c r="B186" i="2" s="1"/>
  <c r="M186" i="2" l="1"/>
  <c r="L186" i="2" s="1"/>
  <c r="D343" i="4"/>
  <c r="C343" i="4"/>
  <c r="G343" i="4" s="1"/>
  <c r="F188" i="1"/>
  <c r="B187" i="4"/>
  <c r="B187" i="2" s="1"/>
  <c r="M187" i="2" l="1"/>
  <c r="L187" i="2" s="1"/>
  <c r="D344" i="4"/>
  <c r="C344" i="4"/>
  <c r="G344" i="4" s="1"/>
  <c r="F189" i="1"/>
  <c r="B188" i="4"/>
  <c r="B188" i="2" s="1"/>
  <c r="M188" i="2" l="1"/>
  <c r="L188" i="2" s="1"/>
  <c r="D345" i="4"/>
  <c r="C345" i="4"/>
  <c r="G345" i="4" s="1"/>
  <c r="F190" i="1"/>
  <c r="B189" i="4"/>
  <c r="B189" i="2" s="1"/>
  <c r="M189" i="2" l="1"/>
  <c r="L189" i="2" s="1"/>
  <c r="D346" i="4"/>
  <c r="C346" i="4"/>
  <c r="G346" i="4" s="1"/>
  <c r="F191" i="1"/>
  <c r="B190" i="4"/>
  <c r="B190" i="2" s="1"/>
  <c r="M190" i="2" l="1"/>
  <c r="L190" i="2" s="1"/>
  <c r="D347" i="4"/>
  <c r="C347" i="4"/>
  <c r="G347" i="4" s="1"/>
  <c r="F192" i="1"/>
  <c r="B191" i="4"/>
  <c r="B191" i="2" s="1"/>
  <c r="M191" i="2" l="1"/>
  <c r="L191" i="2" s="1"/>
  <c r="D348" i="4"/>
  <c r="C348" i="4"/>
  <c r="G348" i="4" s="1"/>
  <c r="F193" i="1"/>
  <c r="B192" i="4"/>
  <c r="B192" i="2" s="1"/>
  <c r="M192" i="2" l="1"/>
  <c r="L192" i="2" s="1"/>
  <c r="D349" i="4"/>
  <c r="C349" i="4"/>
  <c r="G349" i="4" s="1"/>
  <c r="F194" i="1"/>
  <c r="B193" i="4"/>
  <c r="B193" i="2" s="1"/>
  <c r="M193" i="2" l="1"/>
  <c r="L193" i="2" s="1"/>
  <c r="D350" i="4"/>
  <c r="C350" i="4"/>
  <c r="G350" i="4" s="1"/>
  <c r="F195" i="1"/>
  <c r="B194" i="4"/>
  <c r="B194" i="2" s="1"/>
  <c r="M194" i="2" l="1"/>
  <c r="L194" i="2" s="1"/>
  <c r="D351" i="4"/>
  <c r="C351" i="4"/>
  <c r="G351" i="4" s="1"/>
  <c r="F196" i="1"/>
  <c r="B195" i="4"/>
  <c r="B195" i="2" s="1"/>
  <c r="M195" i="2" l="1"/>
  <c r="L195" i="2" s="1"/>
  <c r="D352" i="4"/>
  <c r="C352" i="4"/>
  <c r="G352" i="4" s="1"/>
  <c r="F197" i="1"/>
  <c r="B196" i="4"/>
  <c r="B196" i="2" s="1"/>
  <c r="M196" i="2" l="1"/>
  <c r="L196" i="2" s="1"/>
  <c r="D353" i="4"/>
  <c r="C353" i="4"/>
  <c r="G353" i="4" s="1"/>
  <c r="F198" i="1"/>
  <c r="B197" i="4"/>
  <c r="B197" i="2" s="1"/>
  <c r="M197" i="2" l="1"/>
  <c r="L197" i="2" s="1"/>
  <c r="D354" i="4"/>
  <c r="C354" i="4"/>
  <c r="G354" i="4" s="1"/>
  <c r="F199" i="1"/>
  <c r="B198" i="4"/>
  <c r="B198" i="2" s="1"/>
  <c r="M198" i="2" l="1"/>
  <c r="L198" i="2" s="1"/>
  <c r="D355" i="4"/>
  <c r="C355" i="4"/>
  <c r="G355" i="4" s="1"/>
  <c r="F200" i="1"/>
  <c r="B199" i="4"/>
  <c r="B199" i="2" s="1"/>
  <c r="M199" i="2" l="1"/>
  <c r="L199" i="2" s="1"/>
  <c r="D356" i="4"/>
  <c r="C356" i="4"/>
  <c r="G356" i="4" s="1"/>
  <c r="F201" i="1"/>
  <c r="B200" i="4"/>
  <c r="B200" i="2" s="1"/>
  <c r="M200" i="2" l="1"/>
  <c r="L200" i="2" s="1"/>
  <c r="D357" i="4"/>
  <c r="C357" i="4"/>
  <c r="G357" i="4" s="1"/>
  <c r="F202" i="1"/>
  <c r="B201" i="4"/>
  <c r="B201" i="2" s="1"/>
  <c r="M201" i="2" l="1"/>
  <c r="L201" i="2" s="1"/>
  <c r="D358" i="4"/>
  <c r="C358" i="4"/>
  <c r="G358" i="4" s="1"/>
  <c r="F203" i="1"/>
  <c r="B202" i="4"/>
  <c r="B202" i="2" s="1"/>
  <c r="M202" i="2" l="1"/>
  <c r="L202" i="2" s="1"/>
  <c r="D359" i="4"/>
  <c r="C359" i="4"/>
  <c r="G359" i="4" s="1"/>
  <c r="F204" i="1"/>
  <c r="B203" i="4"/>
  <c r="B203" i="2" s="1"/>
  <c r="M203" i="2" l="1"/>
  <c r="L203" i="2" s="1"/>
  <c r="D360" i="4"/>
  <c r="C360" i="4"/>
  <c r="G360" i="4" s="1"/>
  <c r="F205" i="1"/>
  <c r="B204" i="4"/>
  <c r="B204" i="2" s="1"/>
  <c r="M204" i="2" l="1"/>
  <c r="L204" i="2" s="1"/>
  <c r="D361" i="4"/>
  <c r="C361" i="4"/>
  <c r="G361" i="4" s="1"/>
  <c r="F206" i="1"/>
  <c r="B205" i="4"/>
  <c r="B205" i="2" s="1"/>
  <c r="M205" i="2" l="1"/>
  <c r="L205" i="2" s="1"/>
  <c r="D362" i="4"/>
  <c r="C362" i="4"/>
  <c r="G362" i="4" s="1"/>
  <c r="F207" i="1"/>
  <c r="B206" i="4"/>
  <c r="B206" i="2" s="1"/>
  <c r="M206" i="2" l="1"/>
  <c r="L206" i="2" s="1"/>
  <c r="D363" i="4"/>
  <c r="C363" i="4"/>
  <c r="G363" i="4" s="1"/>
  <c r="F208" i="1"/>
  <c r="B207" i="4"/>
  <c r="B207" i="2" s="1"/>
  <c r="M207" i="2" l="1"/>
  <c r="L207" i="2" s="1"/>
  <c r="D364" i="4"/>
  <c r="C364" i="4"/>
  <c r="G364" i="4" s="1"/>
  <c r="F209" i="1"/>
  <c r="B208" i="4"/>
  <c r="B208" i="2" s="1"/>
  <c r="M208" i="2" l="1"/>
  <c r="L208" i="2" s="1"/>
  <c r="D365" i="4"/>
  <c r="C365" i="4"/>
  <c r="G365" i="4" s="1"/>
  <c r="F210" i="1"/>
  <c r="B209" i="4"/>
  <c r="B209" i="2" s="1"/>
  <c r="M209" i="2" l="1"/>
  <c r="L209" i="2" s="1"/>
  <c r="D366" i="4"/>
  <c r="C366" i="4"/>
  <c r="G366" i="4" s="1"/>
  <c r="F211" i="1"/>
  <c r="B210" i="4"/>
  <c r="B210" i="2" s="1"/>
  <c r="M210" i="2" l="1"/>
  <c r="L210" i="2" s="1"/>
  <c r="D367" i="4"/>
  <c r="C367" i="4"/>
  <c r="G367" i="4" s="1"/>
  <c r="F212" i="1"/>
  <c r="B211" i="4"/>
  <c r="B211" i="2" s="1"/>
  <c r="M211" i="2" l="1"/>
  <c r="L211" i="2" s="1"/>
  <c r="D368" i="4"/>
  <c r="C368" i="4"/>
  <c r="G368" i="4" s="1"/>
  <c r="F213" i="1"/>
  <c r="B212" i="4"/>
  <c r="B212" i="2" s="1"/>
  <c r="M212" i="2" l="1"/>
  <c r="L212" i="2" s="1"/>
  <c r="D369" i="4"/>
  <c r="C369" i="4"/>
  <c r="G369" i="4" s="1"/>
  <c r="F214" i="1"/>
  <c r="B213" i="4"/>
  <c r="B213" i="2" s="1"/>
  <c r="M213" i="2" l="1"/>
  <c r="L213" i="2" s="1"/>
  <c r="D370" i="4"/>
  <c r="C370" i="4"/>
  <c r="G370" i="4" s="1"/>
  <c r="F215" i="1"/>
  <c r="B214" i="4"/>
  <c r="B214" i="2" s="1"/>
  <c r="M214" i="2" l="1"/>
  <c r="L214" i="2" s="1"/>
  <c r="D371" i="4"/>
  <c r="C371" i="4"/>
  <c r="G371" i="4" s="1"/>
  <c r="F216" i="1"/>
  <c r="B215" i="4"/>
  <c r="B215" i="2" s="1"/>
  <c r="M215" i="2" l="1"/>
  <c r="L215" i="2" s="1"/>
  <c r="D372" i="4"/>
  <c r="C372" i="4"/>
  <c r="G372" i="4" s="1"/>
  <c r="F217" i="1"/>
  <c r="B216" i="4"/>
  <c r="B216" i="2" s="1"/>
  <c r="M216" i="2" l="1"/>
  <c r="L216" i="2" s="1"/>
  <c r="D373" i="4"/>
  <c r="C373" i="4"/>
  <c r="G373" i="4" s="1"/>
  <c r="F218" i="1"/>
  <c r="B217" i="4"/>
  <c r="B217" i="2" s="1"/>
  <c r="M217" i="2" l="1"/>
  <c r="L217" i="2" s="1"/>
  <c r="D374" i="4"/>
  <c r="C374" i="4"/>
  <c r="G374" i="4" s="1"/>
  <c r="F219" i="1"/>
  <c r="B218" i="4"/>
  <c r="B218" i="2" s="1"/>
  <c r="M218" i="2" l="1"/>
  <c r="L218" i="2" s="1"/>
  <c r="D375" i="4"/>
  <c r="C375" i="4"/>
  <c r="G375" i="4" s="1"/>
  <c r="F220" i="1"/>
  <c r="B219" i="4"/>
  <c r="B219" i="2" s="1"/>
  <c r="M219" i="2" l="1"/>
  <c r="L219" i="2" s="1"/>
  <c r="D376" i="4"/>
  <c r="C376" i="4"/>
  <c r="G376" i="4" s="1"/>
  <c r="F221" i="1"/>
  <c r="B220" i="4"/>
  <c r="B220" i="2" s="1"/>
  <c r="M220" i="2" l="1"/>
  <c r="L220" i="2" s="1"/>
  <c r="D377" i="4"/>
  <c r="C377" i="4"/>
  <c r="G377" i="4" s="1"/>
  <c r="F222" i="1"/>
  <c r="B221" i="4"/>
  <c r="B221" i="2" s="1"/>
  <c r="M221" i="2" l="1"/>
  <c r="L221" i="2" s="1"/>
  <c r="D378" i="4"/>
  <c r="C378" i="4"/>
  <c r="G378" i="4" s="1"/>
  <c r="F223" i="1"/>
  <c r="B222" i="4"/>
  <c r="B222" i="2" s="1"/>
  <c r="M222" i="2" l="1"/>
  <c r="L222" i="2" s="1"/>
  <c r="D379" i="4"/>
  <c r="C379" i="4"/>
  <c r="G379" i="4" s="1"/>
  <c r="F224" i="1"/>
  <c r="B223" i="4"/>
  <c r="B223" i="2" s="1"/>
  <c r="M223" i="2" l="1"/>
  <c r="L223" i="2" s="1"/>
  <c r="D380" i="4"/>
  <c r="C380" i="4"/>
  <c r="G380" i="4" s="1"/>
  <c r="F225" i="1"/>
  <c r="B224" i="4"/>
  <c r="B224" i="2" s="1"/>
  <c r="M224" i="2" l="1"/>
  <c r="L224" i="2" s="1"/>
  <c r="D381" i="4"/>
  <c r="C381" i="4"/>
  <c r="G381" i="4" s="1"/>
  <c r="F226" i="1"/>
  <c r="B225" i="4"/>
  <c r="B225" i="2" s="1"/>
  <c r="M225" i="2" l="1"/>
  <c r="L225" i="2" s="1"/>
  <c r="D382" i="4"/>
  <c r="C382" i="4"/>
  <c r="G382" i="4" s="1"/>
  <c r="F227" i="1"/>
  <c r="B226" i="4"/>
  <c r="B226" i="2" s="1"/>
  <c r="M226" i="2" l="1"/>
  <c r="L226" i="2" s="1"/>
  <c r="D383" i="4"/>
  <c r="C383" i="4"/>
  <c r="G383" i="4" s="1"/>
  <c r="F228" i="1"/>
  <c r="B227" i="4"/>
  <c r="B227" i="2" s="1"/>
  <c r="M227" i="2" l="1"/>
  <c r="L227" i="2" s="1"/>
  <c r="D384" i="4"/>
  <c r="C384" i="4"/>
  <c r="G384" i="4" s="1"/>
  <c r="F229" i="1"/>
  <c r="B228" i="4"/>
  <c r="B228" i="2" s="1"/>
  <c r="M228" i="2" l="1"/>
  <c r="L228" i="2" s="1"/>
  <c r="D385" i="4"/>
  <c r="C385" i="4"/>
  <c r="G385" i="4" s="1"/>
  <c r="F230" i="1"/>
  <c r="B229" i="4"/>
  <c r="B229" i="2" s="1"/>
  <c r="M229" i="2" l="1"/>
  <c r="L229" i="2" s="1"/>
  <c r="D386" i="4"/>
  <c r="C386" i="4"/>
  <c r="G386" i="4" s="1"/>
  <c r="F231" i="1"/>
  <c r="B230" i="4"/>
  <c r="B230" i="2" s="1"/>
  <c r="M230" i="2" l="1"/>
  <c r="L230" i="2" s="1"/>
  <c r="D387" i="4"/>
  <c r="C387" i="4"/>
  <c r="G387" i="4" s="1"/>
  <c r="F232" i="1"/>
  <c r="B231" i="4"/>
  <c r="B231" i="2" s="1"/>
  <c r="M231" i="2" l="1"/>
  <c r="L231" i="2" s="1"/>
  <c r="D388" i="4"/>
  <c r="C388" i="4"/>
  <c r="G388" i="4" s="1"/>
  <c r="F233" i="1"/>
  <c r="B232" i="4"/>
  <c r="B232" i="2" s="1"/>
  <c r="M232" i="2" l="1"/>
  <c r="L232" i="2" s="1"/>
  <c r="D389" i="4"/>
  <c r="C389" i="4"/>
  <c r="G389" i="4" s="1"/>
  <c r="F234" i="1"/>
  <c r="B233" i="4"/>
  <c r="B233" i="2" s="1"/>
  <c r="M233" i="2" l="1"/>
  <c r="L233" i="2" s="1"/>
  <c r="D390" i="4"/>
  <c r="C390" i="4"/>
  <c r="G390" i="4" s="1"/>
  <c r="F235" i="1"/>
  <c r="B234" i="4"/>
  <c r="B234" i="2" s="1"/>
  <c r="M234" i="2" l="1"/>
  <c r="L234" i="2" s="1"/>
  <c r="D391" i="4"/>
  <c r="C391" i="4"/>
  <c r="G391" i="4" s="1"/>
  <c r="F236" i="1"/>
  <c r="B235" i="4"/>
  <c r="B235" i="2" s="1"/>
  <c r="M235" i="2" l="1"/>
  <c r="L235" i="2" s="1"/>
  <c r="D392" i="4"/>
  <c r="C392" i="4"/>
  <c r="G392" i="4" s="1"/>
  <c r="F237" i="1"/>
  <c r="B236" i="4"/>
  <c r="B236" i="2" s="1"/>
  <c r="M236" i="2" l="1"/>
  <c r="L236" i="2" s="1"/>
  <c r="D393" i="4"/>
  <c r="C393" i="4"/>
  <c r="G393" i="4" s="1"/>
  <c r="F238" i="1"/>
  <c r="B237" i="4"/>
  <c r="B237" i="2" s="1"/>
  <c r="M237" i="2" l="1"/>
  <c r="L237" i="2" s="1"/>
  <c r="D394" i="4"/>
  <c r="C394" i="4"/>
  <c r="G394" i="4" s="1"/>
  <c r="F239" i="1"/>
  <c r="B238" i="4"/>
  <c r="B238" i="2" s="1"/>
  <c r="M238" i="2" l="1"/>
  <c r="L238" i="2" s="1"/>
  <c r="D395" i="4"/>
  <c r="C395" i="4"/>
  <c r="G395" i="4" s="1"/>
  <c r="F240" i="1"/>
  <c r="B239" i="4"/>
  <c r="B239" i="2" s="1"/>
  <c r="M239" i="2" l="1"/>
  <c r="L239" i="2" s="1"/>
  <c r="D396" i="4"/>
  <c r="C396" i="4"/>
  <c r="G396" i="4" s="1"/>
  <c r="F241" i="1"/>
  <c r="B240" i="4"/>
  <c r="B240" i="2" s="1"/>
  <c r="M240" i="2" l="1"/>
  <c r="L240" i="2" s="1"/>
  <c r="D397" i="4"/>
  <c r="C397" i="4"/>
  <c r="G397" i="4" s="1"/>
  <c r="F242" i="1"/>
  <c r="B241" i="4"/>
  <c r="B241" i="2" s="1"/>
  <c r="M241" i="2" l="1"/>
  <c r="L241" i="2" s="1"/>
  <c r="D398" i="4"/>
  <c r="C398" i="4"/>
  <c r="G398" i="4" s="1"/>
  <c r="F243" i="1"/>
  <c r="B242" i="4"/>
  <c r="B242" i="2" s="1"/>
  <c r="M242" i="2" l="1"/>
  <c r="L242" i="2" s="1"/>
  <c r="D399" i="4"/>
  <c r="C399" i="4"/>
  <c r="G399" i="4" s="1"/>
  <c r="F244" i="1"/>
  <c r="B243" i="4"/>
  <c r="B243" i="2" s="1"/>
  <c r="M243" i="2" l="1"/>
  <c r="L243" i="2" s="1"/>
  <c r="D400" i="4"/>
  <c r="C400" i="4"/>
  <c r="G400" i="4" s="1"/>
  <c r="F245" i="1"/>
  <c r="B244" i="4"/>
  <c r="B244" i="2" s="1"/>
  <c r="M244" i="2" l="1"/>
  <c r="L244" i="2" s="1"/>
  <c r="D401" i="4"/>
  <c r="C401" i="4"/>
  <c r="G401" i="4" s="1"/>
  <c r="F246" i="1"/>
  <c r="B245" i="4"/>
  <c r="B245" i="2" s="1"/>
  <c r="M245" i="2" l="1"/>
  <c r="L245" i="2" s="1"/>
  <c r="D402" i="4"/>
  <c r="C402" i="4"/>
  <c r="G402" i="4" s="1"/>
  <c r="F247" i="1"/>
  <c r="B246" i="4"/>
  <c r="B246" i="2" s="1"/>
  <c r="M246" i="2" l="1"/>
  <c r="L246" i="2" s="1"/>
  <c r="D403" i="4"/>
  <c r="C403" i="4"/>
  <c r="G403" i="4" s="1"/>
  <c r="F248" i="1"/>
  <c r="B247" i="4"/>
  <c r="B247" i="2" s="1"/>
  <c r="M247" i="2" l="1"/>
  <c r="L247" i="2" s="1"/>
  <c r="D404" i="4"/>
  <c r="C404" i="4"/>
  <c r="G404" i="4" s="1"/>
  <c r="F249" i="1"/>
  <c r="B248" i="4"/>
  <c r="B248" i="2" s="1"/>
  <c r="M248" i="2" l="1"/>
  <c r="L248" i="2" s="1"/>
  <c r="D405" i="4"/>
  <c r="C405" i="4"/>
  <c r="G405" i="4" s="1"/>
  <c r="F250" i="1"/>
  <c r="B249" i="4"/>
  <c r="B249" i="2" s="1"/>
  <c r="M249" i="2" l="1"/>
  <c r="L249" i="2" s="1"/>
  <c r="D406" i="4"/>
  <c r="C406" i="4"/>
  <c r="G406" i="4" s="1"/>
  <c r="F251" i="1"/>
  <c r="B250" i="4"/>
  <c r="B250" i="2" s="1"/>
  <c r="M250" i="2" l="1"/>
  <c r="L250" i="2" s="1"/>
  <c r="D407" i="4"/>
  <c r="C407" i="4"/>
  <c r="G407" i="4" s="1"/>
  <c r="F252" i="1"/>
  <c r="B251" i="4"/>
  <c r="B251" i="2" s="1"/>
  <c r="M251" i="2" l="1"/>
  <c r="L251" i="2" s="1"/>
  <c r="D408" i="4"/>
  <c r="C408" i="4"/>
  <c r="G408" i="4" s="1"/>
  <c r="F253" i="1"/>
  <c r="B252" i="4"/>
  <c r="B252" i="2" s="1"/>
  <c r="M252" i="2" l="1"/>
  <c r="L252" i="2" s="1"/>
  <c r="D409" i="4"/>
  <c r="C409" i="4"/>
  <c r="G409" i="4" s="1"/>
  <c r="F254" i="1"/>
  <c r="B253" i="4"/>
  <c r="B253" i="2" s="1"/>
  <c r="M253" i="2" l="1"/>
  <c r="L253" i="2" s="1"/>
  <c r="D410" i="4"/>
  <c r="C410" i="4"/>
  <c r="G410" i="4" s="1"/>
  <c r="F255" i="1"/>
  <c r="B254" i="4"/>
  <c r="B254" i="2" s="1"/>
  <c r="M254" i="2" l="1"/>
  <c r="L254" i="2" s="1"/>
  <c r="D411" i="4"/>
  <c r="C411" i="4"/>
  <c r="G411" i="4" s="1"/>
  <c r="F256" i="1"/>
  <c r="B255" i="4"/>
  <c r="B255" i="2" s="1"/>
  <c r="M255" i="2" l="1"/>
  <c r="L255" i="2" s="1"/>
  <c r="D412" i="4"/>
  <c r="C412" i="4"/>
  <c r="G412" i="4" s="1"/>
  <c r="F257" i="1"/>
  <c r="B256" i="4"/>
  <c r="B256" i="2" s="1"/>
  <c r="M256" i="2" l="1"/>
  <c r="L256" i="2" s="1"/>
  <c r="D413" i="4"/>
  <c r="C413" i="4"/>
  <c r="G413" i="4" s="1"/>
  <c r="F258" i="1"/>
  <c r="B257" i="4"/>
  <c r="B257" i="2" s="1"/>
  <c r="M257" i="2" l="1"/>
  <c r="L257" i="2" s="1"/>
  <c r="D414" i="4"/>
  <c r="C414" i="4"/>
  <c r="G414" i="4" s="1"/>
  <c r="F259" i="1"/>
  <c r="B258" i="4"/>
  <c r="B258" i="2" s="1"/>
  <c r="M258" i="2" l="1"/>
  <c r="L258" i="2" s="1"/>
  <c r="D415" i="4"/>
  <c r="C415" i="4"/>
  <c r="G415" i="4" s="1"/>
  <c r="F260" i="1"/>
  <c r="B259" i="4"/>
  <c r="B259" i="2" s="1"/>
  <c r="M259" i="2" l="1"/>
  <c r="L259" i="2" s="1"/>
  <c r="D416" i="4"/>
  <c r="C416" i="4"/>
  <c r="G416" i="4" s="1"/>
  <c r="F261" i="1"/>
  <c r="B260" i="4"/>
  <c r="B260" i="2" s="1"/>
  <c r="M260" i="2" l="1"/>
  <c r="L260" i="2" s="1"/>
  <c r="D417" i="4"/>
  <c r="C417" i="4"/>
  <c r="G417" i="4" s="1"/>
  <c r="F262" i="1"/>
  <c r="B261" i="4"/>
  <c r="B261" i="2" s="1"/>
  <c r="M261" i="2" l="1"/>
  <c r="L261" i="2" s="1"/>
  <c r="D418" i="4"/>
  <c r="C418" i="4"/>
  <c r="G418" i="4" s="1"/>
  <c r="F263" i="1"/>
  <c r="B262" i="4"/>
  <c r="B262" i="2" s="1"/>
  <c r="M262" i="2" l="1"/>
  <c r="L262" i="2" s="1"/>
  <c r="D419" i="4"/>
  <c r="C419" i="4"/>
  <c r="G419" i="4" s="1"/>
  <c r="F264" i="1"/>
  <c r="B263" i="4"/>
  <c r="B263" i="2" s="1"/>
  <c r="M263" i="2" l="1"/>
  <c r="L263" i="2" s="1"/>
  <c r="D420" i="4"/>
  <c r="C420" i="4"/>
  <c r="G420" i="4" s="1"/>
  <c r="F265" i="1"/>
  <c r="B264" i="4"/>
  <c r="B264" i="2" s="1"/>
  <c r="M264" i="2" l="1"/>
  <c r="L264" i="2" s="1"/>
  <c r="D421" i="4"/>
  <c r="C421" i="4"/>
  <c r="G421" i="4" s="1"/>
  <c r="F266" i="1"/>
  <c r="B265" i="4"/>
  <c r="B265" i="2" s="1"/>
  <c r="M265" i="2" l="1"/>
  <c r="L265" i="2" s="1"/>
  <c r="D422" i="4"/>
  <c r="C422" i="4"/>
  <c r="G422" i="4" s="1"/>
  <c r="F267" i="1"/>
  <c r="B266" i="4"/>
  <c r="B266" i="2" s="1"/>
  <c r="M266" i="2" l="1"/>
  <c r="L266" i="2" s="1"/>
  <c r="D423" i="4"/>
  <c r="C423" i="4"/>
  <c r="G423" i="4" s="1"/>
  <c r="F268" i="1"/>
  <c r="B267" i="4"/>
  <c r="B267" i="2" s="1"/>
  <c r="M267" i="2" l="1"/>
  <c r="L267" i="2" s="1"/>
  <c r="D424" i="4"/>
  <c r="C424" i="4"/>
  <c r="G424" i="4" s="1"/>
  <c r="F269" i="1"/>
  <c r="B268" i="4"/>
  <c r="B268" i="2" s="1"/>
  <c r="M268" i="2" l="1"/>
  <c r="L268" i="2" s="1"/>
  <c r="D425" i="4"/>
  <c r="C425" i="4"/>
  <c r="G425" i="4" s="1"/>
  <c r="F270" i="1"/>
  <c r="B269" i="4"/>
  <c r="B269" i="2" s="1"/>
  <c r="M269" i="2" l="1"/>
  <c r="L269" i="2" s="1"/>
  <c r="D426" i="4"/>
  <c r="C426" i="4"/>
  <c r="G426" i="4" s="1"/>
  <c r="F271" i="1"/>
  <c r="B270" i="4"/>
  <c r="B270" i="2" s="1"/>
  <c r="M270" i="2" l="1"/>
  <c r="L270" i="2" s="1"/>
  <c r="D427" i="4"/>
  <c r="C427" i="4"/>
  <c r="G427" i="4" s="1"/>
  <c r="F272" i="1"/>
  <c r="B271" i="4"/>
  <c r="B271" i="2" s="1"/>
  <c r="M271" i="2" l="1"/>
  <c r="L271" i="2" s="1"/>
  <c r="D428" i="4"/>
  <c r="C428" i="4"/>
  <c r="G428" i="4" s="1"/>
  <c r="F273" i="1"/>
  <c r="B272" i="4"/>
  <c r="B272" i="2" s="1"/>
  <c r="M272" i="2" l="1"/>
  <c r="L272" i="2" s="1"/>
  <c r="D429" i="4"/>
  <c r="C429" i="4"/>
  <c r="G429" i="4" s="1"/>
  <c r="F274" i="1"/>
  <c r="B273" i="4"/>
  <c r="B273" i="2" s="1"/>
  <c r="M273" i="2" l="1"/>
  <c r="L273" i="2" s="1"/>
  <c r="D430" i="4"/>
  <c r="C430" i="4"/>
  <c r="G430" i="4" s="1"/>
  <c r="F275" i="1"/>
  <c r="B274" i="4"/>
  <c r="B274" i="2" s="1"/>
  <c r="M274" i="2" l="1"/>
  <c r="L274" i="2" s="1"/>
  <c r="D431" i="4"/>
  <c r="C431" i="4"/>
  <c r="G431" i="4" s="1"/>
  <c r="F276" i="1"/>
  <c r="B275" i="4"/>
  <c r="B275" i="2" s="1"/>
  <c r="M275" i="2" l="1"/>
  <c r="L275" i="2" s="1"/>
  <c r="D432" i="4"/>
  <c r="C432" i="4"/>
  <c r="G432" i="4" s="1"/>
  <c r="F277" i="1"/>
  <c r="B276" i="4"/>
  <c r="B276" i="2" s="1"/>
  <c r="M276" i="2" l="1"/>
  <c r="D433" i="4"/>
  <c r="C433" i="4"/>
  <c r="G433" i="4" s="1"/>
  <c r="F278" i="1"/>
  <c r="B277" i="4"/>
  <c r="B277" i="2" s="1"/>
  <c r="L276" i="2" l="1"/>
  <c r="M277" i="2"/>
  <c r="L277" i="2" s="1"/>
  <c r="D434" i="4"/>
  <c r="C434" i="4"/>
  <c r="G434" i="4" s="1"/>
  <c r="F279" i="1"/>
  <c r="B278" i="4"/>
  <c r="B278" i="2" s="1"/>
  <c r="M278" i="2" l="1"/>
  <c r="L278" i="2" s="1"/>
  <c r="D435" i="4"/>
  <c r="C435" i="4"/>
  <c r="G435" i="4" s="1"/>
  <c r="F280" i="1"/>
  <c r="B279" i="4"/>
  <c r="B279" i="2" s="1"/>
  <c r="M279" i="2" l="1"/>
  <c r="L279" i="2" s="1"/>
  <c r="D436" i="4"/>
  <c r="C436" i="4"/>
  <c r="G436" i="4" s="1"/>
  <c r="F281" i="1"/>
  <c r="B280" i="4"/>
  <c r="B280" i="2" s="1"/>
  <c r="M280" i="2" l="1"/>
  <c r="L280" i="2" s="1"/>
  <c r="D437" i="4"/>
  <c r="C437" i="4"/>
  <c r="G437" i="4" s="1"/>
  <c r="F282" i="1"/>
  <c r="B281" i="4"/>
  <c r="B281" i="2" s="1"/>
  <c r="M281" i="2" l="1"/>
  <c r="L281" i="2" s="1"/>
  <c r="D438" i="4"/>
  <c r="C438" i="4"/>
  <c r="G438" i="4" s="1"/>
  <c r="F283" i="1"/>
  <c r="B282" i="4"/>
  <c r="B282" i="2" s="1"/>
  <c r="M282" i="2" l="1"/>
  <c r="L282" i="2" s="1"/>
  <c r="D439" i="4"/>
  <c r="C439" i="4"/>
  <c r="G439" i="4" s="1"/>
  <c r="F284" i="1"/>
  <c r="B283" i="4"/>
  <c r="B283" i="2" s="1"/>
  <c r="M283" i="2" l="1"/>
  <c r="L283" i="2" s="1"/>
  <c r="D440" i="4"/>
  <c r="C440" i="4"/>
  <c r="G440" i="4" s="1"/>
  <c r="F285" i="1"/>
  <c r="B284" i="4"/>
  <c r="B284" i="2" s="1"/>
  <c r="M284" i="2" l="1"/>
  <c r="L284" i="2" s="1"/>
  <c r="D441" i="4"/>
  <c r="C441" i="4"/>
  <c r="G441" i="4" s="1"/>
  <c r="F286" i="1"/>
  <c r="B285" i="4"/>
  <c r="B285" i="2" s="1"/>
  <c r="M285" i="2" l="1"/>
  <c r="L285" i="2" s="1"/>
  <c r="D442" i="4"/>
  <c r="C442" i="4"/>
  <c r="G442" i="4" s="1"/>
  <c r="F287" i="1"/>
  <c r="B286" i="4"/>
  <c r="B286" i="2" s="1"/>
  <c r="M286" i="2" l="1"/>
  <c r="L286" i="2" s="1"/>
  <c r="D443" i="4"/>
  <c r="C443" i="4"/>
  <c r="G443" i="4" s="1"/>
  <c r="F288" i="1"/>
  <c r="B287" i="4"/>
  <c r="B287" i="2" s="1"/>
  <c r="M287" i="2" l="1"/>
  <c r="L287" i="2" s="1"/>
  <c r="D444" i="4"/>
  <c r="C444" i="4"/>
  <c r="G444" i="4" s="1"/>
  <c r="F289" i="1"/>
  <c r="B288" i="4"/>
  <c r="B288" i="2" s="1"/>
  <c r="M288" i="2" l="1"/>
  <c r="L288" i="2" s="1"/>
  <c r="D445" i="4"/>
  <c r="C445" i="4"/>
  <c r="G445" i="4" s="1"/>
  <c r="F290" i="1"/>
  <c r="B289" i="4"/>
  <c r="B289" i="2" s="1"/>
  <c r="M289" i="2" l="1"/>
  <c r="L289" i="2" s="1"/>
  <c r="D446" i="4"/>
  <c r="C446" i="4"/>
  <c r="G446" i="4" s="1"/>
  <c r="F291" i="1"/>
  <c r="B290" i="4"/>
  <c r="B290" i="2" s="1"/>
  <c r="M290" i="2" l="1"/>
  <c r="L290" i="2" s="1"/>
  <c r="D447" i="4"/>
  <c r="C447" i="4"/>
  <c r="G447" i="4" s="1"/>
  <c r="F292" i="1"/>
  <c r="B291" i="4"/>
  <c r="B291" i="2" s="1"/>
  <c r="M291" i="2" l="1"/>
  <c r="L291" i="2" s="1"/>
  <c r="D448" i="4"/>
  <c r="C448" i="4"/>
  <c r="G448" i="4" s="1"/>
  <c r="F293" i="1"/>
  <c r="B292" i="4"/>
  <c r="B292" i="2" s="1"/>
  <c r="M292" i="2" l="1"/>
  <c r="L292" i="2" s="1"/>
  <c r="D449" i="4"/>
  <c r="C449" i="4"/>
  <c r="G449" i="4" s="1"/>
  <c r="F294" i="1"/>
  <c r="B293" i="4"/>
  <c r="B293" i="2" s="1"/>
  <c r="M293" i="2" l="1"/>
  <c r="L293" i="2" s="1"/>
  <c r="D450" i="4"/>
  <c r="C450" i="4"/>
  <c r="G450" i="4" s="1"/>
  <c r="F295" i="1"/>
  <c r="B294" i="4"/>
  <c r="B294" i="2" s="1"/>
  <c r="M294" i="2" l="1"/>
  <c r="L294" i="2" s="1"/>
  <c r="D451" i="4"/>
  <c r="C451" i="4"/>
  <c r="G451" i="4" s="1"/>
  <c r="F296" i="1"/>
  <c r="B295" i="4"/>
  <c r="B295" i="2" s="1"/>
  <c r="M295" i="2" l="1"/>
  <c r="L295" i="2" s="1"/>
  <c r="D452" i="4"/>
  <c r="C452" i="4"/>
  <c r="G452" i="4" s="1"/>
  <c r="F297" i="1"/>
  <c r="B296" i="4"/>
  <c r="B296" i="2" s="1"/>
  <c r="M296" i="2" l="1"/>
  <c r="L296" i="2" s="1"/>
  <c r="D453" i="4"/>
  <c r="C453" i="4"/>
  <c r="G453" i="4" s="1"/>
  <c r="F298" i="1"/>
  <c r="B297" i="4"/>
  <c r="B297" i="2" s="1"/>
  <c r="M297" i="2" l="1"/>
  <c r="L297" i="2" s="1"/>
  <c r="D454" i="4"/>
  <c r="C454" i="4"/>
  <c r="G454" i="4" s="1"/>
  <c r="F299" i="1"/>
  <c r="B298" i="4"/>
  <c r="B298" i="2" s="1"/>
  <c r="M298" i="2" l="1"/>
  <c r="L298" i="2" s="1"/>
  <c r="D455" i="4"/>
  <c r="C455" i="4"/>
  <c r="G455" i="4" s="1"/>
  <c r="F300" i="1"/>
  <c r="B299" i="4"/>
  <c r="B299" i="2" s="1"/>
  <c r="M299" i="2" l="1"/>
  <c r="L299" i="2" s="1"/>
  <c r="D456" i="4"/>
  <c r="C456" i="4"/>
  <c r="G456" i="4" s="1"/>
  <c r="F301" i="1"/>
  <c r="B300" i="4"/>
  <c r="B300" i="2" s="1"/>
  <c r="M300" i="2" l="1"/>
  <c r="L300" i="2" s="1"/>
  <c r="D457" i="4"/>
  <c r="C457" i="4"/>
  <c r="G457" i="4" s="1"/>
  <c r="F302" i="1"/>
  <c r="B301" i="4"/>
  <c r="B301" i="2" s="1"/>
  <c r="M301" i="2" l="1"/>
  <c r="L301" i="2" s="1"/>
  <c r="D458" i="4"/>
  <c r="C458" i="4"/>
  <c r="G458" i="4" s="1"/>
  <c r="F303" i="1"/>
  <c r="B302" i="4"/>
  <c r="B302" i="2" s="1"/>
  <c r="M302" i="2" l="1"/>
  <c r="L302" i="2" s="1"/>
  <c r="D459" i="4"/>
  <c r="C459" i="4"/>
  <c r="G459" i="4" s="1"/>
  <c r="F304" i="1"/>
  <c r="B303" i="4"/>
  <c r="B303" i="2" s="1"/>
  <c r="M303" i="2" l="1"/>
  <c r="L303" i="2" s="1"/>
  <c r="D460" i="4"/>
  <c r="C460" i="4"/>
  <c r="G460" i="4" s="1"/>
  <c r="F305" i="1"/>
  <c r="B304" i="4"/>
  <c r="B304" i="2" s="1"/>
  <c r="M304" i="2" l="1"/>
  <c r="L304" i="2" s="1"/>
  <c r="D461" i="4"/>
  <c r="C461" i="4"/>
  <c r="G461" i="4" s="1"/>
  <c r="F306" i="1"/>
  <c r="B305" i="4"/>
  <c r="B305" i="2" s="1"/>
  <c r="M305" i="2" l="1"/>
  <c r="L305" i="2" s="1"/>
  <c r="D462" i="4"/>
  <c r="C462" i="4"/>
  <c r="G462" i="4" s="1"/>
  <c r="F307" i="1"/>
  <c r="B306" i="4"/>
  <c r="B306" i="2" s="1"/>
  <c r="M306" i="2" l="1"/>
  <c r="L306" i="2" s="1"/>
  <c r="D463" i="4"/>
  <c r="C463" i="4"/>
  <c r="G463" i="4" s="1"/>
  <c r="F308" i="1"/>
  <c r="B307" i="4"/>
  <c r="B307" i="2" s="1"/>
  <c r="M307" i="2" l="1"/>
  <c r="L307" i="2" s="1"/>
  <c r="D464" i="4"/>
  <c r="C464" i="4"/>
  <c r="G464" i="4" s="1"/>
  <c r="F309" i="1"/>
  <c r="B308" i="4"/>
  <c r="B308" i="2" s="1"/>
  <c r="M308" i="2" l="1"/>
  <c r="L308" i="2" s="1"/>
  <c r="D465" i="4"/>
  <c r="C465" i="4"/>
  <c r="G465" i="4" s="1"/>
  <c r="F310" i="1"/>
  <c r="B309" i="4"/>
  <c r="B309" i="2" s="1"/>
  <c r="M309" i="2" l="1"/>
  <c r="L309" i="2" s="1"/>
  <c r="D466" i="4"/>
  <c r="C466" i="4"/>
  <c r="G466" i="4" s="1"/>
  <c r="F311" i="1"/>
  <c r="B310" i="4"/>
  <c r="B310" i="2" s="1"/>
  <c r="M310" i="2" l="1"/>
  <c r="L310" i="2" s="1"/>
  <c r="D467" i="4"/>
  <c r="C467" i="4"/>
  <c r="G467" i="4" s="1"/>
  <c r="F312" i="1"/>
  <c r="B311" i="4"/>
  <c r="B311" i="2" s="1"/>
  <c r="M311" i="2" l="1"/>
  <c r="L311" i="2" s="1"/>
  <c r="D468" i="4"/>
  <c r="C468" i="4"/>
  <c r="G468" i="4" s="1"/>
  <c r="F313" i="1"/>
  <c r="B312" i="4"/>
  <c r="B312" i="2" s="1"/>
  <c r="M312" i="2" l="1"/>
  <c r="L312" i="2" s="1"/>
  <c r="D469" i="4"/>
  <c r="C469" i="4"/>
  <c r="G469" i="4" s="1"/>
  <c r="F314" i="1"/>
  <c r="B313" i="4"/>
  <c r="B313" i="2" s="1"/>
  <c r="M313" i="2" l="1"/>
  <c r="L313" i="2" s="1"/>
  <c r="D470" i="4"/>
  <c r="C470" i="4"/>
  <c r="G470" i="4" s="1"/>
  <c r="F315" i="1"/>
  <c r="B314" i="4"/>
  <c r="B314" i="2" s="1"/>
  <c r="M314" i="2" l="1"/>
  <c r="L314" i="2" s="1"/>
  <c r="D471" i="4"/>
  <c r="C471" i="4"/>
  <c r="G471" i="4" s="1"/>
  <c r="F316" i="1"/>
  <c r="B315" i="4"/>
  <c r="B315" i="2" s="1"/>
  <c r="M315" i="2" l="1"/>
  <c r="L315" i="2" s="1"/>
  <c r="D472" i="4"/>
  <c r="C472" i="4"/>
  <c r="G472" i="4" s="1"/>
  <c r="F317" i="1"/>
  <c r="B316" i="4"/>
  <c r="B316" i="2" s="1"/>
  <c r="M316" i="2" l="1"/>
  <c r="L316" i="2" s="1"/>
  <c r="D473" i="4"/>
  <c r="C473" i="4"/>
  <c r="G473" i="4" s="1"/>
  <c r="F318" i="1"/>
  <c r="B317" i="4"/>
  <c r="B317" i="2" s="1"/>
  <c r="M317" i="2" l="1"/>
  <c r="L317" i="2" s="1"/>
  <c r="D474" i="4"/>
  <c r="C474" i="4"/>
  <c r="G474" i="4" s="1"/>
  <c r="F319" i="1"/>
  <c r="B318" i="4"/>
  <c r="B318" i="2" s="1"/>
  <c r="M318" i="2" l="1"/>
  <c r="L318" i="2" s="1"/>
  <c r="D475" i="4"/>
  <c r="C475" i="4"/>
  <c r="G475" i="4" s="1"/>
  <c r="F320" i="1"/>
  <c r="B319" i="4"/>
  <c r="B319" i="2" s="1"/>
  <c r="M319" i="2" l="1"/>
  <c r="L319" i="2" s="1"/>
  <c r="D476" i="4"/>
  <c r="C476" i="4"/>
  <c r="G476" i="4" s="1"/>
  <c r="F321" i="1"/>
  <c r="B320" i="4"/>
  <c r="B320" i="2" s="1"/>
  <c r="M320" i="2" l="1"/>
  <c r="L320" i="2" s="1"/>
  <c r="D477" i="4"/>
  <c r="C477" i="4"/>
  <c r="G477" i="4" s="1"/>
  <c r="F322" i="1"/>
  <c r="B321" i="4"/>
  <c r="B321" i="2" s="1"/>
  <c r="M321" i="2" l="1"/>
  <c r="L321" i="2" s="1"/>
  <c r="D478" i="4"/>
  <c r="C478" i="4"/>
  <c r="G478" i="4" s="1"/>
  <c r="F323" i="1"/>
  <c r="B322" i="4"/>
  <c r="B322" i="2" s="1"/>
  <c r="M322" i="2" l="1"/>
  <c r="L322" i="2" s="1"/>
  <c r="D479" i="4"/>
  <c r="C479" i="4"/>
  <c r="G479" i="4" s="1"/>
  <c r="F324" i="1"/>
  <c r="B323" i="4"/>
  <c r="B323" i="2" s="1"/>
  <c r="M323" i="2" l="1"/>
  <c r="L323" i="2" s="1"/>
  <c r="D480" i="4"/>
  <c r="C480" i="4"/>
  <c r="G480" i="4" s="1"/>
  <c r="F325" i="1"/>
  <c r="B324" i="4"/>
  <c r="B324" i="2" s="1"/>
  <c r="M324" i="2" l="1"/>
  <c r="L324" i="2" s="1"/>
  <c r="D481" i="4"/>
  <c r="C481" i="4"/>
  <c r="G481" i="4" s="1"/>
  <c r="F326" i="1"/>
  <c r="B325" i="4"/>
  <c r="B325" i="2" s="1"/>
  <c r="M325" i="2" l="1"/>
  <c r="L325" i="2" s="1"/>
  <c r="D482" i="4"/>
  <c r="C482" i="4"/>
  <c r="G482" i="4" s="1"/>
  <c r="F327" i="1"/>
  <c r="B326" i="4"/>
  <c r="B326" i="2" s="1"/>
  <c r="M326" i="2" l="1"/>
  <c r="L326" i="2" s="1"/>
  <c r="D483" i="4"/>
  <c r="C483" i="4"/>
  <c r="G483" i="4" s="1"/>
  <c r="F328" i="1"/>
  <c r="B327" i="4"/>
  <c r="B327" i="2" s="1"/>
  <c r="M327" i="2" l="1"/>
  <c r="L327" i="2" s="1"/>
  <c r="D484" i="4"/>
  <c r="C484" i="4"/>
  <c r="G484" i="4" s="1"/>
  <c r="F329" i="1"/>
  <c r="B328" i="4"/>
  <c r="B328" i="2" s="1"/>
  <c r="M328" i="2" l="1"/>
  <c r="L328" i="2" s="1"/>
  <c r="D485" i="4"/>
  <c r="C485" i="4"/>
  <c r="G485" i="4" s="1"/>
  <c r="F330" i="1"/>
  <c r="B329" i="4"/>
  <c r="B329" i="2" s="1"/>
  <c r="M329" i="2" l="1"/>
  <c r="L329" i="2" s="1"/>
  <c r="D486" i="4"/>
  <c r="C486" i="4"/>
  <c r="G486" i="4" s="1"/>
  <c r="F331" i="1"/>
  <c r="B330" i="4"/>
  <c r="B330" i="2" s="1"/>
  <c r="M330" i="2" l="1"/>
  <c r="L330" i="2" s="1"/>
  <c r="D487" i="4"/>
  <c r="C487" i="4"/>
  <c r="G487" i="4" s="1"/>
  <c r="F332" i="1"/>
  <c r="B331" i="4"/>
  <c r="B331" i="2" s="1"/>
  <c r="M331" i="2" l="1"/>
  <c r="L331" i="2" s="1"/>
  <c r="D488" i="4"/>
  <c r="C488" i="4"/>
  <c r="G488" i="4" s="1"/>
  <c r="F333" i="1"/>
  <c r="B332" i="4"/>
  <c r="B332" i="2" s="1"/>
  <c r="M332" i="2" l="1"/>
  <c r="L332" i="2" s="1"/>
  <c r="D489" i="4"/>
  <c r="C489" i="4"/>
  <c r="G489" i="4" s="1"/>
  <c r="F334" i="1"/>
  <c r="B333" i="4"/>
  <c r="B333" i="2" s="1"/>
  <c r="M333" i="2" l="1"/>
  <c r="L333" i="2" s="1"/>
  <c r="D490" i="4"/>
  <c r="C490" i="4"/>
  <c r="G490" i="4" s="1"/>
  <c r="F335" i="1"/>
  <c r="B334" i="4"/>
  <c r="B334" i="2" s="1"/>
  <c r="M334" i="2" l="1"/>
  <c r="L334" i="2" s="1"/>
  <c r="D491" i="4"/>
  <c r="C491" i="4"/>
  <c r="G491" i="4" s="1"/>
  <c r="F336" i="1"/>
  <c r="B335" i="4"/>
  <c r="B335" i="2" s="1"/>
  <c r="M335" i="2" l="1"/>
  <c r="L335" i="2" s="1"/>
  <c r="D492" i="4"/>
  <c r="C492" i="4"/>
  <c r="G492" i="4" s="1"/>
  <c r="F337" i="1"/>
  <c r="B336" i="4"/>
  <c r="B336" i="2" s="1"/>
  <c r="M336" i="2" l="1"/>
  <c r="L336" i="2" s="1"/>
  <c r="D493" i="4"/>
  <c r="C493" i="4"/>
  <c r="G493" i="4" s="1"/>
  <c r="F338" i="1"/>
  <c r="B337" i="4"/>
  <c r="B337" i="2" s="1"/>
  <c r="M337" i="2" l="1"/>
  <c r="L337" i="2" s="1"/>
  <c r="D494" i="4"/>
  <c r="C494" i="4"/>
  <c r="G494" i="4" s="1"/>
  <c r="F339" i="1"/>
  <c r="B338" i="4"/>
  <c r="B338" i="2" s="1"/>
  <c r="M338" i="2" l="1"/>
  <c r="L338" i="2" s="1"/>
  <c r="D495" i="4"/>
  <c r="C495" i="4"/>
  <c r="G495" i="4" s="1"/>
  <c r="F340" i="1"/>
  <c r="B339" i="4"/>
  <c r="B339" i="2" s="1"/>
  <c r="M339" i="2" l="1"/>
  <c r="L339" i="2" s="1"/>
  <c r="D496" i="4"/>
  <c r="C496" i="4"/>
  <c r="G496" i="4" s="1"/>
  <c r="F341" i="1"/>
  <c r="B340" i="4"/>
  <c r="B340" i="2" s="1"/>
  <c r="M340" i="2" l="1"/>
  <c r="L340" i="2" s="1"/>
  <c r="D497" i="4"/>
  <c r="C497" i="4"/>
  <c r="G497" i="4" s="1"/>
  <c r="F342" i="1"/>
  <c r="B341" i="4"/>
  <c r="B341" i="2" s="1"/>
  <c r="M341" i="2" l="1"/>
  <c r="L341" i="2" s="1"/>
  <c r="D498" i="4"/>
  <c r="C498" i="4"/>
  <c r="G498" i="4" s="1"/>
  <c r="F343" i="1"/>
  <c r="B342" i="4"/>
  <c r="B342" i="2" s="1"/>
  <c r="M342" i="2" l="1"/>
  <c r="L342" i="2" s="1"/>
  <c r="D499" i="4"/>
  <c r="C499" i="4"/>
  <c r="G499" i="4" s="1"/>
  <c r="F344" i="1"/>
  <c r="B343" i="4"/>
  <c r="B343" i="2" s="1"/>
  <c r="M343" i="2" l="1"/>
  <c r="L343" i="2" s="1"/>
  <c r="D500" i="4"/>
  <c r="C500" i="4"/>
  <c r="G500" i="4" s="1"/>
  <c r="F345" i="1"/>
  <c r="B344" i="4"/>
  <c r="B344" i="2" s="1"/>
  <c r="M344" i="2" l="1"/>
  <c r="L344" i="2" s="1"/>
  <c r="D501" i="4"/>
  <c r="C501" i="4"/>
  <c r="G501" i="4" s="1"/>
  <c r="F346" i="1"/>
  <c r="B345" i="4"/>
  <c r="B345" i="2" s="1"/>
  <c r="M345" i="2" l="1"/>
  <c r="L345" i="2" s="1"/>
  <c r="D502" i="4"/>
  <c r="C502" i="4"/>
  <c r="G502" i="4" s="1"/>
  <c r="F347" i="1"/>
  <c r="B346" i="4"/>
  <c r="B346" i="2" s="1"/>
  <c r="M346" i="2" l="1"/>
  <c r="L346" i="2" s="1"/>
  <c r="D503" i="4"/>
  <c r="C503" i="4"/>
  <c r="G503" i="4" s="1"/>
  <c r="F348" i="1"/>
  <c r="B347" i="4"/>
  <c r="B347" i="2" s="1"/>
  <c r="M347" i="2" l="1"/>
  <c r="L347" i="2" s="1"/>
  <c r="D504" i="4"/>
  <c r="C504" i="4"/>
  <c r="G504" i="4" s="1"/>
  <c r="F349" i="1"/>
  <c r="B348" i="4"/>
  <c r="B348" i="2" s="1"/>
  <c r="M348" i="2" l="1"/>
  <c r="L348" i="2" s="1"/>
  <c r="D505" i="4"/>
  <c r="C505" i="4"/>
  <c r="G505" i="4" s="1"/>
  <c r="F350" i="1"/>
  <c r="B349" i="4"/>
  <c r="B349" i="2" s="1"/>
  <c r="M349" i="2" s="1"/>
  <c r="L349" i="2" l="1"/>
  <c r="D506" i="4"/>
  <c r="C506" i="4"/>
  <c r="G506" i="4" s="1"/>
  <c r="F351" i="1"/>
  <c r="B350" i="4"/>
  <c r="B350" i="2" s="1"/>
  <c r="M350" i="2" l="1"/>
  <c r="L350" i="2" s="1"/>
  <c r="D507" i="4"/>
  <c r="C507" i="4"/>
  <c r="G507" i="4" s="1"/>
  <c r="F352" i="1"/>
  <c r="B351" i="4"/>
  <c r="B351" i="2" s="1"/>
  <c r="M351" i="2" l="1"/>
  <c r="L351" i="2" s="1"/>
  <c r="D508" i="4"/>
  <c r="C508" i="4"/>
  <c r="G508" i="4" s="1"/>
  <c r="F353" i="1"/>
  <c r="B352" i="4"/>
  <c r="B352" i="2" s="1"/>
  <c r="M352" i="2" l="1"/>
  <c r="L352" i="2" s="1"/>
  <c r="D509" i="4"/>
  <c r="C509" i="4"/>
  <c r="G509" i="4" s="1"/>
  <c r="F354" i="1"/>
  <c r="B353" i="4"/>
  <c r="B353" i="2" s="1"/>
  <c r="M353" i="2" l="1"/>
  <c r="L353" i="2" s="1"/>
  <c r="D510" i="4"/>
  <c r="C510" i="4"/>
  <c r="G510" i="4" s="1"/>
  <c r="F355" i="1"/>
  <c r="B354" i="4"/>
  <c r="B354" i="2" s="1"/>
  <c r="M354" i="2" l="1"/>
  <c r="L354" i="2" s="1"/>
  <c r="D511" i="4"/>
  <c r="C511" i="4"/>
  <c r="G511" i="4" s="1"/>
  <c r="F356" i="1"/>
  <c r="B355" i="4"/>
  <c r="B355" i="2" s="1"/>
  <c r="M355" i="2" l="1"/>
  <c r="L355" i="2" s="1"/>
  <c r="D512" i="4"/>
  <c r="C512" i="4"/>
  <c r="G512" i="4" s="1"/>
  <c r="F357" i="1"/>
  <c r="B356" i="4"/>
  <c r="B356" i="2" s="1"/>
  <c r="M356" i="2" l="1"/>
  <c r="L356" i="2" s="1"/>
  <c r="D513" i="4"/>
  <c r="C513" i="4"/>
  <c r="G513" i="4" s="1"/>
  <c r="F358" i="1"/>
  <c r="B357" i="4"/>
  <c r="B357" i="2" s="1"/>
  <c r="M357" i="2" l="1"/>
  <c r="L357" i="2" s="1"/>
  <c r="D514" i="4"/>
  <c r="C514" i="4"/>
  <c r="G514" i="4" s="1"/>
  <c r="F359" i="1"/>
  <c r="B358" i="4"/>
  <c r="B358" i="2" s="1"/>
  <c r="M358" i="2" l="1"/>
  <c r="L358" i="2" s="1"/>
  <c r="D515" i="4"/>
  <c r="C515" i="4"/>
  <c r="G515" i="4" s="1"/>
  <c r="F360" i="1"/>
  <c r="B359" i="4"/>
  <c r="B359" i="2" s="1"/>
  <c r="M359" i="2" l="1"/>
  <c r="L359" i="2" s="1"/>
  <c r="D516" i="4"/>
  <c r="C516" i="4"/>
  <c r="G516" i="4" s="1"/>
  <c r="F361" i="1"/>
  <c r="B360" i="4"/>
  <c r="B360" i="2" s="1"/>
  <c r="M360" i="2" l="1"/>
  <c r="L360" i="2" s="1"/>
  <c r="D517" i="4"/>
  <c r="C517" i="4"/>
  <c r="G517" i="4" s="1"/>
  <c r="F362" i="1"/>
  <c r="B361" i="4"/>
  <c r="B361" i="2" s="1"/>
  <c r="M361" i="2" l="1"/>
  <c r="L361" i="2" s="1"/>
  <c r="D518" i="4"/>
  <c r="C518" i="4"/>
  <c r="G518" i="4" s="1"/>
  <c r="F363" i="1"/>
  <c r="B362" i="4"/>
  <c r="B362" i="2" s="1"/>
  <c r="M362" i="2" l="1"/>
  <c r="L362" i="2" s="1"/>
  <c r="D519" i="4"/>
  <c r="C519" i="4"/>
  <c r="G519" i="4" s="1"/>
  <c r="F364" i="1"/>
  <c r="B363" i="4"/>
  <c r="B363" i="2" s="1"/>
  <c r="M363" i="2" l="1"/>
  <c r="L363" i="2" s="1"/>
  <c r="D520" i="4"/>
  <c r="C520" i="4"/>
  <c r="G520" i="4" s="1"/>
  <c r="F365" i="1"/>
  <c r="B364" i="4"/>
  <c r="B364" i="2" s="1"/>
  <c r="M364" i="2" l="1"/>
  <c r="L364" i="2" s="1"/>
  <c r="D521" i="4"/>
  <c r="C521" i="4"/>
  <c r="G521" i="4" s="1"/>
  <c r="F366" i="1"/>
  <c r="B365" i="4"/>
  <c r="B365" i="2" s="1"/>
  <c r="M365" i="2" l="1"/>
  <c r="L365" i="2" s="1"/>
  <c r="D522" i="4"/>
  <c r="C522" i="4"/>
  <c r="G522" i="4" s="1"/>
  <c r="F367" i="1"/>
  <c r="B366" i="4"/>
  <c r="B366" i="2" s="1"/>
  <c r="M366" i="2" l="1"/>
  <c r="L366" i="2" s="1"/>
  <c r="D523" i="4"/>
  <c r="C523" i="4"/>
  <c r="G523" i="4" s="1"/>
  <c r="F368" i="1"/>
  <c r="B367" i="4"/>
  <c r="B367" i="2" s="1"/>
  <c r="M367" i="2" l="1"/>
  <c r="L367" i="2" s="1"/>
  <c r="D524" i="4"/>
  <c r="C524" i="4"/>
  <c r="G524" i="4" s="1"/>
  <c r="F369" i="1"/>
  <c r="B368" i="4"/>
  <c r="B368" i="2" s="1"/>
  <c r="M368" i="2" l="1"/>
  <c r="L368" i="2" s="1"/>
  <c r="D525" i="4"/>
  <c r="C525" i="4"/>
  <c r="G525" i="4" s="1"/>
  <c r="F370" i="1"/>
  <c r="B369" i="4"/>
  <c r="B369" i="2" s="1"/>
  <c r="M369" i="2" l="1"/>
  <c r="L369" i="2" s="1"/>
  <c r="D526" i="4"/>
  <c r="C526" i="4"/>
  <c r="G526" i="4" s="1"/>
  <c r="F371" i="1"/>
  <c r="B370" i="4"/>
  <c r="B370" i="2" s="1"/>
  <c r="M370" i="2" l="1"/>
  <c r="L370" i="2" s="1"/>
  <c r="D527" i="4"/>
  <c r="C527" i="4"/>
  <c r="G527" i="4" s="1"/>
  <c r="F372" i="1"/>
  <c r="B371" i="4"/>
  <c r="B371" i="2" s="1"/>
  <c r="M371" i="2" l="1"/>
  <c r="L371" i="2" s="1"/>
  <c r="D528" i="4"/>
  <c r="C528" i="4"/>
  <c r="G528" i="4" s="1"/>
  <c r="F373" i="1"/>
  <c r="B372" i="4"/>
  <c r="B372" i="2" s="1"/>
  <c r="M372" i="2" l="1"/>
  <c r="L372" i="2" s="1"/>
  <c r="D529" i="4"/>
  <c r="C529" i="4"/>
  <c r="G529" i="4" s="1"/>
  <c r="F374" i="1"/>
  <c r="B373" i="4"/>
  <c r="B373" i="2" s="1"/>
  <c r="M373" i="2" l="1"/>
  <c r="L373" i="2" s="1"/>
  <c r="D530" i="4"/>
  <c r="C530" i="4"/>
  <c r="G530" i="4" s="1"/>
  <c r="F375" i="1"/>
  <c r="B374" i="4"/>
  <c r="B374" i="2" s="1"/>
  <c r="M374" i="2" l="1"/>
  <c r="L374" i="2" s="1"/>
  <c r="D531" i="4"/>
  <c r="C531" i="4"/>
  <c r="G531" i="4" s="1"/>
  <c r="F376" i="1"/>
  <c r="B375" i="4"/>
  <c r="B375" i="2" s="1"/>
  <c r="M375" i="2" l="1"/>
  <c r="L375" i="2" s="1"/>
  <c r="D532" i="4"/>
  <c r="C532" i="4"/>
  <c r="G532" i="4" s="1"/>
  <c r="F377" i="1"/>
  <c r="B376" i="4"/>
  <c r="B376" i="2" s="1"/>
  <c r="M376" i="2" l="1"/>
  <c r="L376" i="2" s="1"/>
  <c r="D533" i="4"/>
  <c r="C533" i="4"/>
  <c r="G533" i="4" s="1"/>
  <c r="F378" i="1"/>
  <c r="B377" i="4"/>
  <c r="B377" i="2" s="1"/>
  <c r="M377" i="2" l="1"/>
  <c r="L377" i="2" s="1"/>
  <c r="D534" i="4"/>
  <c r="C534" i="4"/>
  <c r="G534" i="4" s="1"/>
  <c r="F379" i="1"/>
  <c r="B378" i="4"/>
  <c r="B378" i="2" s="1"/>
  <c r="M378" i="2" l="1"/>
  <c r="L378" i="2" s="1"/>
  <c r="D535" i="4"/>
  <c r="C535" i="4"/>
  <c r="G535" i="4" s="1"/>
  <c r="F380" i="1"/>
  <c r="B379" i="4"/>
  <c r="B379" i="2" s="1"/>
  <c r="M379" i="2" l="1"/>
  <c r="L379" i="2" s="1"/>
  <c r="D536" i="4"/>
  <c r="C536" i="4"/>
  <c r="G536" i="4" s="1"/>
  <c r="F381" i="1"/>
  <c r="B380" i="4"/>
  <c r="B380" i="2" s="1"/>
  <c r="M380" i="2" l="1"/>
  <c r="L380" i="2" s="1"/>
  <c r="D537" i="4"/>
  <c r="C537" i="4"/>
  <c r="G537" i="4" s="1"/>
  <c r="F382" i="1"/>
  <c r="B381" i="4"/>
  <c r="B381" i="2" s="1"/>
  <c r="M381" i="2" l="1"/>
  <c r="L381" i="2" s="1"/>
  <c r="D538" i="4"/>
  <c r="C538" i="4"/>
  <c r="G538" i="4" s="1"/>
  <c r="F383" i="1"/>
  <c r="B382" i="4"/>
  <c r="B382" i="2" s="1"/>
  <c r="M382" i="2" l="1"/>
  <c r="L382" i="2" s="1"/>
  <c r="D539" i="4"/>
  <c r="C539" i="4"/>
  <c r="G539" i="4" s="1"/>
  <c r="F384" i="1"/>
  <c r="B383" i="4"/>
  <c r="B383" i="2" s="1"/>
  <c r="M383" i="2" l="1"/>
  <c r="L383" i="2" s="1"/>
  <c r="D540" i="4"/>
  <c r="C540" i="4"/>
  <c r="G540" i="4" s="1"/>
  <c r="F385" i="1"/>
  <c r="B384" i="4"/>
  <c r="B384" i="2" s="1"/>
  <c r="M384" i="2" l="1"/>
  <c r="L384" i="2" s="1"/>
  <c r="D541" i="4"/>
  <c r="C541" i="4"/>
  <c r="G541" i="4" s="1"/>
  <c r="F386" i="1"/>
  <c r="B385" i="4"/>
  <c r="B385" i="2" s="1"/>
  <c r="M385" i="2" l="1"/>
  <c r="L385" i="2" s="1"/>
  <c r="D542" i="4"/>
  <c r="C542" i="4"/>
  <c r="G542" i="4" s="1"/>
  <c r="F387" i="1"/>
  <c r="B386" i="4"/>
  <c r="B386" i="2" s="1"/>
  <c r="M386" i="2" l="1"/>
  <c r="L386" i="2" s="1"/>
  <c r="D543" i="4"/>
  <c r="C543" i="4"/>
  <c r="G543" i="4" s="1"/>
  <c r="F388" i="1"/>
  <c r="B387" i="4"/>
  <c r="B387" i="2" s="1"/>
  <c r="M387" i="2" l="1"/>
  <c r="L387" i="2" s="1"/>
  <c r="D544" i="4"/>
  <c r="C544" i="4"/>
  <c r="G544" i="4" s="1"/>
  <c r="F389" i="1"/>
  <c r="B388" i="4"/>
  <c r="B388" i="2" s="1"/>
  <c r="M388" i="2" l="1"/>
  <c r="L388" i="2" s="1"/>
  <c r="D545" i="4"/>
  <c r="C545" i="4"/>
  <c r="G545" i="4" s="1"/>
  <c r="F390" i="1"/>
  <c r="B389" i="4"/>
  <c r="B389" i="2" s="1"/>
  <c r="M389" i="2" l="1"/>
  <c r="L389" i="2" s="1"/>
  <c r="D546" i="4"/>
  <c r="C546" i="4"/>
  <c r="G546" i="4" s="1"/>
  <c r="F391" i="1"/>
  <c r="B390" i="4"/>
  <c r="B390" i="2" s="1"/>
  <c r="M390" i="2" l="1"/>
  <c r="L390" i="2" s="1"/>
  <c r="D547" i="4"/>
  <c r="C547" i="4"/>
  <c r="G547" i="4" s="1"/>
  <c r="F392" i="1"/>
  <c r="B391" i="4"/>
  <c r="B391" i="2" s="1"/>
  <c r="M391" i="2" l="1"/>
  <c r="L391" i="2" s="1"/>
  <c r="D548" i="4"/>
  <c r="C548" i="4"/>
  <c r="G548" i="4" s="1"/>
  <c r="F393" i="1"/>
  <c r="B392" i="4"/>
  <c r="B392" i="2" s="1"/>
  <c r="M392" i="2" l="1"/>
  <c r="L392" i="2" s="1"/>
  <c r="D549" i="4"/>
  <c r="C549" i="4"/>
  <c r="G549" i="4" s="1"/>
  <c r="F394" i="1"/>
  <c r="B393" i="4"/>
  <c r="B393" i="2" s="1"/>
  <c r="M393" i="2" l="1"/>
  <c r="L393" i="2" s="1"/>
  <c r="D550" i="4"/>
  <c r="C550" i="4"/>
  <c r="G550" i="4" s="1"/>
  <c r="F395" i="1"/>
  <c r="B394" i="4"/>
  <c r="B394" i="2" s="1"/>
  <c r="M394" i="2" l="1"/>
  <c r="L394" i="2" s="1"/>
  <c r="D551" i="4"/>
  <c r="C551" i="4"/>
  <c r="G551" i="4" s="1"/>
  <c r="F396" i="1"/>
  <c r="B395" i="4"/>
  <c r="B395" i="2" s="1"/>
  <c r="M395" i="2" l="1"/>
  <c r="L395" i="2" s="1"/>
  <c r="D552" i="4"/>
  <c r="C552" i="4"/>
  <c r="G552" i="4" s="1"/>
  <c r="F397" i="1"/>
  <c r="B396" i="4"/>
  <c r="B396" i="2" s="1"/>
  <c r="M396" i="2" l="1"/>
  <c r="L396" i="2" s="1"/>
  <c r="D553" i="4"/>
  <c r="C553" i="4"/>
  <c r="G553" i="4" s="1"/>
  <c r="F398" i="1"/>
  <c r="B397" i="4"/>
  <c r="B397" i="2" s="1"/>
  <c r="M397" i="2" l="1"/>
  <c r="L397" i="2" s="1"/>
  <c r="D554" i="4"/>
  <c r="C554" i="4"/>
  <c r="G554" i="4" s="1"/>
  <c r="F399" i="1"/>
  <c r="B398" i="4"/>
  <c r="B398" i="2" s="1"/>
  <c r="M398" i="2" l="1"/>
  <c r="L398" i="2" s="1"/>
  <c r="D555" i="4"/>
  <c r="C555" i="4"/>
  <c r="G555" i="4" s="1"/>
  <c r="F400" i="1"/>
  <c r="B399" i="4"/>
  <c r="B399" i="2" s="1"/>
  <c r="M399" i="2" l="1"/>
  <c r="L399" i="2" s="1"/>
  <c r="D556" i="4"/>
  <c r="C556" i="4"/>
  <c r="G556" i="4" s="1"/>
  <c r="F401" i="1"/>
  <c r="B400" i="4"/>
  <c r="B400" i="2" s="1"/>
  <c r="M400" i="2" l="1"/>
  <c r="L400" i="2" s="1"/>
  <c r="D557" i="4"/>
  <c r="C557" i="4"/>
  <c r="G557" i="4" s="1"/>
  <c r="F402" i="1"/>
  <c r="B401" i="4"/>
  <c r="B401" i="2" s="1"/>
  <c r="M401" i="2" l="1"/>
  <c r="L401" i="2" s="1"/>
  <c r="D558" i="4"/>
  <c r="C558" i="4"/>
  <c r="G558" i="4" s="1"/>
  <c r="F403" i="1"/>
  <c r="B402" i="4"/>
  <c r="B402" i="2" s="1"/>
  <c r="M402" i="2" l="1"/>
  <c r="L402" i="2" s="1"/>
  <c r="D559" i="4"/>
  <c r="C559" i="4"/>
  <c r="G559" i="4" s="1"/>
  <c r="F404" i="1"/>
  <c r="B403" i="4"/>
  <c r="B403" i="2" s="1"/>
  <c r="M403" i="2" l="1"/>
  <c r="L403" i="2" s="1"/>
  <c r="D560" i="4"/>
  <c r="C560" i="4"/>
  <c r="G560" i="4" s="1"/>
  <c r="F405" i="1"/>
  <c r="B404" i="4"/>
  <c r="B404" i="2" s="1"/>
  <c r="M404" i="2" l="1"/>
  <c r="L404" i="2" s="1"/>
  <c r="D561" i="4"/>
  <c r="C561" i="4"/>
  <c r="G561" i="4" s="1"/>
  <c r="F406" i="1"/>
  <c r="B405" i="4"/>
  <c r="B405" i="2" s="1"/>
  <c r="M405" i="2" l="1"/>
  <c r="L405" i="2" s="1"/>
  <c r="D562" i="4"/>
  <c r="C562" i="4"/>
  <c r="G562" i="4" s="1"/>
  <c r="F407" i="1"/>
  <c r="B406" i="4"/>
  <c r="B406" i="2" s="1"/>
  <c r="M406" i="2" l="1"/>
  <c r="L406" i="2" s="1"/>
  <c r="D563" i="4"/>
  <c r="C563" i="4"/>
  <c r="G563" i="4" s="1"/>
  <c r="F408" i="1"/>
  <c r="B407" i="4"/>
  <c r="B407" i="2" s="1"/>
  <c r="M407" i="2" l="1"/>
  <c r="L407" i="2" s="1"/>
  <c r="D564" i="4"/>
  <c r="C564" i="4"/>
  <c r="G564" i="4" s="1"/>
  <c r="F409" i="1"/>
  <c r="B408" i="4"/>
  <c r="B408" i="2" s="1"/>
  <c r="M408" i="2" l="1"/>
  <c r="L408" i="2" s="1"/>
  <c r="D565" i="4"/>
  <c r="C565" i="4"/>
  <c r="G565" i="4" s="1"/>
  <c r="F410" i="1"/>
  <c r="B409" i="4"/>
  <c r="B409" i="2" s="1"/>
  <c r="M409" i="2" l="1"/>
  <c r="L409" i="2" s="1"/>
  <c r="D566" i="4"/>
  <c r="C566" i="4"/>
  <c r="G566" i="4" s="1"/>
  <c r="F411" i="1"/>
  <c r="B410" i="4"/>
  <c r="B410" i="2" s="1"/>
  <c r="M410" i="2" l="1"/>
  <c r="L410" i="2" s="1"/>
  <c r="D567" i="4"/>
  <c r="C567" i="4"/>
  <c r="G567" i="4" s="1"/>
  <c r="F412" i="1"/>
  <c r="B411" i="4"/>
  <c r="B411" i="2" s="1"/>
  <c r="M411" i="2" l="1"/>
  <c r="L411" i="2" s="1"/>
  <c r="D568" i="4"/>
  <c r="C568" i="4"/>
  <c r="G568" i="4" s="1"/>
  <c r="F413" i="1"/>
  <c r="B412" i="4"/>
  <c r="B412" i="2" s="1"/>
  <c r="M412" i="2" l="1"/>
  <c r="L412" i="2" s="1"/>
  <c r="D569" i="4"/>
  <c r="C569" i="4"/>
  <c r="G569" i="4" s="1"/>
  <c r="F414" i="1"/>
  <c r="B413" i="4"/>
  <c r="B413" i="2" s="1"/>
  <c r="M413" i="2" l="1"/>
  <c r="L413" i="2" s="1"/>
  <c r="D570" i="4"/>
  <c r="C570" i="4"/>
  <c r="G570" i="4" s="1"/>
  <c r="F415" i="1"/>
  <c r="B414" i="4"/>
  <c r="B414" i="2" s="1"/>
  <c r="M414" i="2" l="1"/>
  <c r="L414" i="2" s="1"/>
  <c r="D571" i="4"/>
  <c r="C571" i="4"/>
  <c r="G571" i="4" s="1"/>
  <c r="F416" i="1"/>
  <c r="B415" i="4"/>
  <c r="B415" i="2" s="1"/>
  <c r="M415" i="2" l="1"/>
  <c r="L415" i="2" s="1"/>
  <c r="D572" i="4"/>
  <c r="C572" i="4"/>
  <c r="G572" i="4" s="1"/>
  <c r="F417" i="1"/>
  <c r="B416" i="4"/>
  <c r="B416" i="2" s="1"/>
  <c r="M416" i="2" l="1"/>
  <c r="L416" i="2" s="1"/>
  <c r="D573" i="4"/>
  <c r="C573" i="4"/>
  <c r="G573" i="4" s="1"/>
  <c r="F418" i="1"/>
  <c r="B417" i="4"/>
  <c r="B417" i="2" s="1"/>
  <c r="M417" i="2" l="1"/>
  <c r="L417" i="2" s="1"/>
  <c r="D574" i="4"/>
  <c r="C574" i="4"/>
  <c r="G574" i="4" s="1"/>
  <c r="F419" i="1"/>
  <c r="B418" i="4"/>
  <c r="B418" i="2" s="1"/>
  <c r="M418" i="2" l="1"/>
  <c r="L418" i="2" s="1"/>
  <c r="D575" i="4"/>
  <c r="C575" i="4"/>
  <c r="G575" i="4" s="1"/>
  <c r="F420" i="1"/>
  <c r="B419" i="4"/>
  <c r="B419" i="2" s="1"/>
  <c r="M419" i="2" l="1"/>
  <c r="L419" i="2" s="1"/>
  <c r="D576" i="4"/>
  <c r="C576" i="4"/>
  <c r="G576" i="4" s="1"/>
  <c r="F421" i="1"/>
  <c r="B420" i="4"/>
  <c r="B420" i="2" s="1"/>
  <c r="M420" i="2" l="1"/>
  <c r="L420" i="2" s="1"/>
  <c r="D577" i="4"/>
  <c r="C577" i="4"/>
  <c r="G577" i="4" s="1"/>
  <c r="F422" i="1"/>
  <c r="B421" i="4"/>
  <c r="B421" i="2" s="1"/>
  <c r="M421" i="2" l="1"/>
  <c r="L421" i="2" s="1"/>
  <c r="D578" i="4"/>
  <c r="C578" i="4"/>
  <c r="G578" i="4" s="1"/>
  <c r="F423" i="1"/>
  <c r="B422" i="4"/>
  <c r="B422" i="2" s="1"/>
  <c r="M422" i="2" l="1"/>
  <c r="L422" i="2" s="1"/>
  <c r="D579" i="4"/>
  <c r="C579" i="4"/>
  <c r="G579" i="4" s="1"/>
  <c r="F424" i="1"/>
  <c r="B423" i="4"/>
  <c r="B423" i="2" s="1"/>
  <c r="M423" i="2" l="1"/>
  <c r="L423" i="2" s="1"/>
  <c r="D580" i="4"/>
  <c r="C580" i="4"/>
  <c r="G580" i="4" s="1"/>
  <c r="F425" i="1"/>
  <c r="B424" i="4"/>
  <c r="B424" i="2" s="1"/>
  <c r="M424" i="2" l="1"/>
  <c r="L424" i="2" s="1"/>
  <c r="D581" i="4"/>
  <c r="C581" i="4"/>
  <c r="G581" i="4" s="1"/>
  <c r="F426" i="1"/>
  <c r="B425" i="4"/>
  <c r="B425" i="2" s="1"/>
  <c r="M425" i="2" l="1"/>
  <c r="L425" i="2" s="1"/>
  <c r="D582" i="4"/>
  <c r="C582" i="4"/>
  <c r="G582" i="4" s="1"/>
  <c r="F427" i="1"/>
  <c r="B426" i="4"/>
  <c r="B426" i="2" s="1"/>
  <c r="M426" i="2" l="1"/>
  <c r="L426" i="2" s="1"/>
  <c r="D583" i="4"/>
  <c r="C583" i="4"/>
  <c r="G583" i="4" s="1"/>
  <c r="F428" i="1"/>
  <c r="B427" i="4"/>
  <c r="B427" i="2" s="1"/>
  <c r="M427" i="2" l="1"/>
  <c r="L427" i="2" s="1"/>
  <c r="D584" i="4"/>
  <c r="C584" i="4"/>
  <c r="G584" i="4" s="1"/>
  <c r="F429" i="1"/>
  <c r="B428" i="4"/>
  <c r="B428" i="2" s="1"/>
  <c r="M428" i="2" l="1"/>
  <c r="L428" i="2" s="1"/>
  <c r="D585" i="4"/>
  <c r="C585" i="4"/>
  <c r="G585" i="4" s="1"/>
  <c r="F430" i="1"/>
  <c r="B429" i="4"/>
  <c r="B429" i="2" s="1"/>
  <c r="M429" i="2" l="1"/>
  <c r="L429" i="2" s="1"/>
  <c r="D586" i="4"/>
  <c r="C586" i="4"/>
  <c r="G586" i="4" s="1"/>
  <c r="F431" i="1"/>
  <c r="B430" i="4"/>
  <c r="B430" i="2" s="1"/>
  <c r="M430" i="2" l="1"/>
  <c r="L430" i="2" s="1"/>
  <c r="D587" i="4"/>
  <c r="C587" i="4"/>
  <c r="G587" i="4" s="1"/>
  <c r="D588" i="4"/>
  <c r="C588" i="4"/>
  <c r="G588" i="4" s="1"/>
  <c r="F432" i="1"/>
  <c r="B431" i="4"/>
  <c r="B431" i="2" s="1"/>
  <c r="M431" i="2" l="1"/>
  <c r="L431" i="2" s="1"/>
  <c r="F433" i="1"/>
  <c r="B432" i="4"/>
  <c r="B432" i="2" s="1"/>
  <c r="M432" i="2" l="1"/>
  <c r="L432" i="2" s="1"/>
  <c r="F434" i="1"/>
  <c r="B433" i="4"/>
  <c r="B433" i="2" s="1"/>
  <c r="M433" i="2" l="1"/>
  <c r="L433" i="2" s="1"/>
  <c r="F435" i="1"/>
  <c r="B434" i="4"/>
  <c r="B434" i="2" s="1"/>
  <c r="M434" i="2" l="1"/>
  <c r="L434" i="2" s="1"/>
  <c r="F436" i="1"/>
  <c r="B435" i="4"/>
  <c r="B435" i="2" s="1"/>
  <c r="M435" i="2" l="1"/>
  <c r="L435" i="2" s="1"/>
  <c r="F437" i="1"/>
  <c r="B436" i="4"/>
  <c r="B436" i="2" s="1"/>
  <c r="M436" i="2" l="1"/>
  <c r="L436" i="2" s="1"/>
  <c r="F438" i="1"/>
  <c r="B437" i="4"/>
  <c r="B437" i="2" s="1"/>
  <c r="M437" i="2" l="1"/>
  <c r="L437" i="2" s="1"/>
  <c r="F439" i="1"/>
  <c r="B438" i="4"/>
  <c r="B438" i="2" s="1"/>
  <c r="M438" i="2" l="1"/>
  <c r="L438" i="2" s="1"/>
  <c r="F440" i="1"/>
  <c r="B439" i="4"/>
  <c r="B439" i="2" s="1"/>
  <c r="M439" i="2" l="1"/>
  <c r="L439" i="2" s="1"/>
  <c r="F441" i="1"/>
  <c r="B440" i="4"/>
  <c r="B440" i="2" s="1"/>
  <c r="M440" i="2" l="1"/>
  <c r="L440" i="2" s="1"/>
  <c r="F442" i="1"/>
  <c r="B441" i="4"/>
  <c r="B441" i="2" s="1"/>
  <c r="M441" i="2" l="1"/>
  <c r="L441" i="2" s="1"/>
  <c r="F443" i="1"/>
  <c r="B442" i="4"/>
  <c r="B442" i="2" s="1"/>
  <c r="M442" i="2" l="1"/>
  <c r="L442" i="2" s="1"/>
  <c r="F444" i="1"/>
  <c r="B443" i="4"/>
  <c r="B443" i="2" s="1"/>
  <c r="M443" i="2" l="1"/>
  <c r="L443" i="2" s="1"/>
  <c r="F445" i="1"/>
  <c r="B444" i="4"/>
  <c r="B444" i="2" s="1"/>
  <c r="M444" i="2" l="1"/>
  <c r="L444" i="2" s="1"/>
  <c r="F446" i="1"/>
  <c r="B445" i="4"/>
  <c r="B445" i="2" s="1"/>
  <c r="M445" i="2" l="1"/>
  <c r="L445" i="2" s="1"/>
  <c r="F447" i="1"/>
  <c r="B446" i="4"/>
  <c r="B446" i="2" s="1"/>
  <c r="M446" i="2" l="1"/>
  <c r="L446" i="2" s="1"/>
  <c r="F448" i="1"/>
  <c r="B447" i="4"/>
  <c r="B447" i="2" s="1"/>
  <c r="M447" i="2" l="1"/>
  <c r="L447" i="2" s="1"/>
  <c r="F449" i="1"/>
  <c r="B448" i="4"/>
  <c r="B448" i="2" s="1"/>
  <c r="M448" i="2" l="1"/>
  <c r="L448" i="2" s="1"/>
  <c r="F450" i="1"/>
  <c r="B449" i="4"/>
  <c r="B449" i="2" s="1"/>
  <c r="M449" i="2" l="1"/>
  <c r="L449" i="2" s="1"/>
  <c r="F451" i="1"/>
  <c r="B450" i="4"/>
  <c r="B450" i="2" s="1"/>
  <c r="M450" i="2" l="1"/>
  <c r="L450" i="2" s="1"/>
  <c r="F452" i="1"/>
  <c r="B451" i="4"/>
  <c r="B451" i="2" s="1"/>
  <c r="M451" i="2" l="1"/>
  <c r="L451" i="2" s="1"/>
  <c r="F453" i="1"/>
  <c r="B452" i="4"/>
  <c r="B452" i="2" s="1"/>
  <c r="M452" i="2" l="1"/>
  <c r="L452" i="2" s="1"/>
  <c r="F454" i="1"/>
  <c r="B453" i="4"/>
  <c r="B453" i="2" s="1"/>
  <c r="M453" i="2" l="1"/>
  <c r="L453" i="2" s="1"/>
  <c r="F455" i="1"/>
  <c r="B454" i="4"/>
  <c r="B454" i="2" s="1"/>
  <c r="M454" i="2" l="1"/>
  <c r="L454" i="2" s="1"/>
  <c r="F456" i="1"/>
  <c r="B455" i="4"/>
  <c r="B455" i="2" s="1"/>
  <c r="M455" i="2" l="1"/>
  <c r="L455" i="2" s="1"/>
  <c r="F457" i="1"/>
  <c r="B456" i="4"/>
  <c r="B456" i="2" s="1"/>
  <c r="M456" i="2" l="1"/>
  <c r="L456" i="2" s="1"/>
  <c r="F458" i="1"/>
  <c r="B457" i="4"/>
  <c r="B457" i="2" s="1"/>
  <c r="M457" i="2" l="1"/>
  <c r="L457" i="2" s="1"/>
  <c r="F459" i="1"/>
  <c r="B458" i="4"/>
  <c r="B458" i="2" s="1"/>
  <c r="M458" i="2" l="1"/>
  <c r="L458" i="2" s="1"/>
  <c r="F460" i="1"/>
  <c r="B459" i="4"/>
  <c r="B459" i="2" s="1"/>
  <c r="M459" i="2" l="1"/>
  <c r="L459" i="2" s="1"/>
  <c r="F461" i="1"/>
  <c r="B460" i="4"/>
  <c r="B460" i="2" s="1"/>
  <c r="M460" i="2" l="1"/>
  <c r="L460" i="2" s="1"/>
  <c r="F462" i="1"/>
  <c r="B461" i="4"/>
  <c r="B461" i="2" s="1"/>
  <c r="M461" i="2" l="1"/>
  <c r="L461" i="2" s="1"/>
  <c r="F463" i="1"/>
  <c r="B462" i="4"/>
  <c r="B462" i="2" s="1"/>
  <c r="M462" i="2" l="1"/>
  <c r="L462" i="2" s="1"/>
  <c r="F464" i="1"/>
  <c r="B463" i="4"/>
  <c r="B463" i="2" s="1"/>
  <c r="M463" i="2" l="1"/>
  <c r="L463" i="2" s="1"/>
  <c r="F465" i="1"/>
  <c r="B464" i="4"/>
  <c r="B464" i="2" s="1"/>
  <c r="M464" i="2" l="1"/>
  <c r="L464" i="2" s="1"/>
  <c r="F466" i="1"/>
  <c r="B465" i="4"/>
  <c r="B465" i="2" s="1"/>
  <c r="M465" i="2" l="1"/>
  <c r="L465" i="2" s="1"/>
  <c r="F467" i="1"/>
  <c r="B466" i="4"/>
  <c r="B466" i="2" s="1"/>
  <c r="M466" i="2" l="1"/>
  <c r="L466" i="2" s="1"/>
  <c r="F468" i="1"/>
  <c r="B467" i="4"/>
  <c r="B467" i="2" s="1"/>
  <c r="M467" i="2" l="1"/>
  <c r="L467" i="2" s="1"/>
  <c r="F469" i="1"/>
  <c r="B468" i="4"/>
  <c r="B468" i="2" s="1"/>
  <c r="M468" i="2" l="1"/>
  <c r="L468" i="2" s="1"/>
  <c r="F470" i="1"/>
  <c r="B469" i="4"/>
  <c r="B469" i="2" s="1"/>
  <c r="M469" i="2" l="1"/>
  <c r="L469" i="2" s="1"/>
  <c r="F471" i="1"/>
  <c r="B470" i="4"/>
  <c r="B470" i="2" s="1"/>
  <c r="M470" i="2" l="1"/>
  <c r="L470" i="2" s="1"/>
  <c r="F472" i="1"/>
  <c r="B471" i="4"/>
  <c r="B471" i="2" s="1"/>
  <c r="M471" i="2" l="1"/>
  <c r="L471" i="2" s="1"/>
  <c r="F473" i="1"/>
  <c r="B472" i="4"/>
  <c r="B472" i="2" s="1"/>
  <c r="M472" i="2" l="1"/>
  <c r="L472" i="2" s="1"/>
  <c r="F474" i="1"/>
  <c r="B473" i="4"/>
  <c r="B473" i="2" s="1"/>
  <c r="M473" i="2" l="1"/>
  <c r="L473" i="2" s="1"/>
  <c r="F475" i="1"/>
  <c r="B474" i="4"/>
  <c r="B474" i="2" s="1"/>
  <c r="M474" i="2" l="1"/>
  <c r="L474" i="2" s="1"/>
  <c r="F476" i="1"/>
  <c r="B475" i="4"/>
  <c r="B475" i="2" s="1"/>
  <c r="M475" i="2" l="1"/>
  <c r="L475" i="2" s="1"/>
  <c r="F477" i="1"/>
  <c r="B476" i="4"/>
  <c r="B476" i="2" s="1"/>
  <c r="M476" i="2" l="1"/>
  <c r="L476" i="2" s="1"/>
  <c r="F478" i="1"/>
  <c r="B477" i="4"/>
  <c r="B477" i="2" s="1"/>
  <c r="M477" i="2" l="1"/>
  <c r="L477" i="2" s="1"/>
  <c r="F479" i="1"/>
  <c r="B478" i="4"/>
  <c r="B478" i="2" s="1"/>
  <c r="M478" i="2" l="1"/>
  <c r="L478" i="2" s="1"/>
  <c r="F480" i="1"/>
  <c r="B479" i="4"/>
  <c r="B479" i="2" s="1"/>
  <c r="M479" i="2" l="1"/>
  <c r="L479" i="2" s="1"/>
  <c r="F481" i="1"/>
  <c r="B480" i="4"/>
  <c r="B480" i="2" s="1"/>
  <c r="M480" i="2" l="1"/>
  <c r="L480" i="2" s="1"/>
  <c r="F482" i="1"/>
  <c r="B481" i="4"/>
  <c r="B481" i="2" s="1"/>
  <c r="M481" i="2" l="1"/>
  <c r="L481" i="2" s="1"/>
  <c r="F483" i="1"/>
  <c r="B482" i="4"/>
  <c r="B482" i="2" s="1"/>
  <c r="M482" i="2" l="1"/>
  <c r="L482" i="2" s="1"/>
  <c r="F484" i="1"/>
  <c r="B483" i="4"/>
  <c r="B483" i="2" s="1"/>
  <c r="M483" i="2" l="1"/>
  <c r="L483" i="2" s="1"/>
  <c r="F485" i="1"/>
  <c r="B484" i="4"/>
  <c r="B484" i="2" s="1"/>
  <c r="M484" i="2" l="1"/>
  <c r="L484" i="2" s="1"/>
  <c r="F486" i="1"/>
  <c r="B485" i="4"/>
  <c r="B485" i="2" s="1"/>
  <c r="M485" i="2" l="1"/>
  <c r="L485" i="2" s="1"/>
  <c r="F487" i="1"/>
  <c r="B486" i="4"/>
  <c r="B486" i="2" s="1"/>
  <c r="M486" i="2" l="1"/>
  <c r="L486" i="2" s="1"/>
  <c r="F488" i="1"/>
  <c r="B487" i="4"/>
  <c r="B487" i="2" s="1"/>
  <c r="M487" i="2" l="1"/>
  <c r="L487" i="2" s="1"/>
  <c r="F489" i="1"/>
  <c r="B488" i="4"/>
  <c r="B488" i="2" s="1"/>
  <c r="M488" i="2" l="1"/>
  <c r="L488" i="2" s="1"/>
  <c r="F490" i="1"/>
  <c r="B489" i="4"/>
  <c r="B489" i="2" s="1"/>
  <c r="M489" i="2" l="1"/>
  <c r="L489" i="2" s="1"/>
  <c r="F491" i="1"/>
  <c r="B490" i="4"/>
  <c r="B490" i="2" s="1"/>
  <c r="M490" i="2" l="1"/>
  <c r="L490" i="2" s="1"/>
  <c r="F492" i="1"/>
  <c r="B491" i="4"/>
  <c r="B491" i="2" s="1"/>
  <c r="M491" i="2" l="1"/>
  <c r="L491" i="2" s="1"/>
  <c r="F493" i="1"/>
  <c r="B492" i="4"/>
  <c r="B492" i="2" s="1"/>
  <c r="M492" i="2" l="1"/>
  <c r="L492" i="2" s="1"/>
  <c r="F494" i="1"/>
  <c r="B493" i="4"/>
  <c r="B493" i="2" s="1"/>
  <c r="M493" i="2" l="1"/>
  <c r="L493" i="2" s="1"/>
  <c r="F495" i="1"/>
  <c r="B494" i="4"/>
  <c r="B494" i="2" s="1"/>
  <c r="M494" i="2" l="1"/>
  <c r="L494" i="2" s="1"/>
  <c r="F496" i="1"/>
  <c r="B495" i="4"/>
  <c r="B495" i="2" s="1"/>
  <c r="M495" i="2" l="1"/>
  <c r="L495" i="2" s="1"/>
  <c r="F497" i="1"/>
  <c r="B496" i="4"/>
  <c r="B496" i="2" s="1"/>
  <c r="M496" i="2" l="1"/>
  <c r="L496" i="2" s="1"/>
  <c r="F498" i="1"/>
  <c r="B497" i="4"/>
  <c r="B497" i="2" s="1"/>
  <c r="M497" i="2" l="1"/>
  <c r="L497" i="2" s="1"/>
  <c r="F499" i="1"/>
  <c r="B498" i="4"/>
  <c r="B498" i="2" s="1"/>
  <c r="M498" i="2" l="1"/>
  <c r="L498" i="2" s="1"/>
  <c r="F500" i="1"/>
  <c r="B499" i="4"/>
  <c r="B499" i="2" s="1"/>
  <c r="M499" i="2" l="1"/>
  <c r="L499" i="2" s="1"/>
  <c r="F501" i="1"/>
  <c r="B500" i="4"/>
  <c r="B500" i="2" s="1"/>
  <c r="M500" i="2" l="1"/>
  <c r="L500" i="2" s="1"/>
  <c r="F502" i="1"/>
  <c r="B501" i="4"/>
  <c r="B501" i="2" s="1"/>
  <c r="M501" i="2" l="1"/>
  <c r="L501" i="2" s="1"/>
  <c r="F503" i="1"/>
  <c r="B502" i="4"/>
  <c r="B502" i="2" s="1"/>
  <c r="M502" i="2" l="1"/>
  <c r="L502" i="2" s="1"/>
  <c r="F504" i="1"/>
  <c r="B503" i="4"/>
  <c r="B503" i="2" s="1"/>
  <c r="M503" i="2" l="1"/>
  <c r="L503" i="2" s="1"/>
  <c r="F505" i="1"/>
  <c r="B504" i="4"/>
  <c r="B504" i="2" s="1"/>
  <c r="M504" i="2" l="1"/>
  <c r="L504" i="2" s="1"/>
  <c r="F506" i="1"/>
  <c r="B505" i="4"/>
  <c r="B505" i="2" s="1"/>
  <c r="M505" i="2" l="1"/>
  <c r="L505" i="2" s="1"/>
  <c r="F507" i="1"/>
  <c r="B506" i="4"/>
  <c r="B506" i="2" s="1"/>
  <c r="M506" i="2" l="1"/>
  <c r="L506" i="2" s="1"/>
  <c r="F508" i="1"/>
  <c r="B507" i="4"/>
  <c r="B507" i="2" s="1"/>
  <c r="M507" i="2" l="1"/>
  <c r="L507" i="2" s="1"/>
  <c r="F509" i="1"/>
  <c r="B508" i="4"/>
  <c r="B508" i="2" s="1"/>
  <c r="M508" i="2" l="1"/>
  <c r="L508" i="2" s="1"/>
  <c r="F510" i="1"/>
  <c r="B509" i="4"/>
  <c r="B509" i="2" s="1"/>
  <c r="M509" i="2" l="1"/>
  <c r="L509" i="2" s="1"/>
  <c r="F511" i="1"/>
  <c r="B510" i="4"/>
  <c r="B510" i="2" s="1"/>
  <c r="M510" i="2" l="1"/>
  <c r="L510" i="2" s="1"/>
  <c r="F512" i="1"/>
  <c r="B511" i="4"/>
  <c r="B511" i="2" s="1"/>
  <c r="M511" i="2" l="1"/>
  <c r="L511" i="2" s="1"/>
  <c r="F513" i="1"/>
  <c r="B512" i="4"/>
  <c r="B512" i="2" s="1"/>
  <c r="M512" i="2" l="1"/>
  <c r="L512" i="2" s="1"/>
  <c r="F514" i="1"/>
  <c r="B513" i="4"/>
  <c r="B513" i="2" s="1"/>
  <c r="M513" i="2" l="1"/>
  <c r="L513" i="2" s="1"/>
  <c r="F515" i="1"/>
  <c r="B514" i="4"/>
  <c r="B514" i="2" s="1"/>
  <c r="M514" i="2" l="1"/>
  <c r="L514" i="2" s="1"/>
  <c r="F516" i="1"/>
  <c r="B515" i="4"/>
  <c r="B515" i="2" s="1"/>
  <c r="M515" i="2" l="1"/>
  <c r="L515" i="2" s="1"/>
  <c r="F517" i="1"/>
  <c r="B516" i="4"/>
  <c r="B516" i="2" s="1"/>
  <c r="M516" i="2" l="1"/>
  <c r="L516" i="2" s="1"/>
  <c r="F518" i="1"/>
  <c r="B517" i="4"/>
  <c r="B517" i="2" s="1"/>
  <c r="M517" i="2" l="1"/>
  <c r="L517" i="2" s="1"/>
  <c r="F519" i="1"/>
  <c r="B518" i="4"/>
  <c r="B518" i="2" s="1"/>
  <c r="M518" i="2" l="1"/>
  <c r="L518" i="2" s="1"/>
  <c r="F520" i="1"/>
  <c r="B519" i="4"/>
  <c r="B519" i="2" s="1"/>
  <c r="M519" i="2" l="1"/>
  <c r="L519" i="2" s="1"/>
  <c r="F521" i="1"/>
  <c r="B520" i="4"/>
  <c r="B520" i="2" s="1"/>
  <c r="M520" i="2" l="1"/>
  <c r="L520" i="2" s="1"/>
  <c r="F522" i="1"/>
  <c r="B521" i="4"/>
  <c r="B521" i="2" s="1"/>
  <c r="M521" i="2" l="1"/>
  <c r="L521" i="2" s="1"/>
  <c r="F523" i="1"/>
  <c r="B522" i="4"/>
  <c r="B522" i="2" s="1"/>
  <c r="M522" i="2" l="1"/>
  <c r="L522" i="2" s="1"/>
  <c r="F524" i="1"/>
  <c r="B523" i="4"/>
  <c r="B523" i="2" s="1"/>
  <c r="M523" i="2" l="1"/>
  <c r="L523" i="2" s="1"/>
  <c r="F525" i="1"/>
  <c r="B524" i="4"/>
  <c r="B524" i="2" s="1"/>
  <c r="M524" i="2" l="1"/>
  <c r="L524" i="2" s="1"/>
  <c r="F526" i="1"/>
  <c r="B525" i="4"/>
  <c r="B525" i="2" s="1"/>
  <c r="M525" i="2" l="1"/>
  <c r="L525" i="2" s="1"/>
  <c r="F527" i="1"/>
  <c r="B526" i="4"/>
  <c r="B526" i="2" s="1"/>
  <c r="M526" i="2" l="1"/>
  <c r="L526" i="2" s="1"/>
  <c r="F528" i="1"/>
  <c r="B527" i="4"/>
  <c r="B527" i="2" s="1"/>
  <c r="M527" i="2" l="1"/>
  <c r="L527" i="2" s="1"/>
  <c r="F529" i="1"/>
  <c r="B528" i="4"/>
  <c r="B528" i="2" s="1"/>
  <c r="M528" i="2" l="1"/>
  <c r="L528" i="2" s="1"/>
  <c r="F530" i="1"/>
  <c r="B529" i="4"/>
  <c r="B529" i="2" s="1"/>
  <c r="M529" i="2" l="1"/>
  <c r="L529" i="2" s="1"/>
  <c r="F531" i="1"/>
  <c r="B530" i="4"/>
  <c r="B530" i="2" s="1"/>
  <c r="M530" i="2" l="1"/>
  <c r="L530" i="2" s="1"/>
  <c r="F532" i="1"/>
  <c r="B531" i="4"/>
  <c r="B531" i="2" s="1"/>
  <c r="M531" i="2" l="1"/>
  <c r="L531" i="2" s="1"/>
  <c r="F533" i="1"/>
  <c r="B532" i="4"/>
  <c r="B532" i="2" s="1"/>
  <c r="M532" i="2" l="1"/>
  <c r="L532" i="2" s="1"/>
  <c r="F534" i="1"/>
  <c r="B533" i="4"/>
  <c r="B533" i="2" s="1"/>
  <c r="M533" i="2" l="1"/>
  <c r="L533" i="2" s="1"/>
  <c r="F535" i="1"/>
  <c r="B534" i="4"/>
  <c r="B534" i="2" s="1"/>
  <c r="M534" i="2" l="1"/>
  <c r="L534" i="2" s="1"/>
  <c r="F536" i="1"/>
  <c r="B535" i="4"/>
  <c r="B535" i="2" s="1"/>
  <c r="M535" i="2" l="1"/>
  <c r="L535" i="2" s="1"/>
  <c r="F537" i="1"/>
  <c r="B536" i="4"/>
  <c r="B536" i="2" s="1"/>
  <c r="M536" i="2" l="1"/>
  <c r="L536" i="2" s="1"/>
  <c r="F538" i="1"/>
  <c r="B537" i="4"/>
  <c r="B537" i="2" s="1"/>
  <c r="M537" i="2" l="1"/>
  <c r="L537" i="2" s="1"/>
  <c r="F539" i="1"/>
  <c r="B538" i="4"/>
  <c r="B538" i="2" s="1"/>
  <c r="M538" i="2" l="1"/>
  <c r="L538" i="2" s="1"/>
  <c r="F540" i="1"/>
  <c r="B539" i="4"/>
  <c r="B539" i="2" s="1"/>
  <c r="M539" i="2" l="1"/>
  <c r="L539" i="2" s="1"/>
  <c r="F541" i="1"/>
  <c r="B540" i="4"/>
  <c r="B540" i="2" s="1"/>
  <c r="M540" i="2" l="1"/>
  <c r="L540" i="2" s="1"/>
  <c r="F542" i="1"/>
  <c r="B541" i="4"/>
  <c r="B541" i="2" s="1"/>
  <c r="M541" i="2" l="1"/>
  <c r="L541" i="2" s="1"/>
  <c r="F543" i="1"/>
  <c r="B542" i="4"/>
  <c r="B542" i="2" s="1"/>
  <c r="M542" i="2" l="1"/>
  <c r="L542" i="2" s="1"/>
  <c r="F544" i="1"/>
  <c r="B543" i="4"/>
  <c r="B543" i="2" s="1"/>
  <c r="M543" i="2" l="1"/>
  <c r="L543" i="2" s="1"/>
  <c r="F545" i="1"/>
  <c r="B544" i="4"/>
  <c r="B544" i="2" s="1"/>
  <c r="M544" i="2" l="1"/>
  <c r="L544" i="2" s="1"/>
  <c r="F546" i="1"/>
  <c r="B545" i="4"/>
  <c r="B545" i="2" s="1"/>
  <c r="M545" i="2" l="1"/>
  <c r="L545" i="2" s="1"/>
  <c r="F547" i="1"/>
  <c r="B546" i="4"/>
  <c r="B546" i="2" s="1"/>
  <c r="M546" i="2" l="1"/>
  <c r="L546" i="2" s="1"/>
  <c r="F548" i="1"/>
  <c r="B547" i="4"/>
  <c r="B547" i="2" s="1"/>
  <c r="M547" i="2" l="1"/>
  <c r="L547" i="2" s="1"/>
  <c r="F549" i="1"/>
  <c r="B548" i="4"/>
  <c r="B548" i="2" s="1"/>
  <c r="M548" i="2" l="1"/>
  <c r="L548" i="2" s="1"/>
  <c r="F550" i="1"/>
  <c r="B549" i="4"/>
  <c r="B549" i="2" s="1"/>
  <c r="M549" i="2" l="1"/>
  <c r="L549" i="2" s="1"/>
  <c r="F551" i="1"/>
  <c r="B550" i="4"/>
  <c r="B550" i="2" s="1"/>
  <c r="M550" i="2" l="1"/>
  <c r="L550" i="2" s="1"/>
  <c r="F552" i="1"/>
  <c r="B551" i="4"/>
  <c r="B551" i="2" s="1"/>
  <c r="M551" i="2" l="1"/>
  <c r="L551" i="2" s="1"/>
  <c r="F553" i="1"/>
  <c r="B552" i="4"/>
  <c r="B552" i="2" s="1"/>
  <c r="M552" i="2" l="1"/>
  <c r="L552" i="2" s="1"/>
  <c r="F554" i="1"/>
  <c r="B553" i="4"/>
  <c r="B553" i="2" s="1"/>
  <c r="M553" i="2" l="1"/>
  <c r="L553" i="2" s="1"/>
  <c r="F555" i="1"/>
  <c r="B554" i="4"/>
  <c r="B554" i="2" s="1"/>
  <c r="M554" i="2" l="1"/>
  <c r="L554" i="2" s="1"/>
  <c r="F556" i="1"/>
  <c r="B555" i="4"/>
  <c r="B555" i="2" s="1"/>
  <c r="M555" i="2" l="1"/>
  <c r="L555" i="2" s="1"/>
  <c r="F557" i="1"/>
  <c r="B556" i="4"/>
  <c r="B556" i="2" l="1"/>
  <c r="M556" i="2"/>
  <c r="L556" i="2" s="1"/>
  <c r="F558" i="1"/>
  <c r="B557" i="4"/>
  <c r="B557" i="2" s="1"/>
  <c r="M557" i="2" l="1"/>
  <c r="L557" i="2" s="1"/>
  <c r="F559" i="1"/>
  <c r="B558" i="4"/>
  <c r="B558" i="2" s="1"/>
  <c r="M558" i="2" l="1"/>
  <c r="L558" i="2" s="1"/>
  <c r="F560" i="1"/>
  <c r="B559" i="4"/>
  <c r="B559" i="2" s="1"/>
  <c r="M559" i="2" l="1"/>
  <c r="L559" i="2" s="1"/>
  <c r="F561" i="1"/>
  <c r="B560" i="4"/>
  <c r="B560" i="2" s="1"/>
  <c r="M560" i="2" l="1"/>
  <c r="L560" i="2" s="1"/>
  <c r="F562" i="1"/>
  <c r="B561" i="4"/>
  <c r="B561" i="2" s="1"/>
  <c r="M561" i="2" l="1"/>
  <c r="L561" i="2" s="1"/>
  <c r="F563" i="1"/>
  <c r="B562" i="4"/>
  <c r="B562" i="2" s="1"/>
  <c r="M562" i="2" l="1"/>
  <c r="L562" i="2" s="1"/>
  <c r="F564" i="1"/>
  <c r="B563" i="4"/>
  <c r="B563" i="2" s="1"/>
  <c r="M563" i="2" l="1"/>
  <c r="L563" i="2" s="1"/>
  <c r="F565" i="1"/>
  <c r="B564" i="4"/>
  <c r="B564" i="2" s="1"/>
  <c r="M564" i="2" l="1"/>
  <c r="L564" i="2" s="1"/>
  <c r="F566" i="1"/>
  <c r="B565" i="4"/>
  <c r="B565" i="2" s="1"/>
  <c r="M565" i="2" l="1"/>
  <c r="L565" i="2" s="1"/>
  <c r="F567" i="1"/>
  <c r="B566" i="4"/>
  <c r="B566" i="2" s="1"/>
  <c r="M566" i="2" l="1"/>
  <c r="L566" i="2" s="1"/>
  <c r="F568" i="1"/>
  <c r="B567" i="4"/>
  <c r="B567" i="2" s="1"/>
  <c r="M567" i="2" l="1"/>
  <c r="L567" i="2" s="1"/>
  <c r="F569" i="1"/>
  <c r="B568" i="4"/>
  <c r="B568" i="2" s="1"/>
  <c r="M568" i="2" l="1"/>
  <c r="L568" i="2" s="1"/>
  <c r="F570" i="1"/>
  <c r="B569" i="4"/>
  <c r="B569" i="2" s="1"/>
  <c r="M569" i="2" l="1"/>
  <c r="L569" i="2" s="1"/>
  <c r="F571" i="1"/>
  <c r="B570" i="4"/>
  <c r="B570" i="2" s="1"/>
  <c r="M570" i="2" l="1"/>
  <c r="L570" i="2" s="1"/>
  <c r="F572" i="1"/>
  <c r="B571" i="4"/>
  <c r="B571" i="2" s="1"/>
  <c r="M571" i="2" l="1"/>
  <c r="L571" i="2" s="1"/>
  <c r="F573" i="1"/>
  <c r="B572" i="4"/>
  <c r="B572" i="2" s="1"/>
  <c r="M572" i="2" l="1"/>
  <c r="L572" i="2" s="1"/>
  <c r="F574" i="1"/>
  <c r="B573" i="4"/>
  <c r="B573" i="2" s="1"/>
  <c r="M573" i="2" l="1"/>
  <c r="L573" i="2" s="1"/>
  <c r="F575" i="1"/>
  <c r="B574" i="4"/>
  <c r="B574" i="2" s="1"/>
  <c r="M574" i="2" l="1"/>
  <c r="L574" i="2" s="1"/>
  <c r="F576" i="1"/>
  <c r="B575" i="4"/>
  <c r="B575" i="2" s="1"/>
  <c r="M575" i="2" l="1"/>
  <c r="L575" i="2" s="1"/>
  <c r="F577" i="1"/>
  <c r="B576" i="4"/>
  <c r="B576" i="2" s="1"/>
  <c r="M576" i="2" l="1"/>
  <c r="L576" i="2" s="1"/>
  <c r="F578" i="1"/>
  <c r="B577" i="4"/>
  <c r="B577" i="2" s="1"/>
  <c r="M577" i="2" l="1"/>
  <c r="L577" i="2" s="1"/>
  <c r="F579" i="1"/>
  <c r="B578" i="4"/>
  <c r="B578" i="2" s="1"/>
  <c r="M578" i="2" l="1"/>
  <c r="L578" i="2" s="1"/>
  <c r="F580" i="1"/>
  <c r="B579" i="4"/>
  <c r="B579" i="2" s="1"/>
  <c r="M579" i="2" l="1"/>
  <c r="L579" i="2" s="1"/>
  <c r="F581" i="1"/>
  <c r="B580" i="4"/>
  <c r="B580" i="2" s="1"/>
  <c r="M580" i="2" l="1"/>
  <c r="L580" i="2" s="1"/>
  <c r="F582" i="1"/>
  <c r="B581" i="4"/>
  <c r="B581" i="2" s="1"/>
  <c r="M581" i="2" s="1"/>
  <c r="L581" i="2" l="1"/>
  <c r="F583" i="1"/>
  <c r="B582" i="4"/>
  <c r="B582" i="2" s="1"/>
  <c r="M582" i="2" s="1"/>
  <c r="L582" i="2" l="1"/>
  <c r="F584" i="1"/>
  <c r="B583" i="4"/>
  <c r="B583" i="2" s="1"/>
  <c r="M583" i="2" s="1"/>
  <c r="L583" i="2" l="1"/>
  <c r="F585" i="1"/>
  <c r="B584" i="4"/>
  <c r="B584" i="2" s="1"/>
  <c r="M584" i="2" s="1"/>
  <c r="L584" i="2" l="1"/>
  <c r="F586" i="1"/>
  <c r="B585" i="4"/>
  <c r="B585" i="2" s="1"/>
  <c r="M585" i="2" s="1"/>
  <c r="L585" i="2" l="1"/>
  <c r="F587" i="1"/>
  <c r="B586" i="4"/>
  <c r="B586" i="2" s="1"/>
  <c r="M586" i="2" s="1"/>
  <c r="L586" i="2" l="1"/>
  <c r="F588" i="1"/>
  <c r="B587" i="4"/>
  <c r="B587" i="2" s="1"/>
  <c r="M587" i="2" s="1"/>
  <c r="B588" i="4" l="1"/>
  <c r="B588" i="2" s="1"/>
  <c r="M588" i="2" s="1"/>
  <c r="F589" i="1"/>
  <c r="L587" i="2"/>
  <c r="C587" i="2"/>
  <c r="C588" i="2"/>
  <c r="C581" i="2"/>
  <c r="C582" i="2"/>
  <c r="C583" i="2"/>
  <c r="C584" i="2"/>
  <c r="C585" i="2"/>
  <c r="C586" i="2"/>
  <c r="C575" i="2"/>
  <c r="C576" i="2"/>
  <c r="C577" i="2"/>
  <c r="C578" i="2"/>
  <c r="C579" i="2"/>
  <c r="C580" i="2"/>
  <c r="C571" i="2"/>
  <c r="C572" i="2"/>
  <c r="C573" i="2"/>
  <c r="C574" i="2"/>
  <c r="C565" i="2"/>
  <c r="C564" i="2"/>
  <c r="C563" i="2"/>
  <c r="C562" i="2"/>
  <c r="C561" i="2"/>
  <c r="C560" i="2"/>
  <c r="C559" i="2"/>
  <c r="C558" i="2"/>
  <c r="C570" i="2"/>
  <c r="C569" i="2"/>
  <c r="C568" i="2"/>
  <c r="C567" i="2"/>
  <c r="C566" i="2"/>
  <c r="C557" i="2"/>
  <c r="C554" i="2"/>
  <c r="C555" i="2"/>
  <c r="C556" i="2"/>
  <c r="C522" i="2"/>
  <c r="C314" i="2"/>
  <c r="C549" i="2"/>
  <c r="C550" i="2"/>
  <c r="C551" i="2"/>
  <c r="C552" i="2"/>
  <c r="C553" i="2"/>
  <c r="C513" i="2"/>
  <c r="C514" i="2"/>
  <c r="C515" i="2"/>
  <c r="C516" i="2"/>
  <c r="C517" i="2"/>
  <c r="C518" i="2"/>
  <c r="C519" i="2"/>
  <c r="C520" i="2"/>
  <c r="C521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16" i="2"/>
  <c r="C15" i="2"/>
  <c r="C14" i="2"/>
  <c r="C13" i="2"/>
  <c r="C12" i="2"/>
  <c r="C11" i="2"/>
  <c r="C10" i="2"/>
  <c r="C9" i="2"/>
  <c r="C8" i="2"/>
  <c r="C7" i="2"/>
  <c r="C6" i="2"/>
  <c r="C5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91" i="2"/>
  <c r="C390" i="2"/>
  <c r="C389" i="2"/>
  <c r="C388" i="2"/>
  <c r="C387" i="2"/>
  <c r="C386" i="2"/>
  <c r="C385" i="2"/>
  <c r="C384" i="2"/>
  <c r="C383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50" i="2"/>
  <c r="C449" i="2"/>
  <c r="C448" i="2"/>
  <c r="C447" i="2"/>
  <c r="C446" i="2"/>
  <c r="C445" i="2"/>
  <c r="C444" i="2"/>
  <c r="C443" i="2"/>
  <c r="C442" i="2"/>
  <c r="C441" i="2"/>
  <c r="C459" i="2"/>
  <c r="C458" i="2"/>
  <c r="C457" i="2"/>
  <c r="C456" i="2"/>
  <c r="C455" i="2"/>
  <c r="C454" i="2"/>
  <c r="C453" i="2"/>
  <c r="C452" i="2"/>
  <c r="C451" i="2"/>
  <c r="C468" i="2"/>
  <c r="C467" i="2"/>
  <c r="C466" i="2"/>
  <c r="C465" i="2"/>
  <c r="C464" i="2"/>
  <c r="C463" i="2"/>
  <c r="C462" i="2"/>
  <c r="C461" i="2"/>
  <c r="C460" i="2"/>
  <c r="C478" i="2"/>
  <c r="C477" i="2"/>
  <c r="C476" i="2"/>
  <c r="C475" i="2"/>
  <c r="C474" i="2"/>
  <c r="C473" i="2"/>
  <c r="C472" i="2"/>
  <c r="C471" i="2"/>
  <c r="C470" i="2"/>
  <c r="C469" i="2"/>
  <c r="C486" i="2"/>
  <c r="C485" i="2"/>
  <c r="C484" i="2"/>
  <c r="C483" i="2"/>
  <c r="C482" i="2"/>
  <c r="C481" i="2"/>
  <c r="C480" i="2"/>
  <c r="C479" i="2"/>
  <c r="C494" i="2"/>
  <c r="C493" i="2"/>
  <c r="C492" i="2"/>
  <c r="C491" i="2"/>
  <c r="C490" i="2"/>
  <c r="C489" i="2"/>
  <c r="C488" i="2"/>
  <c r="C487" i="2"/>
  <c r="C502" i="2"/>
  <c r="C501" i="2"/>
  <c r="C500" i="2"/>
  <c r="C499" i="2"/>
  <c r="C498" i="2"/>
  <c r="C497" i="2"/>
  <c r="C496" i="2"/>
  <c r="C495" i="2"/>
  <c r="C512" i="2"/>
  <c r="C511" i="2"/>
  <c r="C510" i="2"/>
  <c r="C509" i="2"/>
  <c r="C508" i="2"/>
  <c r="C507" i="2"/>
  <c r="C506" i="2"/>
  <c r="C505" i="2"/>
  <c r="C504" i="2"/>
  <c r="C503" i="2"/>
  <c r="C440" i="2"/>
  <c r="B2" i="3"/>
  <c r="C101" i="2"/>
  <c r="B3" i="3"/>
  <c r="L588" i="2" l="1"/>
  <c r="F590" i="1"/>
  <c r="F591" i="1" s="1"/>
  <c r="F592" i="1" s="1"/>
  <c r="F593" i="1" s="1"/>
  <c r="F594" i="1" s="1"/>
  <c r="B589" i="4"/>
  <c r="B589" i="2" l="1"/>
  <c r="M589" i="2" s="1"/>
  <c r="L589" i="2" s="1"/>
  <c r="L590" i="2" l="1"/>
  <c r="L591" i="2" l="1"/>
  <c r="L592" i="2" l="1"/>
  <c r="L593" i="2" l="1"/>
  <c r="L594" i="2" l="1"/>
</calcChain>
</file>

<file path=xl/sharedStrings.xml><?xml version="1.0" encoding="utf-8"?>
<sst xmlns="http://schemas.openxmlformats.org/spreadsheetml/2006/main" count="663" uniqueCount="75">
  <si>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</si>
  <si>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</si>
  <si>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</si>
  <si>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</si>
  <si>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</si>
  <si>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</si>
  <si>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</si>
  <si>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</si>
  <si>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</si>
  <si>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</si>
  <si>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</si>
  <si>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</si>
  <si>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</si>
  <si>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</si>
  <si>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</si>
  <si>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</si>
  <si>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</si>
  <si>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</si>
  <si>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</si>
  <si>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</si>
  <si>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</si>
  <si>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</si>
  <si>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</si>
  <si>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</si>
  <si>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</si>
  <si>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</si>
  <si>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</si>
  <si>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</si>
  <si>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</si>
  <si>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</si>
  <si>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</si>
  <si>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</si>
  <si>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</si>
  <si>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</si>
  <si>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</si>
  <si>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</si>
  <si>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</si>
  <si>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</si>
  <si>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</si>
  <si>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</si>
  <si>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</si>
  <si>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</si>
  <si>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</si>
  <si>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</si>
  <si>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</si>
  <si>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</si>
  <si>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</si>
  <si>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</si>
  <si>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</si>
  <si>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</si>
  <si>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</si>
  <si>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</si>
  <si>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</si>
  <si>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</si>
  <si>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</si>
  <si>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</si>
  <si>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</si>
  <si>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</si>
  <si>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</si>
  <si>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Ref ID
Worker</t>
  </si>
  <si>
    <t>Ref ID
Worker Type</t>
  </si>
  <si>
    <t>Ref ID
Organizational Department</t>
  </si>
  <si>
    <t>Ref ID
Organizational Job Position</t>
  </si>
  <si>
    <t>Person Name</t>
  </si>
  <si>
    <t>SYS_PID Prediction</t>
  </si>
  <si>
    <t>SQL Syntax</t>
  </si>
  <si>
    <t>Nomor Induk Pekerja</t>
  </si>
  <si>
    <t>Valid Start
DateTimeTZ</t>
  </si>
  <si>
    <t>Valid Finish
DateTimeTZ</t>
  </si>
  <si>
    <t>SYS_PID</t>
  </si>
  <si>
    <t>Ref ID
Person</t>
  </si>
  <si>
    <t>Worker Type Name</t>
  </si>
  <si>
    <t>Ref ID
Document Employment  Relationship</t>
  </si>
  <si>
    <t>010803042</t>
  </si>
  <si>
    <t>2024-06-14 23:59:59+07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</si>
</sst>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4" fontId="1" fillId="4" borderId="0" xfId="0" applyNumberFormat="1" applyFont="1" applyFill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1" fillId="0" borderId="2" xfId="0" applyFont="1" applyBorder="1"/>
    <xf numFmtId="1" fontId="1" fillId="0" borderId="2" xfId="0" applyNumberFormat="1" applyFont="1" applyBorder="1"/>
    <xf numFmtId="14" fontId="1" fillId="0" borderId="2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49" fontId="1" fillId="0" borderId="2" xfId="0" applyNumberFormat="1" applyFont="1" applyBorder="1" applyAlignment="1">
      <alignment horizontal="right"/>
    </xf>
    <xf numFmtId="49" fontId="1" fillId="0" borderId="2" xfId="0" quotePrefix="1" applyNumberFormat="1" applyFont="1" applyBorder="1" applyAlignment="1">
      <alignment horizontal="right"/>
    </xf>
    <xf numFmtId="49" fontId="4" fillId="0" borderId="2" xfId="1" applyNumberFormat="1" applyFont="1" applyFill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7" fillId="8" borderId="11" xfId="0" applyNumberFormat="1" applyFont="1" applyFill="1" applyBorder="1" applyAlignment="1"/>
    <xf numFmtId="1" fontId="7" fillId="8" borderId="12" xfId="0" applyNumberFormat="1" applyFont="1" applyFill="1" applyBorder="1" applyAlignment="1"/>
    <xf numFmtId="1" fontId="8" fillId="3" borderId="2" xfId="0" applyNumberFormat="1" applyFont="1" applyFill="1" applyBorder="1" applyAlignment="1">
      <alignment horizontal="center"/>
    </xf>
    <xf numFmtId="0" fontId="9" fillId="0" borderId="2" xfId="0" applyFont="1" applyBorder="1"/>
    <xf numFmtId="1" fontId="8" fillId="3" borderId="1" xfId="0" applyNumberFormat="1" applyFont="1" applyFill="1" applyBorder="1" applyAlignment="1">
      <alignment horizontal="center"/>
    </xf>
    <xf numFmtId="0" fontId="9" fillId="0" borderId="1" xfId="0" applyFont="1" applyBorder="1"/>
    <xf numFmtId="1" fontId="6" fillId="6" borderId="3" xfId="0" applyNumberFormat="1" applyFont="1" applyFill="1" applyBorder="1" applyAlignment="1">
      <alignment horizontal="center" vertical="center" wrapText="1"/>
    </xf>
    <xf numFmtId="1" fontId="1" fillId="7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7" borderId="6" xfId="0" applyNumberFormat="1" applyFont="1" applyFill="1" applyBorder="1"/>
    <xf numFmtId="1" fontId="1" fillId="5" borderId="2" xfId="0" applyNumberFormat="1" applyFont="1" applyFill="1" applyBorder="1"/>
    <xf numFmtId="0" fontId="1" fillId="5" borderId="2" xfId="0" applyFont="1" applyFill="1" applyBorder="1"/>
    <xf numFmtId="1" fontId="1" fillId="5" borderId="2" xfId="0" applyNumberFormat="1" applyFont="1" applyFill="1" applyBorder="1" applyAlignment="1">
      <alignment horizontal="center"/>
    </xf>
    <xf numFmtId="1" fontId="1" fillId="5" borderId="2" xfId="2" applyNumberFormat="1" applyFont="1" applyFill="1" applyBorder="1" applyAlignment="1">
      <alignment horizontal="center"/>
    </xf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center"/>
    </xf>
    <xf numFmtId="1" fontId="1" fillId="5" borderId="1" xfId="2" applyNumberFormat="1" applyFont="1" applyFill="1" applyBorder="1" applyAlignment="1">
      <alignment horizontal="center"/>
    </xf>
    <xf numFmtId="1" fontId="6" fillId="6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" fontId="1" fillId="5" borderId="1" xfId="0" applyNumberFormat="1" applyFont="1" applyFill="1" applyBorder="1"/>
  </cellXfs>
  <cellStyles count="3">
    <cellStyle name="Comma [0]" xfId="2" builtinId="6"/>
    <cellStyle name="Normal" xfId="0" builtinId="0"/>
    <cellStyle name="Normal 2 3" xfId="1"/>
  </cellStyles>
  <dxfs count="21"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DataLookUp"/>
      <sheetName val="Pindahan dari DB ERP Live"/>
      <sheetName val="Sheet1"/>
    </sheetNames>
    <sheetDataSet>
      <sheetData sheetId="0"/>
      <sheetData sheetId="1"/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  <row r="589">
          <cell r="B589">
            <v>25000000000586</v>
          </cell>
          <cell r="C589" t="str">
            <v>Budi Sandika</v>
          </cell>
        </row>
        <row r="590">
          <cell r="B590">
            <v>25000000000587</v>
          </cell>
          <cell r="C590" t="str">
            <v>Fachri Azhar</v>
          </cell>
        </row>
        <row r="591">
          <cell r="B591">
            <v>25000000000588</v>
          </cell>
          <cell r="C591" t="str">
            <v>Firmansyah Awaludin</v>
          </cell>
        </row>
        <row r="592">
          <cell r="B592">
            <v>25000000000589</v>
          </cell>
          <cell r="C592" t="str">
            <v>Iman Faisal Abdurahman</v>
          </cell>
        </row>
        <row r="593">
          <cell r="B593">
            <v>25000000000590</v>
          </cell>
          <cell r="C593" t="str">
            <v>Muhammad Irfan Alfikri</v>
          </cell>
        </row>
        <row r="594">
          <cell r="B594">
            <v>25000000000591</v>
          </cell>
          <cell r="C594" t="str">
            <v>Syafri Johansah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/>
      <sheetData sheetId="1">
        <row r="4">
          <cell r="B4">
            <v>163000000000001</v>
          </cell>
          <cell r="C4" t="str">
            <v>Non Karyawan</v>
          </cell>
          <cell r="D4" t="str">
            <v>Non Employee</v>
          </cell>
        </row>
        <row r="5">
          <cell r="B5">
            <v>163000000000002</v>
          </cell>
          <cell r="C5" t="str">
            <v>Karyawan Tetap (Purna Waktu)</v>
          </cell>
          <cell r="D5" t="str">
            <v>Full-Time Employee</v>
          </cell>
        </row>
        <row r="6">
          <cell r="B6">
            <v>163000000000003</v>
          </cell>
          <cell r="C6" t="str">
            <v>Karyawan Tidak Tetap (Kontrak)</v>
          </cell>
          <cell r="D6" t="str">
            <v>Temporary Employee</v>
          </cell>
        </row>
        <row r="7">
          <cell r="B7">
            <v>163000000000004</v>
          </cell>
          <cell r="C7" t="str">
            <v>Karyawan Percobaan</v>
          </cell>
          <cell r="D7" t="str">
            <v>Probation Employee</v>
          </cell>
        </row>
        <row r="8">
          <cell r="B8">
            <v>163000000000005</v>
          </cell>
          <cell r="C8" t="str">
            <v>Karyawan Alih Daya (Outsourcing)</v>
          </cell>
          <cell r="D8" t="str">
            <v>Outsourcing Employee</v>
          </cell>
        </row>
        <row r="9">
          <cell r="B9">
            <v>163000000000006</v>
          </cell>
          <cell r="C9" t="str">
            <v>Karyawan Paruh Waktu</v>
          </cell>
          <cell r="D9" t="str">
            <v>Part-Time Employee</v>
          </cell>
        </row>
        <row r="10">
          <cell r="B10">
            <v>163000000000007</v>
          </cell>
          <cell r="C10" t="str">
            <v>Karyawan Musiman</v>
          </cell>
          <cell r="D10" t="str">
            <v>Seasonal Employee</v>
          </cell>
        </row>
        <row r="11">
          <cell r="B11">
            <v>163000000000008</v>
          </cell>
          <cell r="C11" t="str">
            <v>Karyawan Magang</v>
          </cell>
          <cell r="D11" t="str">
            <v>Apprentice Employee</v>
          </cell>
        </row>
        <row r="12">
          <cell r="B12">
            <v>163000000000009</v>
          </cell>
          <cell r="C12" t="str">
            <v>Praktek Kerja Lapangan (PKL)</v>
          </cell>
          <cell r="D12" t="str">
            <v>Field Practice</v>
          </cell>
        </row>
        <row r="13">
          <cell r="B13">
            <v>163000000000010</v>
          </cell>
          <cell r="C13" t="str">
            <v>Konsultan</v>
          </cell>
          <cell r="D13" t="str">
            <v>Consultant</v>
          </cell>
        </row>
        <row r="14">
          <cell r="B14">
            <v>163000000000011</v>
          </cell>
          <cell r="C14" t="str">
            <v>Pekerja Lepas</v>
          </cell>
          <cell r="D14" t="str">
            <v>Freelancer</v>
          </cell>
        </row>
        <row r="15">
          <cell r="B15">
            <v>163000000000012</v>
          </cell>
          <cell r="C15" t="str">
            <v>Pekerja Sementara</v>
          </cell>
          <cell r="D15" t="str">
            <v>Temporary Worker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595"/>
  <sheetViews>
    <sheetView workbookViewId="0">
      <pane xSplit="2" ySplit="3" topLeftCell="C268" activePane="bottomRight" state="frozen"/>
      <selection pane="topRight" activeCell="C1" sqref="C1"/>
      <selection pane="bottomLeft" activeCell="A4" sqref="A4"/>
      <selection pane="bottomRight" activeCell="C276" sqref="C276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3" style="1" bestFit="1" customWidth="1"/>
    <col min="4" max="4" width="9.140625" style="6"/>
    <col min="5" max="5" width="2.85546875" style="1" customWidth="1"/>
    <col min="6" max="6" width="13.140625" style="2" bestFit="1" customWidth="1"/>
    <col min="7" max="16384" width="9.140625" style="1"/>
  </cols>
  <sheetData>
    <row r="1" spans="2:7" ht="13.5" thickBot="1" x14ac:dyDescent="0.25"/>
    <row r="2" spans="2:7" s="9" customFormat="1" ht="38.25" x14ac:dyDescent="0.25">
      <c r="B2" s="35" t="s">
        <v>70</v>
      </c>
      <c r="C2" s="18" t="s">
        <v>63</v>
      </c>
      <c r="D2" s="19" t="s">
        <v>66</v>
      </c>
      <c r="F2" s="27" t="s">
        <v>64</v>
      </c>
      <c r="G2" s="28" t="s">
        <v>65</v>
      </c>
    </row>
    <row r="3" spans="2:7" s="9" customFormat="1" ht="13.5" thickBot="1" x14ac:dyDescent="0.25">
      <c r="B3" s="39"/>
      <c r="C3" s="21"/>
      <c r="D3" s="22"/>
      <c r="F3" s="29">
        <v>32000000000000</v>
      </c>
      <c r="G3" s="30"/>
    </row>
    <row r="4" spans="2:7" x14ac:dyDescent="0.2">
      <c r="B4" s="40">
        <f>IF(EXACT([1]DataLookUp!$B4, ""), "", [1]DataLookUp!$B4)</f>
        <v>25000000000001</v>
      </c>
      <c r="C4" s="41" t="str">
        <f>IF(EXACT(B4, ""), "", VLOOKUP(B4, [1]DataLookUp!$B$4:$C$594, 2,FALSE ))</f>
        <v>Abdollah Syani Siregar</v>
      </c>
      <c r="D4" s="23"/>
      <c r="F4" s="31">
        <f xml:space="preserve"> F3 + IF(EXACT(G4, ""), 0, 1)</f>
        <v>32000000000001</v>
      </c>
      <c r="G4" s="32" t="str">
        <f>CONCATENATE("PERFORM ""SchData-OLTP-HumanResource"".""Func_TblWorker_SET""(varSystemLoginSession, null::bigint, null::varchar, null::timestamptz, null::timestamptz, null::varchar, varInstitutionBranchID, varBaseCurrencyID, ", B4, "::bigint, ", IF(EXACT(D4, ""), "null", CONCATENATE("'", D4, "'")), "::varchar);")</f>
        <v>PERFORM "SchData-OLTP-HumanResource"."Func_TblWorker_SET"(varSystemLoginSession, null::bigint, null::varchar, null::timestamptz, null::timestamptz, null::varchar, varInstitutionBranchID, varBaseCurrencyID, 25000000000001::bigint, null::varchar);</v>
      </c>
    </row>
    <row r="5" spans="2:7" x14ac:dyDescent="0.2">
      <c r="B5" s="40">
        <f>IF(EXACT([1]DataLookUp!$B5, ""), "", [1]DataLookUp!$B5)</f>
        <v>25000000000002</v>
      </c>
      <c r="C5" s="41" t="str">
        <f>IF(EXACT(B5, ""), "", VLOOKUP(B5, [1]DataLookUp!$B$4:$C$594, 2,FALSE ))</f>
        <v>Abdul Karim</v>
      </c>
      <c r="D5" s="23"/>
      <c r="F5" s="31">
        <f t="shared" ref="F5:F68" si="0" xml:space="preserve"> F4 + IF(EXACT(G5, ""), 0, 1)</f>
        <v>32000000000002</v>
      </c>
      <c r="G5" s="32" t="str">
        <f t="shared" ref="G5:G68" si="1">CONCATENATE("PERFORM ""SchData-OLTP-HumanResource"".""Func_TblWorker_SET""(varSystemLoginSession, null::bigint, null::varchar, null::timestamptz, null::timestamptz, null::varchar, varInstitutionBranchID, varBaseCurrencyID, ", B5, "::bigint, ", IF(EXACT(D5, ""), "null", CONCATENATE("'", D5, "'")), "::varchar);")</f>
        <v>PERFORM "SchData-OLTP-HumanResource"."Func_TblWorker_SET"(varSystemLoginSession, null::bigint, null::varchar, null::timestamptz, null::timestamptz, null::varchar, varInstitutionBranchID, varBaseCurrencyID, 25000000000002::bigint, null::varchar);</v>
      </c>
    </row>
    <row r="6" spans="2:7" x14ac:dyDescent="0.2">
      <c r="B6" s="40">
        <f>IF(EXACT([1]DataLookUp!$B6, ""), "", [1]DataLookUp!$B6)</f>
        <v>25000000000003</v>
      </c>
      <c r="C6" s="41" t="str">
        <f>IF(EXACT(B6, ""), "", VLOOKUP(B6, [1]DataLookUp!$B$4:$C$594, 2,FALSE ))</f>
        <v>Abdul Rahman Sitompul</v>
      </c>
      <c r="D6" s="23"/>
      <c r="F6" s="31">
        <f t="shared" si="0"/>
        <v>32000000000003</v>
      </c>
      <c r="G6" s="32" t="str">
        <f t="shared" si="1"/>
        <v>PERFORM "SchData-OLTP-HumanResource"."Func_TblWorker_SET"(varSystemLoginSession, null::bigint, null::varchar, null::timestamptz, null::timestamptz, null::varchar, varInstitutionBranchID, varBaseCurrencyID, 25000000000003::bigint, null::varchar);</v>
      </c>
    </row>
    <row r="7" spans="2:7" x14ac:dyDescent="0.2">
      <c r="B7" s="40">
        <f>IF(EXACT([1]DataLookUp!$B7, ""), "", [1]DataLookUp!$B7)</f>
        <v>25000000000004</v>
      </c>
      <c r="C7" s="41" t="str">
        <f>IF(EXACT(B7, ""), "", VLOOKUP(B7, [1]DataLookUp!$B$4:$C$594, 2,FALSE ))</f>
        <v>Abdul Risan</v>
      </c>
      <c r="D7" s="23"/>
      <c r="F7" s="31">
        <f t="shared" si="0"/>
        <v>32000000000004</v>
      </c>
      <c r="G7" s="32" t="str">
        <f t="shared" si="1"/>
        <v>PERFORM "SchData-OLTP-HumanResource"."Func_TblWorker_SET"(varSystemLoginSession, null::bigint, null::varchar, null::timestamptz, null::timestamptz, null::varchar, varInstitutionBranchID, varBaseCurrencyID, 25000000000004::bigint, null::varchar);</v>
      </c>
    </row>
    <row r="8" spans="2:7" x14ac:dyDescent="0.2">
      <c r="B8" s="40">
        <f>IF(EXACT([1]DataLookUp!$B8, ""), "", [1]DataLookUp!$B8)</f>
        <v>25000000000005</v>
      </c>
      <c r="C8" s="41" t="str">
        <f>IF(EXACT(B8, ""), "", VLOOKUP(B8, [1]DataLookUp!$B$4:$C$594, 2,FALSE ))</f>
        <v>Abdullah Nabil</v>
      </c>
      <c r="D8" s="23"/>
      <c r="F8" s="31">
        <f t="shared" si="0"/>
        <v>32000000000005</v>
      </c>
      <c r="G8" s="32" t="str">
        <f t="shared" si="1"/>
        <v>PERFORM "SchData-OLTP-HumanResource"."Func_TblWorker_SET"(varSystemLoginSession, null::bigint, null::varchar, null::timestamptz, null::timestamptz, null::varchar, varInstitutionBranchID, varBaseCurrencyID, 25000000000005::bigint, null::varchar);</v>
      </c>
    </row>
    <row r="9" spans="2:7" x14ac:dyDescent="0.2">
      <c r="B9" s="40">
        <f>IF(EXACT([1]DataLookUp!$B9, ""), "", [1]DataLookUp!$B9)</f>
        <v>25000000000006</v>
      </c>
      <c r="C9" s="41" t="str">
        <f>IF(EXACT(B9, ""), "", VLOOKUP(B9, [1]DataLookUp!$B$4:$C$594, 2,FALSE ))</f>
        <v>Adhitya Danar</v>
      </c>
      <c r="D9" s="23"/>
      <c r="F9" s="31">
        <f t="shared" si="0"/>
        <v>32000000000006</v>
      </c>
      <c r="G9" s="32" t="str">
        <f t="shared" si="1"/>
        <v>PERFORM "SchData-OLTP-HumanResource"."Func_TblWorker_SET"(varSystemLoginSession, null::bigint, null::varchar, null::timestamptz, null::timestamptz, null::varchar, varInstitutionBranchID, varBaseCurrencyID, 25000000000006::bigint, null::varchar);</v>
      </c>
    </row>
    <row r="10" spans="2:7" x14ac:dyDescent="0.2">
      <c r="B10" s="40">
        <f>IF(EXACT([1]DataLookUp!$B10, ""), "", [1]DataLookUp!$B10)</f>
        <v>25000000000007</v>
      </c>
      <c r="C10" s="41" t="str">
        <f>IF(EXACT(B10, ""), "", VLOOKUP(B10, [1]DataLookUp!$B$4:$C$594, 2,FALSE ))</f>
        <v>Adi Ruswandi</v>
      </c>
      <c r="D10" s="23"/>
      <c r="F10" s="31">
        <f t="shared" si="0"/>
        <v>32000000000007</v>
      </c>
      <c r="G10" s="32" t="str">
        <f t="shared" si="1"/>
        <v>PERFORM "SchData-OLTP-HumanResource"."Func_TblWorker_SET"(varSystemLoginSession, null::bigint, null::varchar, null::timestamptz, null::timestamptz, null::varchar, varInstitutionBranchID, varBaseCurrencyID, 25000000000007::bigint, null::varchar);</v>
      </c>
    </row>
    <row r="11" spans="2:7" x14ac:dyDescent="0.2">
      <c r="B11" s="40">
        <f>IF(EXACT([1]DataLookUp!$B11, ""), "", [1]DataLookUp!$B11)</f>
        <v>25000000000008</v>
      </c>
      <c r="C11" s="41" t="str">
        <f>IF(EXACT(B11, ""), "", VLOOKUP(B11, [1]DataLookUp!$B$4:$C$594, 2,FALSE ))</f>
        <v>Adietya Dharmawan</v>
      </c>
      <c r="D11" s="23" t="s">
        <v>51</v>
      </c>
      <c r="F11" s="31">
        <f t="shared" si="0"/>
        <v>32000000000008</v>
      </c>
      <c r="G11" s="32" t="str">
        <f t="shared" si="1"/>
        <v>PERFORM "SchData-OLTP-HumanResource"."Func_TblWorker_SET"(varSystemLoginSession, null::bigint, null::varchar, null::timestamptz, null::timestamptz, null::varchar, varInstitutionBranchID, varBaseCurrencyID, 25000000000008::bigint, '050321947'::varchar);</v>
      </c>
    </row>
    <row r="12" spans="2:7" x14ac:dyDescent="0.2">
      <c r="B12" s="40">
        <f>IF(EXACT([1]DataLookUp!$B12, ""), "", [1]DataLookUp!$B12)</f>
        <v>25000000000009</v>
      </c>
      <c r="C12" s="41" t="str">
        <f>IF(EXACT(B12, ""), "", VLOOKUP(B12, [1]DataLookUp!$B$4:$C$594, 2,FALSE ))</f>
        <v>Aditya Yudha Prawira</v>
      </c>
      <c r="D12" s="23"/>
      <c r="F12" s="31">
        <f t="shared" si="0"/>
        <v>32000000000009</v>
      </c>
      <c r="G12" s="32" t="str">
        <f t="shared" si="1"/>
        <v>PERFORM "SchData-OLTP-HumanResource"."Func_TblWorker_SET"(varSystemLoginSession, null::bigint, null::varchar, null::timestamptz, null::timestamptz, null::varchar, varInstitutionBranchID, varBaseCurrencyID, 25000000000009::bigint, null::varchar);</v>
      </c>
    </row>
    <row r="13" spans="2:7" x14ac:dyDescent="0.2">
      <c r="B13" s="40">
        <f>IF(EXACT([1]DataLookUp!$B13, ""), "", [1]DataLookUp!$B13)</f>
        <v>25000000000010</v>
      </c>
      <c r="C13" s="41" t="str">
        <f>IF(EXACT(B13, ""), "", VLOOKUP(B13, [1]DataLookUp!$B$4:$C$594, 2,FALSE ))</f>
        <v>Adli Margie</v>
      </c>
      <c r="D13" s="23"/>
      <c r="F13" s="31">
        <f t="shared" si="0"/>
        <v>32000000000010</v>
      </c>
      <c r="G13" s="32" t="str">
        <f t="shared" si="1"/>
        <v>PERFORM "SchData-OLTP-HumanResource"."Func_TblWorker_SET"(varSystemLoginSession, null::bigint, null::varchar, null::timestamptz, null::timestamptz, null::varchar, varInstitutionBranchID, varBaseCurrencyID, 25000000000010::bigint, null::varchar);</v>
      </c>
    </row>
    <row r="14" spans="2:7" x14ac:dyDescent="0.2">
      <c r="B14" s="40">
        <f>IF(EXACT([1]DataLookUp!$B14, ""), "", [1]DataLookUp!$B14)</f>
        <v>25000000000011</v>
      </c>
      <c r="C14" s="41" t="str">
        <f>IF(EXACT(B14, ""), "", VLOOKUP(B14, [1]DataLookUp!$B$4:$C$594, 2,FALSE ))</f>
        <v>Afrida Eka Putri</v>
      </c>
      <c r="D14" s="23"/>
      <c r="F14" s="31">
        <f t="shared" si="0"/>
        <v>32000000000011</v>
      </c>
      <c r="G14" s="32" t="str">
        <f t="shared" si="1"/>
        <v>PERFORM "SchData-OLTP-HumanResource"."Func_TblWorker_SET"(varSystemLoginSession, null::bigint, null::varchar, null::timestamptz, null::timestamptz, null::varchar, varInstitutionBranchID, varBaseCurrencyID, 25000000000011::bigint, null::varchar);</v>
      </c>
    </row>
    <row r="15" spans="2:7" x14ac:dyDescent="0.2">
      <c r="B15" s="40">
        <f>IF(EXACT([1]DataLookUp!$B15, ""), "", [1]DataLookUp!$B15)</f>
        <v>25000000000012</v>
      </c>
      <c r="C15" s="41" t="str">
        <f>IF(EXACT(B15, ""), "", VLOOKUP(B15, [1]DataLookUp!$B$4:$C$594, 2,FALSE ))</f>
        <v>Agnes Sutedja</v>
      </c>
      <c r="D15" s="24" t="s">
        <v>16</v>
      </c>
      <c r="F15" s="31">
        <f t="shared" si="0"/>
        <v>32000000000012</v>
      </c>
      <c r="G15" s="32" t="str">
        <f t="shared" si="1"/>
        <v>PERFORM "SchData-OLTP-HumanResource"."Func_TblWorker_SET"(varSystemLoginSession, null::bigint, null::varchar, null::timestamptz, null::timestamptz, null::varchar, varInstitutionBranchID, varBaseCurrencyID, 25000000000012::bigint, '010703020'::varchar);</v>
      </c>
    </row>
    <row r="16" spans="2:7" x14ac:dyDescent="0.2">
      <c r="B16" s="40">
        <f>IF(EXACT([1]DataLookUp!$B16, ""), "", [1]DataLookUp!$B16)</f>
        <v>25000000000013</v>
      </c>
      <c r="C16" s="41" t="str">
        <f>IF(EXACT(B16, ""), "", VLOOKUP(B16, [1]DataLookUp!$B$4:$C$594, 2,FALSE ))</f>
        <v>Agung Hendarto</v>
      </c>
      <c r="D16" s="23"/>
      <c r="F16" s="31">
        <f t="shared" si="0"/>
        <v>32000000000013</v>
      </c>
      <c r="G16" s="32" t="str">
        <f t="shared" si="1"/>
        <v>PERFORM "SchData-OLTP-HumanResource"."Func_TblWorker_SET"(varSystemLoginSession, null::bigint, null::varchar, null::timestamptz, null::timestamptz, null::varchar, varInstitutionBranchID, varBaseCurrencyID, 25000000000013::bigint, null::varchar);</v>
      </c>
    </row>
    <row r="17" spans="2:7" x14ac:dyDescent="0.2">
      <c r="B17" s="40">
        <f>IF(EXACT([1]DataLookUp!$B17, ""), "", [1]DataLookUp!$B17)</f>
        <v>25000000000014</v>
      </c>
      <c r="C17" s="41" t="str">
        <f>IF(EXACT(B17, ""), "", VLOOKUP(B17, [1]DataLookUp!$B$4:$C$594, 2,FALSE ))</f>
        <v>Agus Priyatno Mahmudo</v>
      </c>
      <c r="D17" s="23"/>
      <c r="F17" s="31">
        <f t="shared" si="0"/>
        <v>32000000000014</v>
      </c>
      <c r="G17" s="32" t="str">
        <f t="shared" si="1"/>
        <v>PERFORM "SchData-OLTP-HumanResource"."Func_TblWorker_SET"(varSystemLoginSession, null::bigint, null::varchar, null::timestamptz, null::timestamptz, null::varchar, varInstitutionBranchID, varBaseCurrencyID, 25000000000014::bigint, null::varchar);</v>
      </c>
    </row>
    <row r="18" spans="2:7" x14ac:dyDescent="0.2">
      <c r="B18" s="40">
        <f>IF(EXACT([1]DataLookUp!$B18, ""), "", [1]DataLookUp!$B18)</f>
        <v>25000000000015</v>
      </c>
      <c r="C18" s="41" t="str">
        <f>IF(EXACT(B18, ""), "", VLOOKUP(B18, [1]DataLookUp!$B$4:$C$594, 2,FALSE ))</f>
        <v>Agus Salim</v>
      </c>
      <c r="D18" s="24" t="s">
        <v>17</v>
      </c>
      <c r="F18" s="31">
        <f t="shared" si="0"/>
        <v>32000000000015</v>
      </c>
      <c r="G18" s="32" t="str">
        <f t="shared" si="1"/>
        <v>PERFORM "SchData-OLTP-HumanResource"."Func_TblWorker_SET"(varSystemLoginSession, null::bigint, null::varchar, null::timestamptz, null::timestamptz, null::varchar, varInstitutionBranchID, varBaseCurrencyID, 25000000000015::bigint, '130223978'::varchar);</v>
      </c>
    </row>
    <row r="19" spans="2:7" x14ac:dyDescent="0.2">
      <c r="B19" s="40">
        <f>IF(EXACT([1]DataLookUp!$B19, ""), "", [1]DataLookUp!$B19)</f>
        <v>25000000000016</v>
      </c>
      <c r="C19" s="41" t="str">
        <f>IF(EXACT(B19, ""), "", VLOOKUP(B19, [1]DataLookUp!$B$4:$C$594, 2,FALSE ))</f>
        <v>Agus Tanto</v>
      </c>
      <c r="D19" s="23"/>
      <c r="F19" s="31">
        <f t="shared" si="0"/>
        <v>32000000000016</v>
      </c>
      <c r="G19" s="32" t="str">
        <f t="shared" si="1"/>
        <v>PERFORM "SchData-OLTP-HumanResource"."Func_TblWorker_SET"(varSystemLoginSession, null::bigint, null::varchar, null::timestamptz, null::timestamptz, null::varchar, varInstitutionBranchID, varBaseCurrencyID, 25000000000016::bigint, null::varchar);</v>
      </c>
    </row>
    <row r="20" spans="2:7" x14ac:dyDescent="0.2">
      <c r="B20" s="40">
        <f>IF(EXACT([1]DataLookUp!$B20, ""), "", [1]DataLookUp!$B20)</f>
        <v>25000000000017</v>
      </c>
      <c r="C20" s="41" t="str">
        <f>IF(EXACT(B20, ""), "", VLOOKUP(B20, [1]DataLookUp!$B$4:$C$594, 2,FALSE ))</f>
        <v>Ahmad Faiz Haems Muda</v>
      </c>
      <c r="D20" s="23"/>
      <c r="F20" s="31">
        <f t="shared" si="0"/>
        <v>32000000000017</v>
      </c>
      <c r="G20" s="32" t="str">
        <f t="shared" si="1"/>
        <v>PERFORM "SchData-OLTP-HumanResource"."Func_TblWorker_SET"(varSystemLoginSession, null::bigint, null::varchar, null::timestamptz, null::timestamptz, null::varchar, varInstitutionBranchID, varBaseCurrencyID, 25000000000017::bigint, null::varchar);</v>
      </c>
    </row>
    <row r="21" spans="2:7" x14ac:dyDescent="0.2">
      <c r="B21" s="40">
        <f>IF(EXACT([1]DataLookUp!$B21, ""), "", [1]DataLookUp!$B21)</f>
        <v>25000000000018</v>
      </c>
      <c r="C21" s="41" t="str">
        <f>IF(EXACT(B21, ""), "", VLOOKUP(B21, [1]DataLookUp!$B$4:$C$594, 2,FALSE ))</f>
        <v>Ahmad Faza</v>
      </c>
      <c r="D21" s="23"/>
      <c r="F21" s="31">
        <f t="shared" si="0"/>
        <v>32000000000018</v>
      </c>
      <c r="G21" s="32" t="str">
        <f t="shared" si="1"/>
        <v>PERFORM "SchData-OLTP-HumanResource"."Func_TblWorker_SET"(varSystemLoginSession, null::bigint, null::varchar, null::timestamptz, null::timestamptz, null::varchar, varInstitutionBranchID, varBaseCurrencyID, 25000000000018::bigint, null::varchar);</v>
      </c>
    </row>
    <row r="22" spans="2:7" x14ac:dyDescent="0.2">
      <c r="B22" s="40">
        <f>IF(EXACT([1]DataLookUp!$B22, ""), "", [1]DataLookUp!$B22)</f>
        <v>25000000000019</v>
      </c>
      <c r="C22" s="41" t="str">
        <f>IF(EXACT(B22, ""), "", VLOOKUP(B22, [1]DataLookUp!$B$4:$C$594, 2,FALSE ))</f>
        <v>Ahmad Syaifulloh</v>
      </c>
      <c r="D22" s="23">
        <v>150506222</v>
      </c>
      <c r="F22" s="31">
        <f t="shared" si="0"/>
        <v>32000000000019</v>
      </c>
      <c r="G22" s="32" t="str">
        <f t="shared" si="1"/>
        <v>PERFORM "SchData-OLTP-HumanResource"."Func_TblWorker_SET"(varSystemLoginSession, null::bigint, null::varchar, null::timestamptz, null::timestamptz, null::varchar, varInstitutionBranchID, varBaseCurrencyID, 25000000000019::bigint, '150506222'::varchar);</v>
      </c>
    </row>
    <row r="23" spans="2:7" x14ac:dyDescent="0.2">
      <c r="B23" s="40">
        <f>IF(EXACT([1]DataLookUp!$B23, ""), "", [1]DataLookUp!$B23)</f>
        <v>25000000000020</v>
      </c>
      <c r="C23" s="41" t="str">
        <f>IF(EXACT(B23, ""), "", VLOOKUP(B23, [1]DataLookUp!$B$4:$C$594, 2,FALSE ))</f>
        <v>Ahmad Zulkarnaen</v>
      </c>
      <c r="D23" s="23"/>
      <c r="F23" s="31">
        <f t="shared" si="0"/>
        <v>32000000000020</v>
      </c>
      <c r="G23" s="32" t="str">
        <f t="shared" si="1"/>
        <v>PERFORM "SchData-OLTP-HumanResource"."Func_TblWorker_SET"(varSystemLoginSession, null::bigint, null::varchar, null::timestamptz, null::timestamptz, null::varchar, varInstitutionBranchID, varBaseCurrencyID, 25000000000020::bigint, null::varchar);</v>
      </c>
    </row>
    <row r="24" spans="2:7" x14ac:dyDescent="0.2">
      <c r="B24" s="40">
        <f>IF(EXACT([1]DataLookUp!$B24, ""), "", [1]DataLookUp!$B24)</f>
        <v>25000000000021</v>
      </c>
      <c r="C24" s="41" t="str">
        <f>IF(EXACT(B24, ""), "", VLOOKUP(B24, [1]DataLookUp!$B$4:$C$594, 2,FALSE ))</f>
        <v>Ajan</v>
      </c>
      <c r="D24" s="23"/>
      <c r="F24" s="31">
        <f t="shared" si="0"/>
        <v>32000000000021</v>
      </c>
      <c r="G24" s="32" t="str">
        <f t="shared" si="1"/>
        <v>PERFORM "SchData-OLTP-HumanResource"."Func_TblWorker_SET"(varSystemLoginSession, null::bigint, null::varchar, null::timestamptz, null::timestamptz, null::varchar, varInstitutionBranchID, varBaseCurrencyID, 25000000000021::bigint, null::varchar);</v>
      </c>
    </row>
    <row r="25" spans="2:7" x14ac:dyDescent="0.2">
      <c r="B25" s="40">
        <f>IF(EXACT([1]DataLookUp!$B25, ""), "", [1]DataLookUp!$B25)</f>
        <v>25000000000022</v>
      </c>
      <c r="C25" s="41" t="str">
        <f>IF(EXACT(B25, ""), "", VLOOKUP(B25, [1]DataLookUp!$B$4:$C$594, 2,FALSE ))</f>
        <v>Al Amin</v>
      </c>
      <c r="D25" s="23"/>
      <c r="F25" s="31">
        <f t="shared" si="0"/>
        <v>32000000000022</v>
      </c>
      <c r="G25" s="32" t="str">
        <f t="shared" si="1"/>
        <v>PERFORM "SchData-OLTP-HumanResource"."Func_TblWorker_SET"(varSystemLoginSession, null::bigint, null::varchar, null::timestamptz, null::timestamptz, null::varchar, varInstitutionBranchID, varBaseCurrencyID, 25000000000022::bigint, null::varchar);</v>
      </c>
    </row>
    <row r="26" spans="2:7" x14ac:dyDescent="0.2">
      <c r="B26" s="40">
        <f>IF(EXACT([1]DataLookUp!$B26, ""), "", [1]DataLookUp!$B26)</f>
        <v>25000000000023</v>
      </c>
      <c r="C26" s="41" t="str">
        <f>IF(EXACT(B26, ""), "", VLOOKUP(B26, [1]DataLookUp!$B$4:$C$594, 2,FALSE ))</f>
        <v>Aldi Mulyadi</v>
      </c>
      <c r="D26" s="23">
        <v>141020935</v>
      </c>
      <c r="F26" s="31">
        <f t="shared" si="0"/>
        <v>32000000000023</v>
      </c>
      <c r="G26" s="32" t="str">
        <f t="shared" si="1"/>
        <v>PERFORM "SchData-OLTP-HumanResource"."Func_TblWorker_SET"(varSystemLoginSession, null::bigint, null::varchar, null::timestamptz, null::timestamptz, null::varchar, varInstitutionBranchID, varBaseCurrencyID, 25000000000023::bigint, '141020935'::varchar);</v>
      </c>
    </row>
    <row r="27" spans="2:7" x14ac:dyDescent="0.2">
      <c r="B27" s="40">
        <f>IF(EXACT([1]DataLookUp!$B27, ""), "", [1]DataLookUp!$B27)</f>
        <v>25000000000024</v>
      </c>
      <c r="C27" s="41" t="str">
        <f>IF(EXACT(B27, ""), "", VLOOKUP(B27, [1]DataLookUp!$B$4:$C$594, 2,FALSE ))</f>
        <v>Alexandri</v>
      </c>
      <c r="D27" s="23"/>
      <c r="F27" s="31">
        <f t="shared" si="0"/>
        <v>32000000000024</v>
      </c>
      <c r="G27" s="32" t="str">
        <f t="shared" si="1"/>
        <v>PERFORM "SchData-OLTP-HumanResource"."Func_TblWorker_SET"(varSystemLoginSession, null::bigint, null::varchar, null::timestamptz, null::timestamptz, null::varchar, varInstitutionBranchID, varBaseCurrencyID, 25000000000024::bigint, null::varchar);</v>
      </c>
    </row>
    <row r="28" spans="2:7" x14ac:dyDescent="0.2">
      <c r="B28" s="40">
        <f>IF(EXACT([1]DataLookUp!$B28, ""), "", [1]DataLookUp!$B28)</f>
        <v>25000000000025</v>
      </c>
      <c r="C28" s="41" t="str">
        <f>IF(EXACT(B28, ""), "", VLOOKUP(B28, [1]DataLookUp!$B$4:$C$594, 2,FALSE ))</f>
        <v>Alfaedi</v>
      </c>
      <c r="D28" s="23"/>
      <c r="F28" s="31">
        <f t="shared" si="0"/>
        <v>32000000000025</v>
      </c>
      <c r="G28" s="32" t="str">
        <f t="shared" si="1"/>
        <v>PERFORM "SchData-OLTP-HumanResource"."Func_TblWorker_SET"(varSystemLoginSession, null::bigint, null::varchar, null::timestamptz, null::timestamptz, null::varchar, varInstitutionBranchID, varBaseCurrencyID, 25000000000025::bigint, null::varchar);</v>
      </c>
    </row>
    <row r="29" spans="2:7" x14ac:dyDescent="0.2">
      <c r="B29" s="40">
        <f>IF(EXACT([1]DataLookUp!$B29, ""), "", [1]DataLookUp!$B29)</f>
        <v>25000000000026</v>
      </c>
      <c r="C29" s="41" t="str">
        <f>IF(EXACT(B29, ""), "", VLOOKUP(B29, [1]DataLookUp!$B$4:$C$594, 2,FALSE ))</f>
        <v>Ali Wahono</v>
      </c>
      <c r="D29" s="23"/>
      <c r="F29" s="31">
        <f t="shared" si="0"/>
        <v>32000000000026</v>
      </c>
      <c r="G29" s="32" t="str">
        <f t="shared" si="1"/>
        <v>PERFORM "SchData-OLTP-HumanResource"."Func_TblWorker_SET"(varSystemLoginSession, null::bigint, null::varchar, null::timestamptz, null::timestamptz, null::varchar, varInstitutionBranchID, varBaseCurrencyID, 25000000000026::bigint, null::varchar);</v>
      </c>
    </row>
    <row r="30" spans="2:7" x14ac:dyDescent="0.2">
      <c r="B30" s="40">
        <f>IF(EXACT([1]DataLookUp!$B30, ""), "", [1]DataLookUp!$B30)</f>
        <v>25000000000027</v>
      </c>
      <c r="C30" s="41" t="str">
        <f>IF(EXACT(B30, ""), "", VLOOKUP(B30, [1]DataLookUp!$B$4:$C$594, 2,FALSE ))</f>
        <v>Alphaliyanri Lasria</v>
      </c>
      <c r="D30" s="23"/>
      <c r="F30" s="31">
        <f t="shared" si="0"/>
        <v>32000000000027</v>
      </c>
      <c r="G30" s="32" t="str">
        <f t="shared" si="1"/>
        <v>PERFORM "SchData-OLTP-HumanResource"."Func_TblWorker_SET"(varSystemLoginSession, null::bigint, null::varchar, null::timestamptz, null::timestamptz, null::varchar, varInstitutionBranchID, varBaseCurrencyID, 25000000000027::bigint, null::varchar);</v>
      </c>
    </row>
    <row r="31" spans="2:7" x14ac:dyDescent="0.2">
      <c r="B31" s="40">
        <f>IF(EXACT([1]DataLookUp!$B31, ""), "", [1]DataLookUp!$B31)</f>
        <v>25000000000028</v>
      </c>
      <c r="C31" s="41" t="str">
        <f>IF(EXACT(B31, ""), "", VLOOKUP(B31, [1]DataLookUp!$B$4:$C$594, 2,FALSE ))</f>
        <v>Ambon Rumalean</v>
      </c>
      <c r="D31" s="23"/>
      <c r="F31" s="31">
        <f t="shared" si="0"/>
        <v>32000000000028</v>
      </c>
      <c r="G31" s="32" t="str">
        <f t="shared" si="1"/>
        <v>PERFORM "SchData-OLTP-HumanResource"."Func_TblWorker_SET"(varSystemLoginSession, null::bigint, null::varchar, null::timestamptz, null::timestamptz, null::varchar, varInstitutionBranchID, varBaseCurrencyID, 25000000000028::bigint, null::varchar);</v>
      </c>
    </row>
    <row r="32" spans="2:7" x14ac:dyDescent="0.2">
      <c r="B32" s="40">
        <f>IF(EXACT([1]DataLookUp!$B32, ""), "", [1]DataLookUp!$B32)</f>
        <v>25000000000029</v>
      </c>
      <c r="C32" s="41" t="str">
        <f>IF(EXACT(B32, ""), "", VLOOKUP(B32, [1]DataLookUp!$B$4:$C$594, 2,FALSE ))</f>
        <v>Amir Sofyan Hadi</v>
      </c>
      <c r="D32" s="23"/>
      <c r="F32" s="31">
        <f t="shared" si="0"/>
        <v>32000000000029</v>
      </c>
      <c r="G32" s="32" t="str">
        <f t="shared" si="1"/>
        <v>PERFORM "SchData-OLTP-HumanResource"."Func_TblWorker_SET"(varSystemLoginSession, null::bigint, null::varchar, null::timestamptz, null::timestamptz, null::varchar, varInstitutionBranchID, varBaseCurrencyID, 25000000000029::bigint, null::varchar);</v>
      </c>
    </row>
    <row r="33" spans="2:7" x14ac:dyDescent="0.2">
      <c r="B33" s="40">
        <f>IF(EXACT([1]DataLookUp!$B33, ""), "", [1]DataLookUp!$B33)</f>
        <v>25000000000030</v>
      </c>
      <c r="C33" s="41" t="str">
        <f>IF(EXACT(B33, ""), "", VLOOKUP(B33, [1]DataLookUp!$B$4:$C$594, 2,FALSE ))</f>
        <v>Anak Agung Netti Ariani</v>
      </c>
      <c r="D33" s="23"/>
      <c r="F33" s="31">
        <f t="shared" si="0"/>
        <v>32000000000030</v>
      </c>
      <c r="G33" s="32" t="str">
        <f t="shared" si="1"/>
        <v>PERFORM "SchData-OLTP-HumanResource"."Func_TblWorker_SET"(varSystemLoginSession, null::bigint, null::varchar, null::timestamptz, null::timestamptz, null::varchar, varInstitutionBranchID, varBaseCurrencyID, 25000000000030::bigint, null::varchar);</v>
      </c>
    </row>
    <row r="34" spans="2:7" x14ac:dyDescent="0.2">
      <c r="B34" s="40">
        <f>IF(EXACT([1]DataLookUp!$B34, ""), "", [1]DataLookUp!$B34)</f>
        <v>25000000000031</v>
      </c>
      <c r="C34" s="41" t="str">
        <f>IF(EXACT(B34, ""), "", VLOOKUP(B34, [1]DataLookUp!$B$4:$C$594, 2,FALSE ))</f>
        <v>Andri Gunawan</v>
      </c>
      <c r="D34" s="23"/>
      <c r="F34" s="31">
        <f t="shared" si="0"/>
        <v>32000000000031</v>
      </c>
      <c r="G34" s="32" t="str">
        <f t="shared" si="1"/>
        <v>PERFORM "SchData-OLTP-HumanResource"."Func_TblWorker_SET"(varSystemLoginSession, null::bigint, null::varchar, null::timestamptz, null::timestamptz, null::varchar, varInstitutionBranchID, varBaseCurrencyID, 25000000000031::bigint, null::varchar);</v>
      </c>
    </row>
    <row r="35" spans="2:7" x14ac:dyDescent="0.2">
      <c r="B35" s="40">
        <f>IF(EXACT([1]DataLookUp!$B35, ""), "", [1]DataLookUp!$B35)</f>
        <v>25000000000032</v>
      </c>
      <c r="C35" s="41" t="str">
        <f>IF(EXACT(B35, ""), "", VLOOKUP(B35, [1]DataLookUp!$B$4:$C$594, 2,FALSE ))</f>
        <v>Andri Herdiansyah</v>
      </c>
      <c r="D35" s="23"/>
      <c r="F35" s="31">
        <f t="shared" si="0"/>
        <v>32000000000032</v>
      </c>
      <c r="G35" s="32" t="str">
        <f t="shared" si="1"/>
        <v>PERFORM "SchData-OLTP-HumanResource"."Func_TblWorker_SET"(varSystemLoginSession, null::bigint, null::varchar, null::timestamptz, null::timestamptz, null::varchar, varInstitutionBranchID, varBaseCurrencyID, 25000000000032::bigint, null::varchar);</v>
      </c>
    </row>
    <row r="36" spans="2:7" x14ac:dyDescent="0.2">
      <c r="B36" s="40">
        <f>IF(EXACT([1]DataLookUp!$B36, ""), "", [1]DataLookUp!$B36)</f>
        <v>25000000000033</v>
      </c>
      <c r="C36" s="41" t="str">
        <f>IF(EXACT(B36, ""), "", VLOOKUP(B36, [1]DataLookUp!$B$4:$C$594, 2,FALSE ))</f>
        <v>Andrie</v>
      </c>
      <c r="D36" s="23"/>
      <c r="F36" s="31">
        <f t="shared" si="0"/>
        <v>32000000000033</v>
      </c>
      <c r="G36" s="32" t="str">
        <f t="shared" si="1"/>
        <v>PERFORM "SchData-OLTP-HumanResource"."Func_TblWorker_SET"(varSystemLoginSession, null::bigint, null::varchar, null::timestamptz, null::timestamptz, null::varchar, varInstitutionBranchID, varBaseCurrencyID, 25000000000033::bigint, null::varchar);</v>
      </c>
    </row>
    <row r="37" spans="2:7" x14ac:dyDescent="0.2">
      <c r="B37" s="40">
        <f>IF(EXACT([1]DataLookUp!$B37, ""), "", [1]DataLookUp!$B37)</f>
        <v>25000000000034</v>
      </c>
      <c r="C37" s="41" t="str">
        <f>IF(EXACT(B37, ""), "", VLOOKUP(B37, [1]DataLookUp!$B$4:$C$594, 2,FALSE ))</f>
        <v>Anggina Tri Yudandi</v>
      </c>
      <c r="D37" s="23"/>
      <c r="F37" s="31">
        <f t="shared" si="0"/>
        <v>32000000000034</v>
      </c>
      <c r="G37" s="32" t="str">
        <f t="shared" si="1"/>
        <v>PERFORM "SchData-OLTP-HumanResource"."Func_TblWorker_SET"(varSystemLoginSession, null::bigint, null::varchar, null::timestamptz, null::timestamptz, null::varchar, varInstitutionBranchID, varBaseCurrencyID, 25000000000034::bigint, null::varchar);</v>
      </c>
    </row>
    <row r="38" spans="2:7" x14ac:dyDescent="0.2">
      <c r="B38" s="40">
        <f>IF(EXACT([1]DataLookUp!$B38, ""), "", [1]DataLookUp!$B38)</f>
        <v>25000000000035</v>
      </c>
      <c r="C38" s="41" t="str">
        <f>IF(EXACT(B38, ""), "", VLOOKUP(B38, [1]DataLookUp!$B$4:$C$594, 2,FALSE ))</f>
        <v>Anggit Ismiyanto</v>
      </c>
      <c r="D38" s="23"/>
      <c r="F38" s="31">
        <f t="shared" si="0"/>
        <v>32000000000035</v>
      </c>
      <c r="G38" s="32" t="str">
        <f t="shared" si="1"/>
        <v>PERFORM "SchData-OLTP-HumanResource"."Func_TblWorker_SET"(varSystemLoginSession, null::bigint, null::varchar, null::timestamptz, null::timestamptz, null::varchar, varInstitutionBranchID, varBaseCurrencyID, 25000000000035::bigint, null::varchar);</v>
      </c>
    </row>
    <row r="39" spans="2:7" x14ac:dyDescent="0.2">
      <c r="B39" s="40">
        <f>IF(EXACT([1]DataLookUp!$B39, ""), "", [1]DataLookUp!$B39)</f>
        <v>25000000000036</v>
      </c>
      <c r="C39" s="41" t="str">
        <f>IF(EXACT(B39, ""), "", VLOOKUP(B39, [1]DataLookUp!$B$4:$C$594, 2,FALSE ))</f>
        <v>Anika Setyowati</v>
      </c>
      <c r="D39" s="23"/>
      <c r="F39" s="31">
        <f t="shared" si="0"/>
        <v>32000000000036</v>
      </c>
      <c r="G39" s="32" t="str">
        <f t="shared" si="1"/>
        <v>PERFORM "SchData-OLTP-HumanResource"."Func_TblWorker_SET"(varSystemLoginSession, null::bigint, null::varchar, null::timestamptz, null::timestamptz, null::varchar, varInstitutionBranchID, varBaseCurrencyID, 25000000000036::bigint, null::varchar);</v>
      </c>
    </row>
    <row r="40" spans="2:7" x14ac:dyDescent="0.2">
      <c r="B40" s="40">
        <f>IF(EXACT([1]DataLookUp!$B40, ""), "", [1]DataLookUp!$B40)</f>
        <v>25000000000037</v>
      </c>
      <c r="C40" s="41" t="str">
        <f>IF(EXACT(B40, ""), "", VLOOKUP(B40, [1]DataLookUp!$B$4:$C$594, 2,FALSE ))</f>
        <v>Anisah</v>
      </c>
      <c r="D40" s="23"/>
      <c r="F40" s="31">
        <f t="shared" si="0"/>
        <v>32000000000037</v>
      </c>
      <c r="G40" s="32" t="str">
        <f t="shared" si="1"/>
        <v>PERFORM "SchData-OLTP-HumanResource"."Func_TblWorker_SET"(varSystemLoginSession, null::bigint, null::varchar, null::timestamptz, null::timestamptz, null::varchar, varInstitutionBranchID, varBaseCurrencyID, 25000000000037::bigint, null::varchar);</v>
      </c>
    </row>
    <row r="41" spans="2:7" x14ac:dyDescent="0.2">
      <c r="B41" s="40">
        <f>IF(EXACT([1]DataLookUp!$B41, ""), "", [1]DataLookUp!$B41)</f>
        <v>25000000000038</v>
      </c>
      <c r="C41" s="41" t="str">
        <f>IF(EXACT(B41, ""), "", VLOOKUP(B41, [1]DataLookUp!$B$4:$C$594, 2,FALSE ))</f>
        <v>Anna Savitrie</v>
      </c>
      <c r="D41" s="23"/>
      <c r="F41" s="31">
        <f t="shared" si="0"/>
        <v>32000000000038</v>
      </c>
      <c r="G41" s="32" t="str">
        <f t="shared" si="1"/>
        <v>PERFORM "SchData-OLTP-HumanResource"."Func_TblWorker_SET"(varSystemLoginSession, null::bigint, null::varchar, null::timestamptz, null::timestamptz, null::varchar, varInstitutionBranchID, varBaseCurrencyID, 25000000000038::bigint, null::varchar);</v>
      </c>
    </row>
    <row r="42" spans="2:7" x14ac:dyDescent="0.2">
      <c r="B42" s="40">
        <f>IF(EXACT([1]DataLookUp!$B42, ""), "", [1]DataLookUp!$B42)</f>
        <v>25000000000039</v>
      </c>
      <c r="C42" s="41" t="str">
        <f>IF(EXACT(B42, ""), "", VLOOKUP(B42, [1]DataLookUp!$B$4:$C$594, 2,FALSE ))</f>
        <v>Annisa Dewi Arumsari</v>
      </c>
      <c r="D42" s="23">
        <v>100419903</v>
      </c>
      <c r="F42" s="31">
        <f t="shared" si="0"/>
        <v>32000000000039</v>
      </c>
      <c r="G42" s="32" t="str">
        <f t="shared" si="1"/>
        <v>PERFORM "SchData-OLTP-HumanResource"."Func_TblWorker_SET"(varSystemLoginSession, null::bigint, null::varchar, null::timestamptz, null::timestamptz, null::varchar, varInstitutionBranchID, varBaseCurrencyID, 25000000000039::bigint, '100419903'::varchar);</v>
      </c>
    </row>
    <row r="43" spans="2:7" x14ac:dyDescent="0.2">
      <c r="B43" s="40">
        <f>IF(EXACT([1]DataLookUp!$B43, ""), "", [1]DataLookUp!$B43)</f>
        <v>25000000000040</v>
      </c>
      <c r="C43" s="41" t="str">
        <f>IF(EXACT(B43, ""), "", VLOOKUP(B43, [1]DataLookUp!$B$4:$C$594, 2,FALSE ))</f>
        <v>Annyes Sri Maristi</v>
      </c>
      <c r="D43" s="23"/>
      <c r="F43" s="31">
        <f t="shared" si="0"/>
        <v>32000000000040</v>
      </c>
      <c r="G43" s="32" t="str">
        <f t="shared" si="1"/>
        <v>PERFORM "SchData-OLTP-HumanResource"."Func_TblWorker_SET"(varSystemLoginSession, null::bigint, null::varchar, null::timestamptz, null::timestamptz, null::varchar, varInstitutionBranchID, varBaseCurrencyID, 25000000000040::bigint, null::varchar);</v>
      </c>
    </row>
    <row r="44" spans="2:7" x14ac:dyDescent="0.2">
      <c r="B44" s="40">
        <f>IF(EXACT([1]DataLookUp!$B44, ""), "", [1]DataLookUp!$B44)</f>
        <v>25000000000041</v>
      </c>
      <c r="C44" s="41" t="str">
        <f>IF(EXACT(B44, ""), "", VLOOKUP(B44, [1]DataLookUp!$B$4:$C$594, 2,FALSE ))</f>
        <v>Antok</v>
      </c>
      <c r="D44" s="23"/>
      <c r="F44" s="31">
        <f t="shared" si="0"/>
        <v>32000000000041</v>
      </c>
      <c r="G44" s="32" t="str">
        <f t="shared" si="1"/>
        <v>PERFORM "SchData-OLTP-HumanResource"."Func_TblWorker_SET"(varSystemLoginSession, null::bigint, null::varchar, null::timestamptz, null::timestamptz, null::varchar, varInstitutionBranchID, varBaseCurrencyID, 25000000000041::bigint, null::varchar);</v>
      </c>
    </row>
    <row r="45" spans="2:7" x14ac:dyDescent="0.2">
      <c r="B45" s="40">
        <f>IF(EXACT([1]DataLookUp!$B45, ""), "", [1]DataLookUp!$B45)</f>
        <v>25000000000042</v>
      </c>
      <c r="C45" s="41" t="str">
        <f>IF(EXACT(B45, ""), "", VLOOKUP(B45, [1]DataLookUp!$B$4:$C$594, 2,FALSE ))</f>
        <v>Anton Iryanto</v>
      </c>
      <c r="D45" s="23"/>
      <c r="F45" s="31">
        <f t="shared" si="0"/>
        <v>32000000000042</v>
      </c>
      <c r="G45" s="32" t="str">
        <f t="shared" si="1"/>
        <v>PERFORM "SchData-OLTP-HumanResource"."Func_TblWorker_SET"(varSystemLoginSession, null::bigint, null::varchar, null::timestamptz, null::timestamptz, null::varchar, varInstitutionBranchID, varBaseCurrencyID, 25000000000042::bigint, null::varchar);</v>
      </c>
    </row>
    <row r="46" spans="2:7" x14ac:dyDescent="0.2">
      <c r="B46" s="40">
        <f>IF(EXACT([1]DataLookUp!$B46, ""), "", [1]DataLookUp!$B46)</f>
        <v>25000000000043</v>
      </c>
      <c r="C46" s="41" t="str">
        <f>IF(EXACT(B46, ""), "", VLOOKUP(B46, [1]DataLookUp!$B$4:$C$594, 2,FALSE ))</f>
        <v>Antony Pakpahan</v>
      </c>
      <c r="D46" s="23"/>
      <c r="F46" s="31">
        <f t="shared" si="0"/>
        <v>32000000000043</v>
      </c>
      <c r="G46" s="32" t="str">
        <f t="shared" si="1"/>
        <v>PERFORM "SchData-OLTP-HumanResource"."Func_TblWorker_SET"(varSystemLoginSession, null::bigint, null::varchar, null::timestamptz, null::timestamptz, null::varchar, varInstitutionBranchID, varBaseCurrencyID, 25000000000043::bigint, null::varchar);</v>
      </c>
    </row>
    <row r="47" spans="2:7" x14ac:dyDescent="0.2">
      <c r="B47" s="40">
        <f>IF(EXACT([1]DataLookUp!$B47, ""), "", [1]DataLookUp!$B47)</f>
        <v>25000000000044</v>
      </c>
      <c r="C47" s="41" t="str">
        <f>IF(EXACT(B47, ""), "", VLOOKUP(B47, [1]DataLookUp!$B$4:$C$594, 2,FALSE ))</f>
        <v>Anugerah Januariansyah</v>
      </c>
      <c r="D47" s="23" t="s">
        <v>18</v>
      </c>
      <c r="F47" s="31">
        <f t="shared" si="0"/>
        <v>32000000000044</v>
      </c>
      <c r="G47" s="32" t="str">
        <f t="shared" si="1"/>
        <v>PERFORM "SchData-OLTP-HumanResource"."Func_TblWorker_SET"(varSystemLoginSession, null::bigint, null::varchar, null::timestamptz, null::timestamptz, null::varchar, varInstitutionBranchID, varBaseCurrencyID, 25000000000044::bigint, '310821007'::varchar);</v>
      </c>
    </row>
    <row r="48" spans="2:7" x14ac:dyDescent="0.2">
      <c r="B48" s="40">
        <f>IF(EXACT([1]DataLookUp!$B48, ""), "", [1]DataLookUp!$B48)</f>
        <v>25000000000045</v>
      </c>
      <c r="C48" s="41" t="str">
        <f>IF(EXACT(B48, ""), "", VLOOKUP(B48, [1]DataLookUp!$B$4:$C$594, 2,FALSE ))</f>
        <v>Anwar Purnomo</v>
      </c>
      <c r="D48" s="23"/>
      <c r="F48" s="31">
        <f t="shared" si="0"/>
        <v>32000000000045</v>
      </c>
      <c r="G48" s="32" t="str">
        <f t="shared" si="1"/>
        <v>PERFORM "SchData-OLTP-HumanResource"."Func_TblWorker_SET"(varSystemLoginSession, null::bigint, null::varchar, null::timestamptz, null::timestamptz, null::varchar, varInstitutionBranchID, varBaseCurrencyID, 25000000000045::bigint, null::varchar);</v>
      </c>
    </row>
    <row r="49" spans="2:7" x14ac:dyDescent="0.2">
      <c r="B49" s="40">
        <f>IF(EXACT([1]DataLookUp!$B49, ""), "", [1]DataLookUp!$B49)</f>
        <v>25000000000046</v>
      </c>
      <c r="C49" s="41" t="str">
        <f>IF(EXACT(B49, ""), "", VLOOKUP(B49, [1]DataLookUp!$B$4:$C$594, 2,FALSE ))</f>
        <v>Ardhi Swasono</v>
      </c>
      <c r="D49" s="23"/>
      <c r="F49" s="31">
        <f t="shared" si="0"/>
        <v>32000000000046</v>
      </c>
      <c r="G49" s="32" t="str">
        <f t="shared" si="1"/>
        <v>PERFORM "SchData-OLTP-HumanResource"."Func_TblWorker_SET"(varSystemLoginSession, null::bigint, null::varchar, null::timestamptz, null::timestamptz, null::varchar, varInstitutionBranchID, varBaseCurrencyID, 25000000000046::bigint, null::varchar);</v>
      </c>
    </row>
    <row r="50" spans="2:7" x14ac:dyDescent="0.2">
      <c r="B50" s="40">
        <f>IF(EXACT([1]DataLookUp!$B50, ""), "", [1]DataLookUp!$B50)</f>
        <v>25000000000047</v>
      </c>
      <c r="C50" s="41" t="str">
        <f>IF(EXACT(B50, ""), "", VLOOKUP(B50, [1]DataLookUp!$B$4:$C$594, 2,FALSE ))</f>
        <v>Ardi</v>
      </c>
      <c r="D50" s="23"/>
      <c r="F50" s="31">
        <f t="shared" si="0"/>
        <v>32000000000047</v>
      </c>
      <c r="G50" s="32" t="str">
        <f t="shared" si="1"/>
        <v>PERFORM "SchData-OLTP-HumanResource"."Func_TblWorker_SET"(varSystemLoginSession, null::bigint, null::varchar, null::timestamptz, null::timestamptz, null::varchar, varInstitutionBranchID, varBaseCurrencyID, 25000000000047::bigint, null::varchar);</v>
      </c>
    </row>
    <row r="51" spans="2:7" x14ac:dyDescent="0.2">
      <c r="B51" s="40">
        <f>IF(EXACT([1]DataLookUp!$B51, ""), "", [1]DataLookUp!$B51)</f>
        <v>25000000000048</v>
      </c>
      <c r="C51" s="41" t="str">
        <f>IF(EXACT(B51, ""), "", VLOOKUP(B51, [1]DataLookUp!$B$4:$C$594, 2,FALSE ))</f>
        <v>Ardiansyah</v>
      </c>
      <c r="D51" s="23"/>
      <c r="F51" s="31">
        <f t="shared" si="0"/>
        <v>32000000000048</v>
      </c>
      <c r="G51" s="32" t="str">
        <f t="shared" si="1"/>
        <v>PERFORM "SchData-OLTP-HumanResource"."Func_TblWorker_SET"(varSystemLoginSession, null::bigint, null::varchar, null::timestamptz, null::timestamptz, null::varchar, varInstitutionBranchID, varBaseCurrencyID, 25000000000048::bigint, null::varchar);</v>
      </c>
    </row>
    <row r="52" spans="2:7" x14ac:dyDescent="0.2">
      <c r="B52" s="40">
        <f>IF(EXACT([1]DataLookUp!$B52, ""), "", [1]DataLookUp!$B52)</f>
        <v>25000000000049</v>
      </c>
      <c r="C52" s="41" t="str">
        <f>IF(EXACT(B52, ""), "", VLOOKUP(B52, [1]DataLookUp!$B$4:$C$594, 2,FALSE ))</f>
        <v>Ardisam</v>
      </c>
      <c r="D52" s="23"/>
      <c r="F52" s="31">
        <f t="shared" si="0"/>
        <v>32000000000049</v>
      </c>
      <c r="G52" s="32" t="str">
        <f t="shared" si="1"/>
        <v>PERFORM "SchData-OLTP-HumanResource"."Func_TblWorker_SET"(varSystemLoginSession, null::bigint, null::varchar, null::timestamptz, null::timestamptz, null::varchar, varInstitutionBranchID, varBaseCurrencyID, 25000000000049::bigint, null::varchar);</v>
      </c>
    </row>
    <row r="53" spans="2:7" x14ac:dyDescent="0.2">
      <c r="B53" s="40">
        <f>IF(EXACT([1]DataLookUp!$B53, ""), "", [1]DataLookUp!$B53)</f>
        <v>25000000000050</v>
      </c>
      <c r="C53" s="41" t="str">
        <f>IF(EXACT(B53, ""), "", VLOOKUP(B53, [1]DataLookUp!$B$4:$C$594, 2,FALSE ))</f>
        <v>Ardita</v>
      </c>
      <c r="D53" s="23"/>
      <c r="F53" s="31">
        <f t="shared" si="0"/>
        <v>32000000000050</v>
      </c>
      <c r="G53" s="32" t="str">
        <f t="shared" si="1"/>
        <v>PERFORM "SchData-OLTP-HumanResource"."Func_TblWorker_SET"(varSystemLoginSession, null::bigint, null::varchar, null::timestamptz, null::timestamptz, null::varchar, varInstitutionBranchID, varBaseCurrencyID, 25000000000050::bigint, null::varchar);</v>
      </c>
    </row>
    <row r="54" spans="2:7" x14ac:dyDescent="0.2">
      <c r="B54" s="40">
        <f>IF(EXACT([1]DataLookUp!$B54, ""), "", [1]DataLookUp!$B54)</f>
        <v>25000000000051</v>
      </c>
      <c r="C54" s="41" t="str">
        <f>IF(EXACT(B54, ""), "", VLOOKUP(B54, [1]DataLookUp!$B$4:$C$594, 2,FALSE ))</f>
        <v>Ares S. Mauboi</v>
      </c>
      <c r="D54" s="23"/>
      <c r="F54" s="31">
        <f t="shared" si="0"/>
        <v>32000000000051</v>
      </c>
      <c r="G54" s="32" t="str">
        <f t="shared" si="1"/>
        <v>PERFORM "SchData-OLTP-HumanResource"."Func_TblWorker_SET"(varSystemLoginSession, null::bigint, null::varchar, null::timestamptz, null::timestamptz, null::varchar, varInstitutionBranchID, varBaseCurrencyID, 25000000000051::bigint, null::varchar);</v>
      </c>
    </row>
    <row r="55" spans="2:7" x14ac:dyDescent="0.2">
      <c r="B55" s="40">
        <f>IF(EXACT([1]DataLookUp!$B55, ""), "", [1]DataLookUp!$B55)</f>
        <v>25000000000052</v>
      </c>
      <c r="C55" s="41" t="str">
        <f>IF(EXACT(B55, ""), "", VLOOKUP(B55, [1]DataLookUp!$B$4:$C$594, 2,FALSE ))</f>
        <v>Arfah Hanum</v>
      </c>
      <c r="D55" s="23"/>
      <c r="F55" s="31">
        <f t="shared" si="0"/>
        <v>32000000000052</v>
      </c>
      <c r="G55" s="32" t="str">
        <f t="shared" si="1"/>
        <v>PERFORM "SchData-OLTP-HumanResource"."Func_TblWorker_SET"(varSystemLoginSession, null::bigint, null::varchar, null::timestamptz, null::timestamptz, null::varchar, varInstitutionBranchID, varBaseCurrencyID, 25000000000052::bigint, null::varchar);</v>
      </c>
    </row>
    <row r="56" spans="2:7" x14ac:dyDescent="0.2">
      <c r="B56" s="40">
        <f>IF(EXACT([1]DataLookUp!$B56, ""), "", [1]DataLookUp!$B56)</f>
        <v>25000000000053</v>
      </c>
      <c r="C56" s="41" t="str">
        <f>IF(EXACT(B56, ""), "", VLOOKUP(B56, [1]DataLookUp!$B$4:$C$594, 2,FALSE ))</f>
        <v>Arfianti Haryani</v>
      </c>
      <c r="D56" s="23"/>
      <c r="F56" s="31">
        <f t="shared" si="0"/>
        <v>32000000000053</v>
      </c>
      <c r="G56" s="32" t="str">
        <f t="shared" si="1"/>
        <v>PERFORM "SchData-OLTP-HumanResource"."Func_TblWorker_SET"(varSystemLoginSession, null::bigint, null::varchar, null::timestamptz, null::timestamptz, null::varchar, varInstitutionBranchID, varBaseCurrencyID, 25000000000053::bigint, null::varchar);</v>
      </c>
    </row>
    <row r="57" spans="2:7" x14ac:dyDescent="0.2">
      <c r="B57" s="40">
        <f>IF(EXACT([1]DataLookUp!$B57, ""), "", [1]DataLookUp!$B57)</f>
        <v>25000000000054</v>
      </c>
      <c r="C57" s="41" t="str">
        <f>IF(EXACT(B57, ""), "", VLOOKUP(B57, [1]DataLookUp!$B$4:$C$594, 2,FALSE ))</f>
        <v>Ari Priwarsono</v>
      </c>
      <c r="D57" s="23"/>
      <c r="F57" s="31">
        <f t="shared" si="0"/>
        <v>32000000000054</v>
      </c>
      <c r="G57" s="32" t="str">
        <f t="shared" si="1"/>
        <v>PERFORM "SchData-OLTP-HumanResource"."Func_TblWorker_SET"(varSystemLoginSession, null::bigint, null::varchar, null::timestamptz, null::timestamptz, null::varchar, varInstitutionBranchID, varBaseCurrencyID, 25000000000054::bigint, null::varchar);</v>
      </c>
    </row>
    <row r="58" spans="2:7" x14ac:dyDescent="0.2">
      <c r="B58" s="40">
        <f>IF(EXACT([1]DataLookUp!$B58, ""), "", [1]DataLookUp!$B58)</f>
        <v>25000000000055</v>
      </c>
      <c r="C58" s="41" t="str">
        <f>IF(EXACT(B58, ""), "", VLOOKUP(B58, [1]DataLookUp!$B$4:$C$594, 2,FALSE ))</f>
        <v>Ari Yuniasmono</v>
      </c>
      <c r="D58" s="23"/>
      <c r="F58" s="31">
        <f t="shared" si="0"/>
        <v>32000000000055</v>
      </c>
      <c r="G58" s="32" t="str">
        <f t="shared" si="1"/>
        <v>PERFORM "SchData-OLTP-HumanResource"."Func_TblWorker_SET"(varSystemLoginSession, null::bigint, null::varchar, null::timestamptz, null::timestamptz, null::varchar, varInstitutionBranchID, varBaseCurrencyID, 25000000000055::bigint, null::varchar);</v>
      </c>
    </row>
    <row r="59" spans="2:7" x14ac:dyDescent="0.2">
      <c r="B59" s="40">
        <f>IF(EXACT([1]DataLookUp!$B59, ""), "", [1]DataLookUp!$B59)</f>
        <v>25000000000056</v>
      </c>
      <c r="C59" s="41" t="str">
        <f>IF(EXACT(B59, ""), "", VLOOKUP(B59, [1]DataLookUp!$B$4:$C$594, 2,FALSE ))</f>
        <v>Arif Gunawan</v>
      </c>
      <c r="D59" s="23"/>
      <c r="F59" s="31">
        <f t="shared" si="0"/>
        <v>32000000000056</v>
      </c>
      <c r="G59" s="32" t="str">
        <f t="shared" si="1"/>
        <v>PERFORM "SchData-OLTP-HumanResource"."Func_TblWorker_SET"(varSystemLoginSession, null::bigint, null::varchar, null::timestamptz, null::timestamptz, null::varchar, varInstitutionBranchID, varBaseCurrencyID, 25000000000056::bigint, null::varchar);</v>
      </c>
    </row>
    <row r="60" spans="2:7" x14ac:dyDescent="0.2">
      <c r="B60" s="40">
        <f>IF(EXACT([1]DataLookUp!$B60, ""), "", [1]DataLookUp!$B60)</f>
        <v>25000000000057</v>
      </c>
      <c r="C60" s="41" t="str">
        <f>IF(EXACT(B60, ""), "", VLOOKUP(B60, [1]DataLookUp!$B$4:$C$594, 2,FALSE ))</f>
        <v>Arif Prasetyo</v>
      </c>
      <c r="D60" s="23"/>
      <c r="F60" s="31">
        <f t="shared" si="0"/>
        <v>32000000000057</v>
      </c>
      <c r="G60" s="32" t="str">
        <f t="shared" si="1"/>
        <v>PERFORM "SchData-OLTP-HumanResource"."Func_TblWorker_SET"(varSystemLoginSession, null::bigint, null::varchar, null::timestamptz, null::timestamptz, null::varchar, varInstitutionBranchID, varBaseCurrencyID, 25000000000057::bigint, null::varchar);</v>
      </c>
    </row>
    <row r="61" spans="2:7" x14ac:dyDescent="0.2">
      <c r="B61" s="40">
        <f>IF(EXACT([1]DataLookUp!$B61, ""), "", [1]DataLookUp!$B61)</f>
        <v>25000000000058</v>
      </c>
      <c r="C61" s="41" t="str">
        <f>IF(EXACT(B61, ""), "", VLOOKUP(B61, [1]DataLookUp!$B$4:$C$594, 2,FALSE ))</f>
        <v>Arini</v>
      </c>
      <c r="D61" s="23"/>
      <c r="F61" s="31">
        <f t="shared" si="0"/>
        <v>32000000000058</v>
      </c>
      <c r="G61" s="32" t="str">
        <f t="shared" si="1"/>
        <v>PERFORM "SchData-OLTP-HumanResource"."Func_TblWorker_SET"(varSystemLoginSession, null::bigint, null::varchar, null::timestamptz, null::timestamptz, null::varchar, varInstitutionBranchID, varBaseCurrencyID, 25000000000058::bigint, null::varchar);</v>
      </c>
    </row>
    <row r="62" spans="2:7" x14ac:dyDescent="0.2">
      <c r="B62" s="40">
        <f>IF(EXACT([1]DataLookUp!$B62, ""), "", [1]DataLookUp!$B62)</f>
        <v>25000000000059</v>
      </c>
      <c r="C62" s="41" t="str">
        <f>IF(EXACT(B62, ""), "", VLOOKUP(B62, [1]DataLookUp!$B$4:$C$594, 2,FALSE ))</f>
        <v>Ario Setyo Gunawan</v>
      </c>
      <c r="D62" s="23"/>
      <c r="F62" s="31">
        <f t="shared" si="0"/>
        <v>32000000000059</v>
      </c>
      <c r="G62" s="32" t="str">
        <f t="shared" si="1"/>
        <v>PERFORM "SchData-OLTP-HumanResource"."Func_TblWorker_SET"(varSystemLoginSession, null::bigint, null::varchar, null::timestamptz, null::timestamptz, null::varchar, varInstitutionBranchID, varBaseCurrencyID, 25000000000059::bigint, null::varchar);</v>
      </c>
    </row>
    <row r="63" spans="2:7" x14ac:dyDescent="0.2">
      <c r="B63" s="40">
        <f>IF(EXACT([1]DataLookUp!$B63, ""), "", [1]DataLookUp!$B63)</f>
        <v>25000000000060</v>
      </c>
      <c r="C63" s="41" t="str">
        <f>IF(EXACT(B63, ""), "", VLOOKUP(B63, [1]DataLookUp!$B$4:$C$594, 2,FALSE ))</f>
        <v>Ario Yulianto Wibowo</v>
      </c>
      <c r="D63" s="23"/>
      <c r="F63" s="31">
        <f t="shared" si="0"/>
        <v>32000000000060</v>
      </c>
      <c r="G63" s="32" t="str">
        <f t="shared" si="1"/>
        <v>PERFORM "SchData-OLTP-HumanResource"."Func_TblWorker_SET"(varSystemLoginSession, null::bigint, null::varchar, null::timestamptz, null::timestamptz, null::varchar, varInstitutionBranchID, varBaseCurrencyID, 25000000000060::bigint, null::varchar);</v>
      </c>
    </row>
    <row r="64" spans="2:7" x14ac:dyDescent="0.2">
      <c r="B64" s="40">
        <f>IF(EXACT([1]DataLookUp!$B64, ""), "", [1]DataLookUp!$B64)</f>
        <v>25000000000061</v>
      </c>
      <c r="C64" s="41" t="str">
        <f>IF(EXACT(B64, ""), "", VLOOKUP(B64, [1]DataLookUp!$B$4:$C$594, 2,FALSE ))</f>
        <v>Aris Widodo Pamungkas</v>
      </c>
      <c r="D64" s="23"/>
      <c r="F64" s="31">
        <f t="shared" si="0"/>
        <v>32000000000061</v>
      </c>
      <c r="G64" s="32" t="str">
        <f t="shared" si="1"/>
        <v>PERFORM "SchData-OLTP-HumanResource"."Func_TblWorker_SET"(varSystemLoginSession, null::bigint, null::varchar, null::timestamptz, null::timestamptz, null::varchar, varInstitutionBranchID, varBaseCurrencyID, 25000000000061::bigint, null::varchar);</v>
      </c>
    </row>
    <row r="65" spans="2:7" x14ac:dyDescent="0.2">
      <c r="B65" s="40">
        <f>IF(EXACT([1]DataLookUp!$B65, ""), "", [1]DataLookUp!$B65)</f>
        <v>25000000000062</v>
      </c>
      <c r="C65" s="41" t="str">
        <f>IF(EXACT(B65, ""), "", VLOOKUP(B65, [1]DataLookUp!$B$4:$C$594, 2,FALSE ))</f>
        <v>Arjiyanto</v>
      </c>
      <c r="D65" s="23"/>
      <c r="F65" s="31">
        <f t="shared" si="0"/>
        <v>32000000000062</v>
      </c>
      <c r="G65" s="32" t="str">
        <f t="shared" si="1"/>
        <v>PERFORM "SchData-OLTP-HumanResource"."Func_TblWorker_SET"(varSystemLoginSession, null::bigint, null::varchar, null::timestamptz, null::timestamptz, null::varchar, varInstitutionBranchID, varBaseCurrencyID, 25000000000062::bigint, null::varchar);</v>
      </c>
    </row>
    <row r="66" spans="2:7" x14ac:dyDescent="0.2">
      <c r="B66" s="40">
        <f>IF(EXACT([1]DataLookUp!$B66, ""), "", [1]DataLookUp!$B66)</f>
        <v>25000000000063</v>
      </c>
      <c r="C66" s="41" t="str">
        <f>IF(EXACT(B66, ""), "", VLOOKUP(B66, [1]DataLookUp!$B$4:$C$594, 2,FALSE ))</f>
        <v>Arman</v>
      </c>
      <c r="D66" s="23"/>
      <c r="F66" s="31">
        <f t="shared" si="0"/>
        <v>32000000000063</v>
      </c>
      <c r="G66" s="32" t="str">
        <f t="shared" si="1"/>
        <v>PERFORM "SchData-OLTP-HumanResource"."Func_TblWorker_SET"(varSystemLoginSession, null::bigint, null::varchar, null::timestamptz, null::timestamptz, null::varchar, varInstitutionBranchID, varBaseCurrencyID, 25000000000063::bigint, null::varchar);</v>
      </c>
    </row>
    <row r="67" spans="2:7" x14ac:dyDescent="0.2">
      <c r="B67" s="40">
        <f>IF(EXACT([1]DataLookUp!$B67, ""), "", [1]DataLookUp!$B67)</f>
        <v>25000000000064</v>
      </c>
      <c r="C67" s="41" t="str">
        <f>IF(EXACT(B67, ""), "", VLOOKUP(B67, [1]DataLookUp!$B$4:$C$594, 2,FALSE ))</f>
        <v>Aryoko Sudiro</v>
      </c>
      <c r="D67" s="23"/>
      <c r="F67" s="31">
        <f t="shared" si="0"/>
        <v>32000000000064</v>
      </c>
      <c r="G67" s="32" t="str">
        <f t="shared" si="1"/>
        <v>PERFORM "SchData-OLTP-HumanResource"."Func_TblWorker_SET"(varSystemLoginSession, null::bigint, null::varchar, null::timestamptz, null::timestamptz, null::varchar, varInstitutionBranchID, varBaseCurrencyID, 25000000000064::bigint, null::varchar);</v>
      </c>
    </row>
    <row r="68" spans="2:7" x14ac:dyDescent="0.2">
      <c r="B68" s="40">
        <f>IF(EXACT([1]DataLookUp!$B68, ""), "", [1]DataLookUp!$B68)</f>
        <v>25000000000065</v>
      </c>
      <c r="C68" s="41" t="str">
        <f>IF(EXACT(B68, ""), "", VLOOKUP(B68, [1]DataLookUp!$B$4:$C$594, 2,FALSE ))</f>
        <v>Astamyugo</v>
      </c>
      <c r="D68" s="23"/>
      <c r="F68" s="31">
        <f t="shared" si="0"/>
        <v>32000000000065</v>
      </c>
      <c r="G68" s="32" t="str">
        <f t="shared" si="1"/>
        <v>PERFORM "SchData-OLTP-HumanResource"."Func_TblWorker_SET"(varSystemLoginSession, null::bigint, null::varchar, null::timestamptz, null::timestamptz, null::varchar, varInstitutionBranchID, varBaseCurrencyID, 25000000000065::bigint, null::varchar);</v>
      </c>
    </row>
    <row r="69" spans="2:7" x14ac:dyDescent="0.2">
      <c r="B69" s="40">
        <f>IF(EXACT([1]DataLookUp!$B69, ""), "", [1]DataLookUp!$B69)</f>
        <v>25000000000066</v>
      </c>
      <c r="C69" s="41" t="str">
        <f>IF(EXACT(B69, ""), "", VLOOKUP(B69, [1]DataLookUp!$B$4:$C$594, 2,FALSE ))</f>
        <v>Atmo Sastro Dinoto</v>
      </c>
      <c r="D69" s="23"/>
      <c r="F69" s="31">
        <f t="shared" ref="F69:F132" si="2" xml:space="preserve"> F68 + IF(EXACT(G69, ""), 0, 1)</f>
        <v>32000000000066</v>
      </c>
      <c r="G69" s="32" t="str">
        <f t="shared" ref="G69:G132" si="3">CONCATENATE("PERFORM ""SchData-OLTP-HumanResource"".""Func_TblWorker_SET""(varSystemLoginSession, null::bigint, null::varchar, null::timestamptz, null::timestamptz, null::varchar, varInstitutionBranchID, varBaseCurrencyID, ", B69, "::bigint, ", IF(EXACT(D69, ""), "null", CONCATENATE("'", D69, "'")), "::varchar);")</f>
        <v>PERFORM "SchData-OLTP-HumanResource"."Func_TblWorker_SET"(varSystemLoginSession, null::bigint, null::varchar, null::timestamptz, null::timestamptz, null::varchar, varInstitutionBranchID, varBaseCurrencyID, 25000000000066::bigint, null::varchar);</v>
      </c>
    </row>
    <row r="70" spans="2:7" x14ac:dyDescent="0.2">
      <c r="B70" s="40">
        <f>IF(EXACT([1]DataLookUp!$B70, ""), "", [1]DataLookUp!$B70)</f>
        <v>25000000000067</v>
      </c>
      <c r="C70" s="41" t="str">
        <f>IF(EXACT(B70, ""), "", VLOOKUP(B70, [1]DataLookUp!$B$4:$C$594, 2,FALSE ))</f>
        <v>Awaludin</v>
      </c>
      <c r="D70" s="23"/>
      <c r="F70" s="31">
        <f t="shared" si="2"/>
        <v>32000000000067</v>
      </c>
      <c r="G70" s="32" t="str">
        <f t="shared" si="3"/>
        <v>PERFORM "SchData-OLTP-HumanResource"."Func_TblWorker_SET"(varSystemLoginSession, null::bigint, null::varchar, null::timestamptz, null::timestamptz, null::varchar, varInstitutionBranchID, varBaseCurrencyID, 25000000000067::bigint, null::varchar);</v>
      </c>
    </row>
    <row r="71" spans="2:7" x14ac:dyDescent="0.2">
      <c r="B71" s="40">
        <f>IF(EXACT([1]DataLookUp!$B71, ""), "", [1]DataLookUp!$B71)</f>
        <v>25000000000068</v>
      </c>
      <c r="C71" s="41" t="str">
        <f>IF(EXACT(B71, ""), "", VLOOKUP(B71, [1]DataLookUp!$B$4:$C$594, 2,FALSE ))</f>
        <v>Bachtiar</v>
      </c>
      <c r="D71" s="23"/>
      <c r="F71" s="31">
        <f t="shared" si="2"/>
        <v>32000000000068</v>
      </c>
      <c r="G71" s="32" t="str">
        <f t="shared" si="3"/>
        <v>PERFORM "SchData-OLTP-HumanResource"."Func_TblWorker_SET"(varSystemLoginSession, null::bigint, null::varchar, null::timestamptz, null::timestamptz, null::varchar, varInstitutionBranchID, varBaseCurrencyID, 25000000000068::bigint, null::varchar);</v>
      </c>
    </row>
    <row r="72" spans="2:7" x14ac:dyDescent="0.2">
      <c r="B72" s="40">
        <f>IF(EXACT([1]DataLookUp!$B72, ""), "", [1]DataLookUp!$B72)</f>
        <v>25000000000069</v>
      </c>
      <c r="C72" s="41" t="str">
        <f>IF(EXACT(B72, ""), "", VLOOKUP(B72, [1]DataLookUp!$B$4:$C$594, 2,FALSE ))</f>
        <v>Bambang Irawan</v>
      </c>
      <c r="D72" s="23"/>
      <c r="F72" s="31">
        <f t="shared" si="2"/>
        <v>32000000000069</v>
      </c>
      <c r="G72" s="32" t="str">
        <f t="shared" si="3"/>
        <v>PERFORM "SchData-OLTP-HumanResource"."Func_TblWorker_SET"(varSystemLoginSession, null::bigint, null::varchar, null::timestamptz, null::timestamptz, null::varchar, varInstitutionBranchID, varBaseCurrencyID, 25000000000069::bigint, null::varchar);</v>
      </c>
    </row>
    <row r="73" spans="2:7" x14ac:dyDescent="0.2">
      <c r="B73" s="40">
        <f>IF(EXACT([1]DataLookUp!$B73, ""), "", [1]DataLookUp!$B73)</f>
        <v>25000000000070</v>
      </c>
      <c r="C73" s="41" t="str">
        <f>IF(EXACT(B73, ""), "", VLOOKUP(B73, [1]DataLookUp!$B$4:$C$594, 2,FALSE ))</f>
        <v>Bambang Prihatin</v>
      </c>
      <c r="D73" s="23"/>
      <c r="F73" s="31">
        <f t="shared" si="2"/>
        <v>32000000000070</v>
      </c>
      <c r="G73" s="32" t="str">
        <f t="shared" si="3"/>
        <v>PERFORM "SchData-OLTP-HumanResource"."Func_TblWorker_SET"(varSystemLoginSession, null::bigint, null::varchar, null::timestamptz, null::timestamptz, null::varchar, varInstitutionBranchID, varBaseCurrencyID, 25000000000070::bigint, null::varchar);</v>
      </c>
    </row>
    <row r="74" spans="2:7" x14ac:dyDescent="0.2">
      <c r="B74" s="40">
        <f>IF(EXACT([1]DataLookUp!$B74, ""), "", [1]DataLookUp!$B74)</f>
        <v>25000000000071</v>
      </c>
      <c r="C74" s="41" t="str">
        <f>IF(EXACT(B74, ""), "", VLOOKUP(B74, [1]DataLookUp!$B$4:$C$594, 2,FALSE ))</f>
        <v>Bani Mustazeni</v>
      </c>
      <c r="D74" s="23"/>
      <c r="F74" s="31">
        <f t="shared" si="2"/>
        <v>32000000000071</v>
      </c>
      <c r="G74" s="32" t="str">
        <f t="shared" si="3"/>
        <v>PERFORM "SchData-OLTP-HumanResource"."Func_TblWorker_SET"(varSystemLoginSession, null::bigint, null::varchar, null::timestamptz, null::timestamptz, null::varchar, varInstitutionBranchID, varBaseCurrencyID, 25000000000071::bigint, null::varchar);</v>
      </c>
    </row>
    <row r="75" spans="2:7" x14ac:dyDescent="0.2">
      <c r="B75" s="40">
        <f>IF(EXACT([1]DataLookUp!$B75, ""), "", [1]DataLookUp!$B75)</f>
        <v>25000000000072</v>
      </c>
      <c r="C75" s="41" t="str">
        <f>IF(EXACT(B75, ""), "", VLOOKUP(B75, [1]DataLookUp!$B$4:$C$594, 2,FALSE ))</f>
        <v>Bardai</v>
      </c>
      <c r="D75" s="23"/>
      <c r="F75" s="31">
        <f t="shared" si="2"/>
        <v>32000000000072</v>
      </c>
      <c r="G75" s="32" t="str">
        <f t="shared" si="3"/>
        <v>PERFORM "SchData-OLTP-HumanResource"."Func_TblWorker_SET"(varSystemLoginSession, null::bigint, null::varchar, null::timestamptz, null::timestamptz, null::varchar, varInstitutionBranchID, varBaseCurrencyID, 25000000000072::bigint, null::varchar);</v>
      </c>
    </row>
    <row r="76" spans="2:7" x14ac:dyDescent="0.2">
      <c r="B76" s="40">
        <f>IF(EXACT([1]DataLookUp!$B76, ""), "", [1]DataLookUp!$B76)</f>
        <v>25000000000073</v>
      </c>
      <c r="C76" s="41" t="str">
        <f>IF(EXACT(B76, ""), "", VLOOKUP(B76, [1]DataLookUp!$B$4:$C$594, 2,FALSE ))</f>
        <v>Barika</v>
      </c>
      <c r="D76" s="23"/>
      <c r="F76" s="31">
        <f t="shared" si="2"/>
        <v>32000000000073</v>
      </c>
      <c r="G76" s="32" t="str">
        <f t="shared" si="3"/>
        <v>PERFORM "SchData-OLTP-HumanResource"."Func_TblWorker_SET"(varSystemLoginSession, null::bigint, null::varchar, null::timestamptz, null::timestamptz, null::varchar, varInstitutionBranchID, varBaseCurrencyID, 25000000000073::bigint, null::varchar);</v>
      </c>
    </row>
    <row r="77" spans="2:7" x14ac:dyDescent="0.2">
      <c r="B77" s="40">
        <f>IF(EXACT([1]DataLookUp!$B77, ""), "", [1]DataLookUp!$B77)</f>
        <v>25000000000074</v>
      </c>
      <c r="C77" s="41" t="str">
        <f>IF(EXACT(B77, ""), "", VLOOKUP(B77, [1]DataLookUp!$B$4:$C$594, 2,FALSE ))</f>
        <v>Bela Retmalantika</v>
      </c>
      <c r="D77" s="23"/>
      <c r="F77" s="31">
        <f t="shared" si="2"/>
        <v>32000000000074</v>
      </c>
      <c r="G77" s="32" t="str">
        <f t="shared" si="3"/>
        <v>PERFORM "SchData-OLTP-HumanResource"."Func_TblWorker_SET"(varSystemLoginSession, null::bigint, null::varchar, null::timestamptz, null::timestamptz, null::varchar, varInstitutionBranchID, varBaseCurrencyID, 25000000000074::bigint, null::varchar);</v>
      </c>
    </row>
    <row r="78" spans="2:7" x14ac:dyDescent="0.2">
      <c r="B78" s="40">
        <f>IF(EXACT([1]DataLookUp!$B78, ""), "", [1]DataLookUp!$B78)</f>
        <v>25000000000075</v>
      </c>
      <c r="C78" s="41" t="str">
        <f>IF(EXACT(B78, ""), "", VLOOKUP(B78, [1]DataLookUp!$B$4:$C$594, 2,FALSE ))</f>
        <v>Belina Lindarwani</v>
      </c>
      <c r="D78" s="23" t="s">
        <v>19</v>
      </c>
      <c r="F78" s="31">
        <f t="shared" si="2"/>
        <v>32000000000075</v>
      </c>
      <c r="G78" s="32" t="str">
        <f t="shared" si="3"/>
        <v>PERFORM "SchData-OLTP-HumanResource"."Func_TblWorker_SET"(varSystemLoginSession, null::bigint, null::varchar, null::timestamptz, null::timestamptz, null::varchar, varInstitutionBranchID, varBaseCurrencyID, 25000000000075::bigint, '100920934'::varchar);</v>
      </c>
    </row>
    <row r="79" spans="2:7" x14ac:dyDescent="0.2">
      <c r="B79" s="40">
        <f>IF(EXACT([1]DataLookUp!$B79, ""), "", [1]DataLookUp!$B79)</f>
        <v>25000000000076</v>
      </c>
      <c r="C79" s="41" t="str">
        <f>IF(EXACT(B79, ""), "", VLOOKUP(B79, [1]DataLookUp!$B$4:$C$594, 2,FALSE ))</f>
        <v>Benita Sofia</v>
      </c>
      <c r="D79" s="23"/>
      <c r="F79" s="31">
        <f t="shared" si="2"/>
        <v>32000000000076</v>
      </c>
      <c r="G79" s="32" t="str">
        <f t="shared" si="3"/>
        <v>PERFORM "SchData-OLTP-HumanResource"."Func_TblWorker_SET"(varSystemLoginSession, null::bigint, null::varchar, null::timestamptz, null::timestamptz, null::varchar, varInstitutionBranchID, varBaseCurrencyID, 25000000000076::bigint, null::varchar);</v>
      </c>
    </row>
    <row r="80" spans="2:7" x14ac:dyDescent="0.2">
      <c r="B80" s="40">
        <f>IF(EXACT([1]DataLookUp!$B80, ""), "", [1]DataLookUp!$B80)</f>
        <v>25000000000077</v>
      </c>
      <c r="C80" s="41" t="str">
        <f>IF(EXACT(B80, ""), "", VLOOKUP(B80, [1]DataLookUp!$B$4:$C$594, 2,FALSE ))</f>
        <v>Bherly Novrandy</v>
      </c>
      <c r="D80" s="23"/>
      <c r="F80" s="31">
        <f t="shared" si="2"/>
        <v>32000000000077</v>
      </c>
      <c r="G80" s="32" t="str">
        <f t="shared" si="3"/>
        <v>PERFORM "SchData-OLTP-HumanResource"."Func_TblWorker_SET"(varSystemLoginSession, null::bigint, null::varchar, null::timestamptz, null::timestamptz, null::varchar, varInstitutionBranchID, varBaseCurrencyID, 25000000000077::bigint, null::varchar);</v>
      </c>
    </row>
    <row r="81" spans="2:7" x14ac:dyDescent="0.2">
      <c r="B81" s="40">
        <f>IF(EXACT([1]DataLookUp!$B81, ""), "", [1]DataLookUp!$B81)</f>
        <v>25000000000078</v>
      </c>
      <c r="C81" s="41" t="str">
        <f>IF(EXACT(B81, ""), "", VLOOKUP(B81, [1]DataLookUp!$B$4:$C$594, 2,FALSE ))</f>
        <v>Binsar</v>
      </c>
      <c r="D81" s="23"/>
      <c r="F81" s="31">
        <f t="shared" si="2"/>
        <v>32000000000078</v>
      </c>
      <c r="G81" s="32" t="str">
        <f t="shared" si="3"/>
        <v>PERFORM "SchData-OLTP-HumanResource"."Func_TblWorker_SET"(varSystemLoginSession, null::bigint, null::varchar, null::timestamptz, null::timestamptz, null::varchar, varInstitutionBranchID, varBaseCurrencyID, 25000000000078::bigint, null::varchar);</v>
      </c>
    </row>
    <row r="82" spans="2:7" x14ac:dyDescent="0.2">
      <c r="B82" s="40">
        <f>IF(EXACT([1]DataLookUp!$B82, ""), "", [1]DataLookUp!$B82)</f>
        <v>25000000000079</v>
      </c>
      <c r="C82" s="41" t="str">
        <f>IF(EXACT(B82, ""), "", VLOOKUP(B82, [1]DataLookUp!$B$4:$C$594, 2,FALSE ))</f>
        <v>Bondhan Sosiarta</v>
      </c>
      <c r="D82" s="23"/>
      <c r="F82" s="31">
        <f t="shared" si="2"/>
        <v>32000000000079</v>
      </c>
      <c r="G82" s="32" t="str">
        <f t="shared" si="3"/>
        <v>PERFORM "SchData-OLTP-HumanResource"."Func_TblWorker_SET"(varSystemLoginSession, null::bigint, null::varchar, null::timestamptz, null::timestamptz, null::varchar, varInstitutionBranchID, varBaseCurrencyID, 25000000000079::bigint, null::varchar);</v>
      </c>
    </row>
    <row r="83" spans="2:7" x14ac:dyDescent="0.2">
      <c r="B83" s="40">
        <f>IF(EXACT([1]DataLookUp!$B83, ""), "", [1]DataLookUp!$B83)</f>
        <v>25000000000080</v>
      </c>
      <c r="C83" s="41" t="str">
        <f>IF(EXACT(B83, ""), "", VLOOKUP(B83, [1]DataLookUp!$B$4:$C$594, 2,FALSE ))</f>
        <v>Budi Pranata Sinaga</v>
      </c>
      <c r="D83" s="23"/>
      <c r="F83" s="31">
        <f t="shared" si="2"/>
        <v>32000000000080</v>
      </c>
      <c r="G83" s="32" t="str">
        <f t="shared" si="3"/>
        <v>PERFORM "SchData-OLTP-HumanResource"."Func_TblWorker_SET"(varSystemLoginSession, null::bigint, null::varchar, null::timestamptz, null::timestamptz, null::varchar, varInstitutionBranchID, varBaseCurrencyID, 25000000000080::bigint, null::varchar);</v>
      </c>
    </row>
    <row r="84" spans="2:7" x14ac:dyDescent="0.2">
      <c r="B84" s="40">
        <f>IF(EXACT([1]DataLookUp!$B84, ""), "", [1]DataLookUp!$B84)</f>
        <v>25000000000081</v>
      </c>
      <c r="C84" s="41" t="str">
        <f>IF(EXACT(B84, ""), "", VLOOKUP(B84, [1]DataLookUp!$B$4:$C$594, 2,FALSE ))</f>
        <v>Budi Satrio</v>
      </c>
      <c r="D84" s="23"/>
      <c r="F84" s="31">
        <f t="shared" si="2"/>
        <v>32000000000081</v>
      </c>
      <c r="G84" s="32" t="str">
        <f t="shared" si="3"/>
        <v>PERFORM "SchData-OLTP-HumanResource"."Func_TblWorker_SET"(varSystemLoginSession, null::bigint, null::varchar, null::timestamptz, null::timestamptz, null::varchar, varInstitutionBranchID, varBaseCurrencyID, 25000000000081::bigint, null::varchar);</v>
      </c>
    </row>
    <row r="85" spans="2:7" x14ac:dyDescent="0.2">
      <c r="B85" s="40">
        <f>IF(EXACT([1]DataLookUp!$B85, ""), "", [1]DataLookUp!$B85)</f>
        <v>25000000000082</v>
      </c>
      <c r="C85" s="41" t="str">
        <f>IF(EXACT(B85, ""), "", VLOOKUP(B85, [1]DataLookUp!$B$4:$C$594, 2,FALSE ))</f>
        <v>Budianto</v>
      </c>
      <c r="D85" s="23" t="s">
        <v>20</v>
      </c>
      <c r="F85" s="31">
        <f t="shared" si="2"/>
        <v>32000000000082</v>
      </c>
      <c r="G85" s="32" t="str">
        <f t="shared" si="3"/>
        <v>PERFORM "SchData-OLTP-HumanResource"."Func_TblWorker_SET"(varSystemLoginSession, null::bigint, null::varchar, null::timestamptz, null::timestamptz, null::varchar, varInstitutionBranchID, varBaseCurrencyID, 25000000000082::bigint, '060515769'::varchar);</v>
      </c>
    </row>
    <row r="86" spans="2:7" x14ac:dyDescent="0.2">
      <c r="B86" s="40">
        <f>IF(EXACT([1]DataLookUp!$B86, ""), "", [1]DataLookUp!$B86)</f>
        <v>25000000000083</v>
      </c>
      <c r="C86" s="41" t="str">
        <f>IF(EXACT(B86, ""), "", VLOOKUP(B86, [1]DataLookUp!$B$4:$C$594, 2,FALSE ))</f>
        <v>Budiman</v>
      </c>
      <c r="D86" s="23"/>
      <c r="F86" s="31">
        <f t="shared" si="2"/>
        <v>32000000000083</v>
      </c>
      <c r="G86" s="32" t="str">
        <f t="shared" si="3"/>
        <v>PERFORM "SchData-OLTP-HumanResource"."Func_TblWorker_SET"(varSystemLoginSession, null::bigint, null::varchar, null::timestamptz, null::timestamptz, null::varchar, varInstitutionBranchID, varBaseCurrencyID, 25000000000083::bigint, null::varchar);</v>
      </c>
    </row>
    <row r="87" spans="2:7" x14ac:dyDescent="0.2">
      <c r="B87" s="40">
        <f>IF(EXACT([1]DataLookUp!$B87, ""), "", [1]DataLookUp!$B87)</f>
        <v>25000000000084</v>
      </c>
      <c r="C87" s="41" t="str">
        <f>IF(EXACT(B87, ""), "", VLOOKUP(B87, [1]DataLookUp!$B$4:$C$594, 2,FALSE ))</f>
        <v>Cahyaning Annisa</v>
      </c>
      <c r="D87" s="23"/>
      <c r="F87" s="31">
        <f t="shared" si="2"/>
        <v>32000000000084</v>
      </c>
      <c r="G87" s="32" t="str">
        <f t="shared" si="3"/>
        <v>PERFORM "SchData-OLTP-HumanResource"."Func_TblWorker_SET"(varSystemLoginSession, null::bigint, null::varchar, null::timestamptz, null::timestamptz, null::varchar, varInstitutionBranchID, varBaseCurrencyID, 25000000000084::bigint, null::varchar);</v>
      </c>
    </row>
    <row r="88" spans="2:7" x14ac:dyDescent="0.2">
      <c r="B88" s="40">
        <f>IF(EXACT([1]DataLookUp!$B88, ""), "", [1]DataLookUp!$B88)</f>
        <v>25000000000085</v>
      </c>
      <c r="C88" s="41" t="str">
        <f>IF(EXACT(B88, ""), "", VLOOKUP(B88, [1]DataLookUp!$B$4:$C$594, 2,FALSE ))</f>
        <v>Cahyaningrum Widiastuti</v>
      </c>
      <c r="D88" s="23"/>
      <c r="F88" s="31">
        <f t="shared" si="2"/>
        <v>32000000000085</v>
      </c>
      <c r="G88" s="32" t="str">
        <f t="shared" si="3"/>
        <v>PERFORM "SchData-OLTP-HumanResource"."Func_TblWorker_SET"(varSystemLoginSession, null::bigint, null::varchar, null::timestamptz, null::timestamptz, null::varchar, varInstitutionBranchID, varBaseCurrencyID, 25000000000085::bigint, null::varchar);</v>
      </c>
    </row>
    <row r="89" spans="2:7" x14ac:dyDescent="0.2">
      <c r="B89" s="40">
        <f>IF(EXACT([1]DataLookUp!$B89, ""), "", [1]DataLookUp!$B89)</f>
        <v>25000000000086</v>
      </c>
      <c r="C89" s="41" t="str">
        <f>IF(EXACT(B89, ""), "", VLOOKUP(B89, [1]DataLookUp!$B$4:$C$594, 2,FALSE ))</f>
        <v>Cecep Maulana</v>
      </c>
      <c r="D89" s="23"/>
      <c r="F89" s="31">
        <f t="shared" si="2"/>
        <v>32000000000086</v>
      </c>
      <c r="G89" s="32" t="str">
        <f t="shared" si="3"/>
        <v>PERFORM "SchData-OLTP-HumanResource"."Func_TblWorker_SET"(varSystemLoginSession, null::bigint, null::varchar, null::timestamptz, null::timestamptz, null::varchar, varInstitutionBranchID, varBaseCurrencyID, 25000000000086::bigint, null::varchar);</v>
      </c>
    </row>
    <row r="90" spans="2:7" x14ac:dyDescent="0.2">
      <c r="B90" s="40">
        <f>IF(EXACT([1]DataLookUp!$B90, ""), "", [1]DataLookUp!$B90)</f>
        <v>25000000000087</v>
      </c>
      <c r="C90" s="41" t="str">
        <f>IF(EXACT(B90, ""), "", VLOOKUP(B90, [1]DataLookUp!$B$4:$C$594, 2,FALSE ))</f>
        <v>Chairul Musaddat</v>
      </c>
      <c r="D90" s="23"/>
      <c r="F90" s="31">
        <f t="shared" si="2"/>
        <v>32000000000087</v>
      </c>
      <c r="G90" s="32" t="str">
        <f t="shared" si="3"/>
        <v>PERFORM "SchData-OLTP-HumanResource"."Func_TblWorker_SET"(varSystemLoginSession, null::bigint, null::varchar, null::timestamptz, null::timestamptz, null::varchar, varInstitutionBranchID, varBaseCurrencyID, 25000000000087::bigint, null::varchar);</v>
      </c>
    </row>
    <row r="91" spans="2:7" x14ac:dyDescent="0.2">
      <c r="B91" s="40">
        <f>IF(EXACT([1]DataLookUp!$B91, ""), "", [1]DataLookUp!$B91)</f>
        <v>25000000000088</v>
      </c>
      <c r="C91" s="41" t="str">
        <f>IF(EXACT(B91, ""), "", VLOOKUP(B91, [1]DataLookUp!$B$4:$C$594, 2,FALSE ))</f>
        <v>Christianto</v>
      </c>
      <c r="D91" s="23"/>
      <c r="F91" s="31">
        <f t="shared" si="2"/>
        <v>32000000000088</v>
      </c>
      <c r="G91" s="32" t="str">
        <f t="shared" si="3"/>
        <v>PERFORM "SchData-OLTP-HumanResource"."Func_TblWorker_SET"(varSystemLoginSession, null::bigint, null::varchar, null::timestamptz, null::timestamptz, null::varchar, varInstitutionBranchID, varBaseCurrencyID, 25000000000088::bigint, null::varchar);</v>
      </c>
    </row>
    <row r="92" spans="2:7" x14ac:dyDescent="0.2">
      <c r="B92" s="40">
        <f>IF(EXACT([1]DataLookUp!$B92, ""), "", [1]DataLookUp!$B92)</f>
        <v>25000000000089</v>
      </c>
      <c r="C92" s="41" t="str">
        <f>IF(EXACT(B92, ""), "", VLOOKUP(B92, [1]DataLookUp!$B$4:$C$594, 2,FALSE ))</f>
        <v>Dadan Hermawan</v>
      </c>
      <c r="D92" s="23"/>
      <c r="F92" s="31">
        <f t="shared" si="2"/>
        <v>32000000000089</v>
      </c>
      <c r="G92" s="32" t="str">
        <f t="shared" si="3"/>
        <v>PERFORM "SchData-OLTP-HumanResource"."Func_TblWorker_SET"(varSystemLoginSession, null::bigint, null::varchar, null::timestamptz, null::timestamptz, null::varchar, varInstitutionBranchID, varBaseCurrencyID, 25000000000089::bigint, null::varchar);</v>
      </c>
    </row>
    <row r="93" spans="2:7" x14ac:dyDescent="0.2">
      <c r="B93" s="40">
        <f>IF(EXACT([1]DataLookUp!$B93, ""), "", [1]DataLookUp!$B93)</f>
        <v>25000000000090</v>
      </c>
      <c r="C93" s="41" t="str">
        <f>IF(EXACT(B93, ""), "", VLOOKUP(B93, [1]DataLookUp!$B$4:$C$594, 2,FALSE ))</f>
        <v>Dadan Suhendar</v>
      </c>
      <c r="D93" s="23"/>
      <c r="F93" s="31">
        <f t="shared" si="2"/>
        <v>32000000000090</v>
      </c>
      <c r="G93" s="32" t="str">
        <f t="shared" si="3"/>
        <v>PERFORM "SchData-OLTP-HumanResource"."Func_TblWorker_SET"(varSystemLoginSession, null::bigint, null::varchar, null::timestamptz, null::timestamptz, null::varchar, varInstitutionBranchID, varBaseCurrencyID, 25000000000090::bigint, null::varchar);</v>
      </c>
    </row>
    <row r="94" spans="2:7" x14ac:dyDescent="0.2">
      <c r="B94" s="40">
        <f>IF(EXACT([1]DataLookUp!$B94, ""), "", [1]DataLookUp!$B94)</f>
        <v>25000000000091</v>
      </c>
      <c r="C94" s="41" t="str">
        <f>IF(EXACT(B94, ""), "", VLOOKUP(B94, [1]DataLookUp!$B$4:$C$594, 2,FALSE ))</f>
        <v>Dadi Anda Zuchradi</v>
      </c>
      <c r="D94" s="23"/>
      <c r="F94" s="31">
        <f t="shared" si="2"/>
        <v>32000000000091</v>
      </c>
      <c r="G94" s="32" t="str">
        <f t="shared" si="3"/>
        <v>PERFORM "SchData-OLTP-HumanResource"."Func_TblWorker_SET"(varSystemLoginSession, null::bigint, null::varchar, null::timestamptz, null::timestamptz, null::varchar, varInstitutionBranchID, varBaseCurrencyID, 25000000000091::bigint, null::varchar);</v>
      </c>
    </row>
    <row r="95" spans="2:7" x14ac:dyDescent="0.2">
      <c r="B95" s="40">
        <f>IF(EXACT([1]DataLookUp!$B95, ""), "", [1]DataLookUp!$B95)</f>
        <v>25000000000092</v>
      </c>
      <c r="C95" s="41" t="str">
        <f>IF(EXACT(B95, ""), "", VLOOKUP(B95, [1]DataLookUp!$B$4:$C$594, 2,FALSE ))</f>
        <v>Darsito</v>
      </c>
      <c r="D95" s="23" t="s">
        <v>54</v>
      </c>
      <c r="F95" s="31">
        <f t="shared" si="2"/>
        <v>32000000000092</v>
      </c>
      <c r="G95" s="32" t="str">
        <f t="shared" si="3"/>
        <v>PERFORM "SchData-OLTP-HumanResource"."Func_TblWorker_SET"(varSystemLoginSession, null::bigint, null::varchar, null::timestamptz, null::timestamptz, null::varchar, varInstitutionBranchID, varBaseCurrencyID, 25000000000092::bigint, '031212631'::varchar);</v>
      </c>
    </row>
    <row r="96" spans="2:7" x14ac:dyDescent="0.2">
      <c r="B96" s="40">
        <f>IF(EXACT([1]DataLookUp!$B96, ""), "", [1]DataLookUp!$B96)</f>
        <v>25000000000093</v>
      </c>
      <c r="C96" s="41" t="str">
        <f>IF(EXACT(B96, ""), "", VLOOKUP(B96, [1]DataLookUp!$B$4:$C$594, 2,FALSE ))</f>
        <v>David Lumban Gaol</v>
      </c>
      <c r="D96" s="23"/>
      <c r="F96" s="31">
        <f t="shared" si="2"/>
        <v>32000000000093</v>
      </c>
      <c r="G96" s="32" t="str">
        <f t="shared" si="3"/>
        <v>PERFORM "SchData-OLTP-HumanResource"."Func_TblWorker_SET"(varSystemLoginSession, null::bigint, null::varchar, null::timestamptz, null::timestamptz, null::varchar, varInstitutionBranchID, varBaseCurrencyID, 25000000000093::bigint, null::varchar);</v>
      </c>
    </row>
    <row r="97" spans="2:7" x14ac:dyDescent="0.2">
      <c r="B97" s="40">
        <f>IF(EXACT([1]DataLookUp!$B97, ""), "", [1]DataLookUp!$B97)</f>
        <v>25000000000094</v>
      </c>
      <c r="C97" s="41" t="str">
        <f>IF(EXACT(B97, ""), "", VLOOKUP(B97, [1]DataLookUp!$B$4:$C$594, 2,FALSE ))</f>
        <v>Deddy Rochman</v>
      </c>
      <c r="D97" s="23">
        <v>171215791</v>
      </c>
      <c r="F97" s="31">
        <f t="shared" si="2"/>
        <v>32000000000094</v>
      </c>
      <c r="G97" s="32" t="str">
        <f t="shared" si="3"/>
        <v>PERFORM "SchData-OLTP-HumanResource"."Func_TblWorker_SET"(varSystemLoginSession, null::bigint, null::varchar, null::timestamptz, null::timestamptz, null::varchar, varInstitutionBranchID, varBaseCurrencyID, 25000000000094::bigint, '171215791'::varchar);</v>
      </c>
    </row>
    <row r="98" spans="2:7" x14ac:dyDescent="0.2">
      <c r="B98" s="40">
        <f>IF(EXACT([1]DataLookUp!$B98, ""), "", [1]DataLookUp!$B98)</f>
        <v>25000000000095</v>
      </c>
      <c r="C98" s="41" t="str">
        <f>IF(EXACT(B98, ""), "", VLOOKUP(B98, [1]DataLookUp!$B$4:$C$594, 2,FALSE ))</f>
        <v>Dedi Kusnadi</v>
      </c>
      <c r="D98" s="23"/>
      <c r="F98" s="31">
        <f t="shared" si="2"/>
        <v>32000000000095</v>
      </c>
      <c r="G98" s="32" t="str">
        <f t="shared" si="3"/>
        <v>PERFORM "SchData-OLTP-HumanResource"."Func_TblWorker_SET"(varSystemLoginSession, null::bigint, null::varchar, null::timestamptz, null::timestamptz, null::varchar, varInstitutionBranchID, varBaseCurrencyID, 25000000000095::bigint, null::varchar);</v>
      </c>
    </row>
    <row r="99" spans="2:7" x14ac:dyDescent="0.2">
      <c r="B99" s="40">
        <f>IF(EXACT([1]DataLookUp!$B99, ""), "", [1]DataLookUp!$B99)</f>
        <v>25000000000096</v>
      </c>
      <c r="C99" s="41" t="str">
        <f>IF(EXACT(B99, ""), "", VLOOKUP(B99, [1]DataLookUp!$B$4:$C$594, 2,FALSE ))</f>
        <v>Dedi Marciano Rizanur</v>
      </c>
      <c r="D99" s="23"/>
      <c r="F99" s="31">
        <f t="shared" si="2"/>
        <v>32000000000096</v>
      </c>
      <c r="G99" s="32" t="str">
        <f t="shared" si="3"/>
        <v>PERFORM "SchData-OLTP-HumanResource"."Func_TblWorker_SET"(varSystemLoginSession, null::bigint, null::varchar, null::timestamptz, null::timestamptz, null::varchar, varInstitutionBranchID, varBaseCurrencyID, 25000000000096::bigint, null::varchar);</v>
      </c>
    </row>
    <row r="100" spans="2:7" x14ac:dyDescent="0.2">
      <c r="B100" s="40">
        <f>IF(EXACT([1]DataLookUp!$B100, ""), "", [1]DataLookUp!$B100)</f>
        <v>25000000000097</v>
      </c>
      <c r="C100" s="41" t="str">
        <f>IF(EXACT(B100, ""), "", VLOOKUP(B100, [1]DataLookUp!$B$4:$C$594, 2,FALSE ))</f>
        <v>Dedi Rianto</v>
      </c>
      <c r="D100" s="23"/>
      <c r="F100" s="31">
        <f t="shared" si="2"/>
        <v>32000000000097</v>
      </c>
      <c r="G100" s="32" t="str">
        <f t="shared" si="3"/>
        <v>PERFORM "SchData-OLTP-HumanResource"."Func_TblWorker_SET"(varSystemLoginSession, null::bigint, null::varchar, null::timestamptz, null::timestamptz, null::varchar, varInstitutionBranchID, varBaseCurrencyID, 25000000000097::bigint, null::varchar);</v>
      </c>
    </row>
    <row r="101" spans="2:7" x14ac:dyDescent="0.2">
      <c r="B101" s="40">
        <f>IF(EXACT([1]DataLookUp!$B101, ""), "", [1]DataLookUp!$B101)</f>
        <v>25000000000098</v>
      </c>
      <c r="C101" s="41" t="str">
        <f>IF(EXACT(B101, ""), "", VLOOKUP(B101, [1]DataLookUp!$B$4:$C$594, 2,FALSE ))</f>
        <v>Dedi Syahputra</v>
      </c>
      <c r="D101" s="23"/>
      <c r="F101" s="31">
        <f t="shared" si="2"/>
        <v>32000000000098</v>
      </c>
      <c r="G101" s="32" t="str">
        <f t="shared" si="3"/>
        <v>PERFORM "SchData-OLTP-HumanResource"."Func_TblWorker_SET"(varSystemLoginSession, null::bigint, null::varchar, null::timestamptz, null::timestamptz, null::varchar, varInstitutionBranchID, varBaseCurrencyID, 25000000000098::bigint, null::varchar);</v>
      </c>
    </row>
    <row r="102" spans="2:7" x14ac:dyDescent="0.2">
      <c r="B102" s="40">
        <f>IF(EXACT([1]DataLookUp!$B102, ""), "", [1]DataLookUp!$B102)</f>
        <v>25000000000099</v>
      </c>
      <c r="C102" s="41" t="str">
        <f>IF(EXACT(B102, ""), "", VLOOKUP(B102, [1]DataLookUp!$B$4:$C$594, 2,FALSE ))</f>
        <v>Deni Setiawan</v>
      </c>
      <c r="D102" s="23"/>
      <c r="F102" s="31">
        <f t="shared" si="2"/>
        <v>32000000000099</v>
      </c>
      <c r="G102" s="32" t="str">
        <f t="shared" si="3"/>
        <v>PERFORM "SchData-OLTP-HumanResource"."Func_TblWorker_SET"(varSystemLoginSession, null::bigint, null::varchar, null::timestamptz, null::timestamptz, null::varchar, varInstitutionBranchID, varBaseCurrencyID, 25000000000099::bigint, null::varchar);</v>
      </c>
    </row>
    <row r="103" spans="2:7" x14ac:dyDescent="0.2">
      <c r="B103" s="40">
        <f>IF(EXACT([1]DataLookUp!$B103, ""), "", [1]DataLookUp!$B103)</f>
        <v>25000000000100</v>
      </c>
      <c r="C103" s="41" t="str">
        <f>IF(EXACT(B103, ""), "", VLOOKUP(B103, [1]DataLookUp!$B$4:$C$594, 2,FALSE ))</f>
        <v>Deny Adi Purnama</v>
      </c>
      <c r="D103" s="23" t="s">
        <v>21</v>
      </c>
      <c r="F103" s="31">
        <f t="shared" si="2"/>
        <v>32000000000100</v>
      </c>
      <c r="G103" s="32" t="str">
        <f t="shared" si="3"/>
        <v>PERFORM "SchData-OLTP-HumanResource"."Func_TblWorker_SET"(varSystemLoginSession, null::bigint, null::varchar, null::timestamptz, null::timestamptz, null::varchar, varInstitutionBranchID, varBaseCurrencyID, 25000000000100::bigint, '050123975'::varchar);</v>
      </c>
    </row>
    <row r="104" spans="2:7" x14ac:dyDescent="0.2">
      <c r="B104" s="40">
        <f>IF(EXACT([1]DataLookUp!$B104, ""), "", [1]DataLookUp!$B104)</f>
        <v>25000000000101</v>
      </c>
      <c r="C104" s="41" t="str">
        <f>IF(EXACT(B104, ""), "", VLOOKUP(B104, [1]DataLookUp!$B$4:$C$594, 2,FALSE ))</f>
        <v>Desi Herawati</v>
      </c>
      <c r="D104" s="23"/>
      <c r="F104" s="31">
        <f t="shared" si="2"/>
        <v>32000000000101</v>
      </c>
      <c r="G104" s="32" t="str">
        <f t="shared" si="3"/>
        <v>PERFORM "SchData-OLTP-HumanResource"."Func_TblWorker_SET"(varSystemLoginSession, null::bigint, null::varchar, null::timestamptz, null::timestamptz, null::varchar, varInstitutionBranchID, varBaseCurrencyID, 25000000000101::bigint, null::varchar);</v>
      </c>
    </row>
    <row r="105" spans="2:7" x14ac:dyDescent="0.2">
      <c r="B105" s="40">
        <f>IF(EXACT([1]DataLookUp!$B105, ""), "", [1]DataLookUp!$B105)</f>
        <v>25000000000102</v>
      </c>
      <c r="C105" s="41" t="str">
        <f>IF(EXACT(B105, ""), "", VLOOKUP(B105, [1]DataLookUp!$B$4:$C$594, 2,FALSE ))</f>
        <v>Desi Setiowati</v>
      </c>
      <c r="D105" s="23"/>
      <c r="F105" s="31">
        <f t="shared" si="2"/>
        <v>32000000000102</v>
      </c>
      <c r="G105" s="32" t="str">
        <f t="shared" si="3"/>
        <v>PERFORM "SchData-OLTP-HumanResource"."Func_TblWorker_SET"(varSystemLoginSession, null::bigint, null::varchar, null::timestamptz, null::timestamptz, null::varchar, varInstitutionBranchID, varBaseCurrencyID, 25000000000102::bigint, null::varchar);</v>
      </c>
    </row>
    <row r="106" spans="2:7" x14ac:dyDescent="0.2">
      <c r="B106" s="40">
        <f>IF(EXACT([1]DataLookUp!$B106, ""), "", [1]DataLookUp!$B106)</f>
        <v>25000000000103</v>
      </c>
      <c r="C106" s="41" t="str">
        <f>IF(EXACT(B106, ""), "", VLOOKUP(B106, [1]DataLookUp!$B$4:$C$594, 2,FALSE ))</f>
        <v>Dian Firdaus</v>
      </c>
      <c r="D106" s="23"/>
      <c r="F106" s="31">
        <f t="shared" si="2"/>
        <v>32000000000103</v>
      </c>
      <c r="G106" s="32" t="str">
        <f t="shared" si="3"/>
        <v>PERFORM "SchData-OLTP-HumanResource"."Func_TblWorker_SET"(varSystemLoginSession, null::bigint, null::varchar, null::timestamptz, null::timestamptz, null::varchar, varInstitutionBranchID, varBaseCurrencyID, 25000000000103::bigint, null::varchar);</v>
      </c>
    </row>
    <row r="107" spans="2:7" x14ac:dyDescent="0.2">
      <c r="B107" s="40">
        <f>IF(EXACT([1]DataLookUp!$B107, ""), "", [1]DataLookUp!$B107)</f>
        <v>25000000000104</v>
      </c>
      <c r="C107" s="41" t="str">
        <f>IF(EXACT(B107, ""), "", VLOOKUP(B107, [1]DataLookUp!$B$4:$C$594, 2,FALSE ))</f>
        <v>Dian Hariyana</v>
      </c>
      <c r="D107" s="23"/>
      <c r="F107" s="31">
        <f t="shared" si="2"/>
        <v>32000000000104</v>
      </c>
      <c r="G107" s="32" t="str">
        <f t="shared" si="3"/>
        <v>PERFORM "SchData-OLTP-HumanResource"."Func_TblWorker_SET"(varSystemLoginSession, null::bigint, null::varchar, null::timestamptz, null::timestamptz, null::varchar, varInstitutionBranchID, varBaseCurrencyID, 25000000000104::bigint, null::varchar);</v>
      </c>
    </row>
    <row r="108" spans="2:7" x14ac:dyDescent="0.2">
      <c r="B108" s="40">
        <f>IF(EXACT([1]DataLookUp!$B108, ""), "", [1]DataLookUp!$B108)</f>
        <v>25000000000105</v>
      </c>
      <c r="C108" s="41" t="str">
        <f>IF(EXACT(B108, ""), "", VLOOKUP(B108, [1]DataLookUp!$B$4:$C$594, 2,FALSE ))</f>
        <v>Dinnar Budiarti</v>
      </c>
      <c r="D108" s="23"/>
      <c r="F108" s="31">
        <f t="shared" si="2"/>
        <v>32000000000105</v>
      </c>
      <c r="G108" s="32" t="str">
        <f t="shared" si="3"/>
        <v>PERFORM "SchData-OLTP-HumanResource"."Func_TblWorker_SET"(varSystemLoginSession, null::bigint, null::varchar, null::timestamptz, null::timestamptz, null::varchar, varInstitutionBranchID, varBaseCurrencyID, 25000000000105::bigint, null::varchar);</v>
      </c>
    </row>
    <row r="109" spans="2:7" x14ac:dyDescent="0.2">
      <c r="B109" s="40">
        <f>IF(EXACT([1]DataLookUp!$B109, ""), "", [1]DataLookUp!$B109)</f>
        <v>25000000000106</v>
      </c>
      <c r="C109" s="41" t="str">
        <f>IF(EXACT(B109, ""), "", VLOOKUP(B109, [1]DataLookUp!$B$4:$C$594, 2,FALSE ))</f>
        <v>Dionesius Sostenist Duka</v>
      </c>
      <c r="D109" s="25" t="s">
        <v>55</v>
      </c>
      <c r="F109" s="31">
        <f t="shared" si="2"/>
        <v>32000000000106</v>
      </c>
      <c r="G109" s="32" t="str">
        <f t="shared" si="3"/>
        <v>PERFORM "SchData-OLTP-HumanResource"."Func_TblWorker_SET"(varSystemLoginSession, null::bigint, null::varchar, null::timestamptz, null::timestamptz, null::varchar, varInstitutionBranchID, varBaseCurrencyID, 25000000000106::bigint, '010605133'::varchar);</v>
      </c>
    </row>
    <row r="110" spans="2:7" x14ac:dyDescent="0.2">
      <c r="B110" s="40">
        <f>IF(EXACT([1]DataLookUp!$B110, ""), "", [1]DataLookUp!$B110)</f>
        <v>25000000000107</v>
      </c>
      <c r="C110" s="41" t="str">
        <f>IF(EXACT(B110, ""), "", VLOOKUP(B110, [1]DataLookUp!$B$4:$C$594, 2,FALSE ))</f>
        <v>Diyah Martina</v>
      </c>
      <c r="D110" s="23"/>
      <c r="F110" s="31">
        <f t="shared" si="2"/>
        <v>32000000000107</v>
      </c>
      <c r="G110" s="32" t="str">
        <f t="shared" si="3"/>
        <v>PERFORM "SchData-OLTP-HumanResource"."Func_TblWorker_SET"(varSystemLoginSession, null::bigint, null::varchar, null::timestamptz, null::timestamptz, null::varchar, varInstitutionBranchID, varBaseCurrencyID, 25000000000107::bigint, null::varchar);</v>
      </c>
    </row>
    <row r="111" spans="2:7" x14ac:dyDescent="0.2">
      <c r="B111" s="40">
        <f>IF(EXACT([1]DataLookUp!$B111, ""), "", [1]DataLookUp!$B111)</f>
        <v>25000000000108</v>
      </c>
      <c r="C111" s="41" t="str">
        <f>IF(EXACT(B111, ""), "", VLOOKUP(B111, [1]DataLookUp!$B$4:$C$594, 2,FALSE ))</f>
        <v>Djuang Tampubolon</v>
      </c>
      <c r="D111" s="23"/>
      <c r="F111" s="31">
        <f t="shared" si="2"/>
        <v>32000000000108</v>
      </c>
      <c r="G111" s="32" t="str">
        <f t="shared" si="3"/>
        <v>PERFORM "SchData-OLTP-HumanResource"."Func_TblWorker_SET"(varSystemLoginSession, null::bigint, null::varchar, null::timestamptz, null::timestamptz, null::varchar, varInstitutionBranchID, varBaseCurrencyID, 25000000000108::bigint, null::varchar);</v>
      </c>
    </row>
    <row r="112" spans="2:7" x14ac:dyDescent="0.2">
      <c r="B112" s="40">
        <f>IF(EXACT([1]DataLookUp!$B112, ""), "", [1]DataLookUp!$B112)</f>
        <v>25000000000109</v>
      </c>
      <c r="C112" s="41" t="str">
        <f>IF(EXACT(B112, ""), "", VLOOKUP(B112, [1]DataLookUp!$B$4:$C$594, 2,FALSE ))</f>
        <v>Dodit Widiarto</v>
      </c>
      <c r="D112" s="23"/>
      <c r="F112" s="31">
        <f t="shared" si="2"/>
        <v>32000000000109</v>
      </c>
      <c r="G112" s="32" t="str">
        <f t="shared" si="3"/>
        <v>PERFORM "SchData-OLTP-HumanResource"."Func_TblWorker_SET"(varSystemLoginSession, null::bigint, null::varchar, null::timestamptz, null::timestamptz, null::varchar, varInstitutionBranchID, varBaseCurrencyID, 25000000000109::bigint, null::varchar);</v>
      </c>
    </row>
    <row r="113" spans="2:7" x14ac:dyDescent="0.2">
      <c r="B113" s="40">
        <f>IF(EXACT([1]DataLookUp!$B113, ""), "", [1]DataLookUp!$B113)</f>
        <v>25000000000110</v>
      </c>
      <c r="C113" s="41" t="str">
        <f>IF(EXACT(B113, ""), "", VLOOKUP(B113, [1]DataLookUp!$B$4:$C$594, 2,FALSE ))</f>
        <v>Dony Darmawan</v>
      </c>
      <c r="D113" s="23"/>
      <c r="F113" s="31">
        <f t="shared" si="2"/>
        <v>32000000000110</v>
      </c>
      <c r="G113" s="32" t="str">
        <f t="shared" si="3"/>
        <v>PERFORM "SchData-OLTP-HumanResource"."Func_TblWorker_SET"(varSystemLoginSession, null::bigint, null::varchar, null::timestamptz, null::timestamptz, null::varchar, varInstitutionBranchID, varBaseCurrencyID, 25000000000110::bigint, null::varchar);</v>
      </c>
    </row>
    <row r="114" spans="2:7" x14ac:dyDescent="0.2">
      <c r="B114" s="40">
        <f>IF(EXACT([1]DataLookUp!$B114, ""), "", [1]DataLookUp!$B114)</f>
        <v>25000000000111</v>
      </c>
      <c r="C114" s="41" t="str">
        <f>IF(EXACT(B114, ""), "", VLOOKUP(B114, [1]DataLookUp!$B$4:$C$594, 2,FALSE ))</f>
        <v>Dony Setiawan</v>
      </c>
      <c r="D114" s="23"/>
      <c r="F114" s="31">
        <f t="shared" si="2"/>
        <v>32000000000111</v>
      </c>
      <c r="G114" s="32" t="str">
        <f t="shared" si="3"/>
        <v>PERFORM "SchData-OLTP-HumanResource"."Func_TblWorker_SET"(varSystemLoginSession, null::bigint, null::varchar, null::timestamptz, null::timestamptz, null::varchar, varInstitutionBranchID, varBaseCurrencyID, 25000000000111::bigint, null::varchar);</v>
      </c>
    </row>
    <row r="115" spans="2:7" x14ac:dyDescent="0.2">
      <c r="B115" s="40">
        <f>IF(EXACT([1]DataLookUp!$B115, ""), "", [1]DataLookUp!$B115)</f>
        <v>25000000000112</v>
      </c>
      <c r="C115" s="41" t="str">
        <f>IF(EXACT(B115, ""), "", VLOOKUP(B115, [1]DataLookUp!$B$4:$C$594, 2,FALSE ))</f>
        <v>Dudi Rustandi</v>
      </c>
      <c r="D115" s="23"/>
      <c r="F115" s="31">
        <f t="shared" si="2"/>
        <v>32000000000112</v>
      </c>
      <c r="G115" s="32" t="str">
        <f t="shared" si="3"/>
        <v>PERFORM "SchData-OLTP-HumanResource"."Func_TblWorker_SET"(varSystemLoginSession, null::bigint, null::varchar, null::timestamptz, null::timestamptz, null::varchar, varInstitutionBranchID, varBaseCurrencyID, 25000000000112::bigint, null::varchar);</v>
      </c>
    </row>
    <row r="116" spans="2:7" x14ac:dyDescent="0.2">
      <c r="B116" s="40">
        <f>IF(EXACT([1]DataLookUp!$B116, ""), "", [1]DataLookUp!$B116)</f>
        <v>25000000000113</v>
      </c>
      <c r="C116" s="41" t="str">
        <f>IF(EXACT(B116, ""), "", VLOOKUP(B116, [1]DataLookUp!$B$4:$C$594, 2,FALSE ))</f>
        <v>Dudung</v>
      </c>
      <c r="D116" s="23"/>
      <c r="F116" s="31">
        <f t="shared" si="2"/>
        <v>32000000000113</v>
      </c>
      <c r="G116" s="32" t="str">
        <f t="shared" si="3"/>
        <v>PERFORM "SchData-OLTP-HumanResource"."Func_TblWorker_SET"(varSystemLoginSession, null::bigint, null::varchar, null::timestamptz, null::timestamptz, null::varchar, varInstitutionBranchID, varBaseCurrencyID, 25000000000113::bigint, null::varchar);</v>
      </c>
    </row>
    <row r="117" spans="2:7" x14ac:dyDescent="0.2">
      <c r="B117" s="40">
        <f>IF(EXACT([1]DataLookUp!$B117, ""), "", [1]DataLookUp!$B117)</f>
        <v>25000000000114</v>
      </c>
      <c r="C117" s="41" t="str">
        <f>IF(EXACT(B117, ""), "", VLOOKUP(B117, [1]DataLookUp!$B$4:$C$594, 2,FALSE ))</f>
        <v>Dwi Joko</v>
      </c>
      <c r="D117" s="23"/>
      <c r="F117" s="31">
        <f t="shared" si="2"/>
        <v>32000000000114</v>
      </c>
      <c r="G117" s="32" t="str">
        <f t="shared" si="3"/>
        <v>PERFORM "SchData-OLTP-HumanResource"."Func_TblWorker_SET"(varSystemLoginSession, null::bigint, null::varchar, null::timestamptz, null::timestamptz, null::varchar, varInstitutionBranchID, varBaseCurrencyID, 25000000000114::bigint, null::varchar);</v>
      </c>
    </row>
    <row r="118" spans="2:7" x14ac:dyDescent="0.2">
      <c r="B118" s="40">
        <f>IF(EXACT([1]DataLookUp!$B118, ""), "", [1]DataLookUp!$B118)</f>
        <v>25000000000115</v>
      </c>
      <c r="C118" s="41" t="str">
        <f>IF(EXACT(B118, ""), "", VLOOKUP(B118, [1]DataLookUp!$B$4:$C$594, 2,FALSE ))</f>
        <v>Dwinanto Prabowo</v>
      </c>
      <c r="D118" s="23"/>
      <c r="F118" s="31">
        <f t="shared" si="2"/>
        <v>32000000000115</v>
      </c>
      <c r="G118" s="32" t="str">
        <f t="shared" si="3"/>
        <v>PERFORM "SchData-OLTP-HumanResource"."Func_TblWorker_SET"(varSystemLoginSession, null::bigint, null::varchar, null::timestamptz, null::timestamptz, null::varchar, varInstitutionBranchID, varBaseCurrencyID, 25000000000115::bigint, null::varchar);</v>
      </c>
    </row>
    <row r="119" spans="2:7" x14ac:dyDescent="0.2">
      <c r="B119" s="40">
        <f>IF(EXACT([1]DataLookUp!$B119, ""), "", [1]DataLookUp!$B119)</f>
        <v>25000000000116</v>
      </c>
      <c r="C119" s="41" t="str">
        <f>IF(EXACT(B119, ""), "", VLOOKUP(B119, [1]DataLookUp!$B$4:$C$594, 2,FALSE ))</f>
        <v>Edi Waluyo</v>
      </c>
      <c r="D119" s="23" t="s">
        <v>22</v>
      </c>
      <c r="F119" s="31">
        <f t="shared" si="2"/>
        <v>32000000000116</v>
      </c>
      <c r="G119" s="32" t="str">
        <f t="shared" si="3"/>
        <v>PERFORM "SchData-OLTP-HumanResource"."Func_TblWorker_SET"(varSystemLoginSession, null::bigint, null::varchar, null::timestamptz, null::timestamptz, null::varchar, varInstitutionBranchID, varBaseCurrencyID, 25000000000116::bigint, '040803040'::varchar);</v>
      </c>
    </row>
    <row r="120" spans="2:7" x14ac:dyDescent="0.2">
      <c r="B120" s="40">
        <f>IF(EXACT([1]DataLookUp!$B120, ""), "", [1]DataLookUp!$B120)</f>
        <v>25000000000117</v>
      </c>
      <c r="C120" s="41" t="str">
        <f>IF(EXACT(B120, ""), "", VLOOKUP(B120, [1]DataLookUp!$B$4:$C$594, 2,FALSE ))</f>
        <v>Edi Siswanto</v>
      </c>
      <c r="D120" s="23"/>
      <c r="F120" s="31">
        <f t="shared" si="2"/>
        <v>32000000000117</v>
      </c>
      <c r="G120" s="32" t="str">
        <f t="shared" si="3"/>
        <v>PERFORM "SchData-OLTP-HumanResource"."Func_TblWorker_SET"(varSystemLoginSession, null::bigint, null::varchar, null::timestamptz, null::timestamptz, null::varchar, varInstitutionBranchID, varBaseCurrencyID, 25000000000117::bigint, null::varchar);</v>
      </c>
    </row>
    <row r="121" spans="2:7" x14ac:dyDescent="0.2">
      <c r="B121" s="40">
        <f>IF(EXACT([1]DataLookUp!$B121, ""), "", [1]DataLookUp!$B121)</f>
        <v>25000000000118</v>
      </c>
      <c r="C121" s="41" t="str">
        <f>IF(EXACT(B121, ""), "", VLOOKUP(B121, [1]DataLookUp!$B$4:$C$594, 2,FALSE ))</f>
        <v>Edi Turnip</v>
      </c>
      <c r="D121" s="23"/>
      <c r="F121" s="31">
        <f t="shared" si="2"/>
        <v>32000000000118</v>
      </c>
      <c r="G121" s="32" t="str">
        <f t="shared" si="3"/>
        <v>PERFORM "SchData-OLTP-HumanResource"."Func_TblWorker_SET"(varSystemLoginSession, null::bigint, null::varchar, null::timestamptz, null::timestamptz, null::varchar, varInstitutionBranchID, varBaseCurrencyID, 25000000000118::bigint, null::varchar);</v>
      </c>
    </row>
    <row r="122" spans="2:7" x14ac:dyDescent="0.2">
      <c r="B122" s="40">
        <f>IF(EXACT([1]DataLookUp!$B122, ""), "", [1]DataLookUp!$B122)</f>
        <v>25000000000119</v>
      </c>
      <c r="C122" s="41" t="str">
        <f>IF(EXACT(B122, ""), "", VLOOKUP(B122, [1]DataLookUp!$B$4:$C$594, 2,FALSE ))</f>
        <v>Edy Putra Waskita</v>
      </c>
      <c r="D122" s="23"/>
      <c r="F122" s="31">
        <f t="shared" si="2"/>
        <v>32000000000119</v>
      </c>
      <c r="G122" s="32" t="str">
        <f t="shared" si="3"/>
        <v>PERFORM "SchData-OLTP-HumanResource"."Func_TblWorker_SET"(varSystemLoginSession, null::bigint, null::varchar, null::timestamptz, null::timestamptz, null::varchar, varInstitutionBranchID, varBaseCurrencyID, 25000000000119::bigint, null::varchar);</v>
      </c>
    </row>
    <row r="123" spans="2:7" x14ac:dyDescent="0.2">
      <c r="B123" s="40">
        <f>IF(EXACT([1]DataLookUp!$B123, ""), "", [1]DataLookUp!$B123)</f>
        <v>25000000000120</v>
      </c>
      <c r="C123" s="41" t="str">
        <f>IF(EXACT(B123, ""), "", VLOOKUP(B123, [1]DataLookUp!$B$4:$C$594, 2,FALSE ))</f>
        <v>Edy Situmeang</v>
      </c>
      <c r="D123" s="23"/>
      <c r="F123" s="31">
        <f t="shared" si="2"/>
        <v>32000000000120</v>
      </c>
      <c r="G123" s="32" t="str">
        <f t="shared" si="3"/>
        <v>PERFORM "SchData-OLTP-HumanResource"."Func_TblWorker_SET"(varSystemLoginSession, null::bigint, null::varchar, null::timestamptz, null::timestamptz, null::varchar, varInstitutionBranchID, varBaseCurrencyID, 25000000000120::bigint, null::varchar);</v>
      </c>
    </row>
    <row r="124" spans="2:7" x14ac:dyDescent="0.2">
      <c r="B124" s="40">
        <f>IF(EXACT([1]DataLookUp!$B124, ""), "", [1]DataLookUp!$B124)</f>
        <v>25000000000121</v>
      </c>
      <c r="C124" s="41" t="str">
        <f>IF(EXACT(B124, ""), "", VLOOKUP(B124, [1]DataLookUp!$B$4:$C$594, 2,FALSE ))</f>
        <v>Effendi fendi</v>
      </c>
      <c r="D124" s="23"/>
      <c r="F124" s="31">
        <f t="shared" si="2"/>
        <v>32000000000121</v>
      </c>
      <c r="G124" s="32" t="str">
        <f t="shared" si="3"/>
        <v>PERFORM "SchData-OLTP-HumanResource"."Func_TblWorker_SET"(varSystemLoginSession, null::bigint, null::varchar, null::timestamptz, null::timestamptz, null::varchar, varInstitutionBranchID, varBaseCurrencyID, 25000000000121::bigint, null::varchar);</v>
      </c>
    </row>
    <row r="125" spans="2:7" x14ac:dyDescent="0.2">
      <c r="B125" s="40">
        <f>IF(EXACT([1]DataLookUp!$B125, ""), "", [1]DataLookUp!$B125)</f>
        <v>25000000000122</v>
      </c>
      <c r="C125" s="41" t="str">
        <f>IF(EXACT(B125, ""), "", VLOOKUP(B125, [1]DataLookUp!$B$4:$C$594, 2,FALSE ))</f>
        <v>Efrina Dwililia</v>
      </c>
      <c r="D125" s="23"/>
      <c r="F125" s="31">
        <f t="shared" si="2"/>
        <v>32000000000122</v>
      </c>
      <c r="G125" s="32" t="str">
        <f t="shared" si="3"/>
        <v>PERFORM "SchData-OLTP-HumanResource"."Func_TblWorker_SET"(varSystemLoginSession, null::bigint, null::varchar, null::timestamptz, null::timestamptz, null::varchar, varInstitutionBranchID, varBaseCurrencyID, 25000000000122::bigint, null::varchar);</v>
      </c>
    </row>
    <row r="126" spans="2:7" x14ac:dyDescent="0.2">
      <c r="B126" s="40">
        <f>IF(EXACT([1]DataLookUp!$B126, ""), "", [1]DataLookUp!$B126)</f>
        <v>25000000000123</v>
      </c>
      <c r="C126" s="41" t="str">
        <f>IF(EXACT(B126, ""), "", VLOOKUP(B126, [1]DataLookUp!$B$4:$C$594, 2,FALSE ))</f>
        <v>Eka Bagus Dwi Putra</v>
      </c>
      <c r="D126" s="23" t="s">
        <v>23</v>
      </c>
      <c r="F126" s="31">
        <f t="shared" si="2"/>
        <v>32000000000123</v>
      </c>
      <c r="G126" s="32" t="str">
        <f t="shared" si="3"/>
        <v>PERFORM "SchData-OLTP-HumanResource"."Func_TblWorker_SET"(varSystemLoginSession, null::bigint, null::varchar, null::timestamptz, null::timestamptz, null::varchar, varInstitutionBranchID, varBaseCurrencyID, 25000000000123::bigint, '200420932'::varchar);</v>
      </c>
    </row>
    <row r="127" spans="2:7" x14ac:dyDescent="0.2">
      <c r="B127" s="40">
        <f>IF(EXACT([1]DataLookUp!$B127, ""), "", [1]DataLookUp!$B127)</f>
        <v>25000000000124</v>
      </c>
      <c r="C127" s="41" t="str">
        <f>IF(EXACT(B127, ""), "", VLOOKUP(B127, [1]DataLookUp!$B$4:$C$594, 2,FALSE ))</f>
        <v>Eka Hamidah</v>
      </c>
      <c r="D127" s="23"/>
      <c r="F127" s="31">
        <f t="shared" si="2"/>
        <v>32000000000124</v>
      </c>
      <c r="G127" s="32" t="str">
        <f t="shared" si="3"/>
        <v>PERFORM "SchData-OLTP-HumanResource"."Func_TblWorker_SET"(varSystemLoginSession, null::bigint, null::varchar, null::timestamptz, null::timestamptz, null::varchar, varInstitutionBranchID, varBaseCurrencyID, 25000000000124::bigint, null::varchar);</v>
      </c>
    </row>
    <row r="128" spans="2:7" x14ac:dyDescent="0.2">
      <c r="B128" s="40">
        <f>IF(EXACT([1]DataLookUp!$B128, ""), "", [1]DataLookUp!$B128)</f>
        <v>25000000000125</v>
      </c>
      <c r="C128" s="41" t="str">
        <f>IF(EXACT(B128, ""), "", VLOOKUP(B128, [1]DataLookUp!$B$4:$C$594, 2,FALSE ))</f>
        <v>Eka Purwanti</v>
      </c>
      <c r="D128" s="23" t="s">
        <v>24</v>
      </c>
      <c r="F128" s="31">
        <f t="shared" si="2"/>
        <v>32000000000125</v>
      </c>
      <c r="G128" s="32" t="str">
        <f t="shared" si="3"/>
        <v>PERFORM "SchData-OLTP-HumanResource"."Func_TblWorker_SET"(varSystemLoginSession, null::bigint, null::varchar, null::timestamptz, null::timestamptz, null::varchar, varInstitutionBranchID, varBaseCurrencyID, 25000000000125::bigint, '060121944'::varchar);</v>
      </c>
    </row>
    <row r="129" spans="2:7" x14ac:dyDescent="0.2">
      <c r="B129" s="40">
        <f>IF(EXACT([1]DataLookUp!$B129, ""), "", [1]DataLookUp!$B129)</f>
        <v>25000000000126</v>
      </c>
      <c r="C129" s="41" t="str">
        <f>IF(EXACT(B129, ""), "", VLOOKUP(B129, [1]DataLookUp!$B$4:$C$594, 2,FALSE ))</f>
        <v>Eko Kurniawan</v>
      </c>
      <c r="D129" s="23"/>
      <c r="F129" s="31">
        <f t="shared" si="2"/>
        <v>32000000000126</v>
      </c>
      <c r="G129" s="32" t="str">
        <f t="shared" si="3"/>
        <v>PERFORM "SchData-OLTP-HumanResource"."Func_TblWorker_SET"(varSystemLoginSession, null::bigint, null::varchar, null::timestamptz, null::timestamptz, null::varchar, varInstitutionBranchID, varBaseCurrencyID, 25000000000126::bigint, null::varchar);</v>
      </c>
    </row>
    <row r="130" spans="2:7" x14ac:dyDescent="0.2">
      <c r="B130" s="40">
        <f>IF(EXACT([1]DataLookUp!$B130, ""), "", [1]DataLookUp!$B130)</f>
        <v>25000000000127</v>
      </c>
      <c r="C130" s="41" t="str">
        <f>IF(EXACT(B130, ""), "", VLOOKUP(B130, [1]DataLookUp!$B$4:$C$594, 2,FALSE ))</f>
        <v>Eko Laksono</v>
      </c>
      <c r="D130" s="23"/>
      <c r="F130" s="31">
        <f t="shared" si="2"/>
        <v>32000000000127</v>
      </c>
      <c r="G130" s="32" t="str">
        <f t="shared" si="3"/>
        <v>PERFORM "SchData-OLTP-HumanResource"."Func_TblWorker_SET"(varSystemLoginSession, null::bigint, null::varchar, null::timestamptz, null::timestamptz, null::varchar, varInstitutionBranchID, varBaseCurrencyID, 25000000000127::bigint, null::varchar);</v>
      </c>
    </row>
    <row r="131" spans="2:7" x14ac:dyDescent="0.2">
      <c r="B131" s="40">
        <f>IF(EXACT([1]DataLookUp!$B131, ""), "", [1]DataLookUp!$B131)</f>
        <v>25000000000128</v>
      </c>
      <c r="C131" s="41" t="str">
        <f>IF(EXACT(B131, ""), "", VLOOKUP(B131, [1]DataLookUp!$B$4:$C$594, 2,FALSE ))</f>
        <v>Eko Syambudi</v>
      </c>
      <c r="D131" s="23"/>
      <c r="F131" s="31">
        <f t="shared" si="2"/>
        <v>32000000000128</v>
      </c>
      <c r="G131" s="32" t="str">
        <f t="shared" si="3"/>
        <v>PERFORM "SchData-OLTP-HumanResource"."Func_TblWorker_SET"(varSystemLoginSession, null::bigint, null::varchar, null::timestamptz, null::timestamptz, null::varchar, varInstitutionBranchID, varBaseCurrencyID, 25000000000128::bigint, null::varchar);</v>
      </c>
    </row>
    <row r="132" spans="2:7" x14ac:dyDescent="0.2">
      <c r="B132" s="40">
        <f>IF(EXACT([1]DataLookUp!$B132, ""), "", [1]DataLookUp!$B132)</f>
        <v>25000000000129</v>
      </c>
      <c r="C132" s="41" t="str">
        <f>IF(EXACT(B132, ""), "", VLOOKUP(B132, [1]DataLookUp!$B$4:$C$594, 2,FALSE ))</f>
        <v>Elieser Ferdy P.</v>
      </c>
      <c r="D132" s="23"/>
      <c r="F132" s="31">
        <f t="shared" si="2"/>
        <v>32000000000129</v>
      </c>
      <c r="G132" s="32" t="str">
        <f t="shared" si="3"/>
        <v>PERFORM "SchData-OLTP-HumanResource"."Func_TblWorker_SET"(varSystemLoginSession, null::bigint, null::varchar, null::timestamptz, null::timestamptz, null::varchar, varInstitutionBranchID, varBaseCurrencyID, 25000000000129::bigint, null::varchar);</v>
      </c>
    </row>
    <row r="133" spans="2:7" x14ac:dyDescent="0.2">
      <c r="B133" s="40">
        <f>IF(EXACT([1]DataLookUp!$B133, ""), "", [1]DataLookUp!$B133)</f>
        <v>25000000000130</v>
      </c>
      <c r="C133" s="41" t="str">
        <f>IF(EXACT(B133, ""), "", VLOOKUP(B133, [1]DataLookUp!$B$4:$C$594, 2,FALSE ))</f>
        <v>Elisa</v>
      </c>
      <c r="D133" s="23"/>
      <c r="F133" s="31">
        <f t="shared" ref="F133:F196" si="4" xml:space="preserve"> F132 + IF(EXACT(G133, ""), 0, 1)</f>
        <v>32000000000130</v>
      </c>
      <c r="G133" s="32" t="str">
        <f t="shared" ref="G133:G196" si="5">CONCATENATE("PERFORM ""SchData-OLTP-HumanResource"".""Func_TblWorker_SET""(varSystemLoginSession, null::bigint, null::varchar, null::timestamptz, null::timestamptz, null::varchar, varInstitutionBranchID, varBaseCurrencyID, ", B133, "::bigint, ", IF(EXACT(D133, ""), "null", CONCATENATE("'", D133, "'")), "::varchar);")</f>
        <v>PERFORM "SchData-OLTP-HumanResource"."Func_TblWorker_SET"(varSystemLoginSession, null::bigint, null::varchar, null::timestamptz, null::timestamptz, null::varchar, varInstitutionBranchID, varBaseCurrencyID, 25000000000130::bigint, null::varchar);</v>
      </c>
    </row>
    <row r="134" spans="2:7" x14ac:dyDescent="0.2">
      <c r="B134" s="40">
        <f>IF(EXACT([1]DataLookUp!$B134, ""), "", [1]DataLookUp!$B134)</f>
        <v>25000000000131</v>
      </c>
      <c r="C134" s="41" t="str">
        <f>IF(EXACT(B134, ""), "", VLOOKUP(B134, [1]DataLookUp!$B$4:$C$594, 2,FALSE ))</f>
        <v>Elsa Jayanti</v>
      </c>
      <c r="D134" s="23"/>
      <c r="F134" s="31">
        <f t="shared" si="4"/>
        <v>32000000000131</v>
      </c>
      <c r="G134" s="32" t="str">
        <f t="shared" si="5"/>
        <v>PERFORM "SchData-OLTP-HumanResource"."Func_TblWorker_SET"(varSystemLoginSession, null::bigint, null::varchar, null::timestamptz, null::timestamptz, null::varchar, varInstitutionBranchID, varBaseCurrencyID, 25000000000131::bigint, null::varchar);</v>
      </c>
    </row>
    <row r="135" spans="2:7" x14ac:dyDescent="0.2">
      <c r="B135" s="40">
        <f>IF(EXACT([1]DataLookUp!$B135, ""), "", [1]DataLookUp!$B135)</f>
        <v>25000000000132</v>
      </c>
      <c r="C135" s="41" t="str">
        <f>IF(EXACT(B135, ""), "", VLOOKUP(B135, [1]DataLookUp!$B$4:$C$594, 2,FALSE ))</f>
        <v>Elsa Mardian</v>
      </c>
      <c r="D135" s="23"/>
      <c r="F135" s="31">
        <f t="shared" si="4"/>
        <v>32000000000132</v>
      </c>
      <c r="G135" s="32" t="str">
        <f t="shared" si="5"/>
        <v>PERFORM "SchData-OLTP-HumanResource"."Func_TblWorker_SET"(varSystemLoginSession, null::bigint, null::varchar, null::timestamptz, null::timestamptz, null::varchar, varInstitutionBranchID, varBaseCurrencyID, 25000000000132::bigint, null::varchar);</v>
      </c>
    </row>
    <row r="136" spans="2:7" x14ac:dyDescent="0.2">
      <c r="B136" s="40">
        <f>IF(EXACT([1]DataLookUp!$B136, ""), "", [1]DataLookUp!$B136)</f>
        <v>25000000000133</v>
      </c>
      <c r="C136" s="41" t="str">
        <f>IF(EXACT(B136, ""), "", VLOOKUP(B136, [1]DataLookUp!$B$4:$C$594, 2,FALSE ))</f>
        <v>Emir Paranita Nasution</v>
      </c>
      <c r="D136" s="23"/>
      <c r="F136" s="31">
        <f t="shared" si="4"/>
        <v>32000000000133</v>
      </c>
      <c r="G136" s="32" t="str">
        <f t="shared" si="5"/>
        <v>PERFORM "SchData-OLTP-HumanResource"."Func_TblWorker_SET"(varSystemLoginSession, null::bigint, null::varchar, null::timestamptz, null::timestamptz, null::varchar, varInstitutionBranchID, varBaseCurrencyID, 25000000000133::bigint, null::varchar);</v>
      </c>
    </row>
    <row r="137" spans="2:7" x14ac:dyDescent="0.2">
      <c r="B137" s="40">
        <f>IF(EXACT([1]DataLookUp!$B137, ""), "", [1]DataLookUp!$B137)</f>
        <v>25000000000134</v>
      </c>
      <c r="C137" s="41" t="str">
        <f>IF(EXACT(B137, ""), "", VLOOKUP(B137, [1]DataLookUp!$B$4:$C$594, 2,FALSE ))</f>
        <v>Enceng Hemawan</v>
      </c>
      <c r="D137" s="23"/>
      <c r="F137" s="31">
        <f t="shared" si="4"/>
        <v>32000000000134</v>
      </c>
      <c r="G137" s="32" t="str">
        <f t="shared" si="5"/>
        <v>PERFORM "SchData-OLTP-HumanResource"."Func_TblWorker_SET"(varSystemLoginSession, null::bigint, null::varchar, null::timestamptz, null::timestamptz, null::varchar, varInstitutionBranchID, varBaseCurrencyID, 25000000000134::bigint, null::varchar);</v>
      </c>
    </row>
    <row r="138" spans="2:7" x14ac:dyDescent="0.2">
      <c r="B138" s="40">
        <f>IF(EXACT([1]DataLookUp!$B138, ""), "", [1]DataLookUp!$B138)</f>
        <v>25000000000135</v>
      </c>
      <c r="C138" s="41" t="str">
        <f>IF(EXACT(B138, ""), "", VLOOKUP(B138, [1]DataLookUp!$B$4:$C$594, 2,FALSE ))</f>
        <v>Endang</v>
      </c>
      <c r="D138" s="23"/>
      <c r="F138" s="31">
        <f t="shared" si="4"/>
        <v>32000000000135</v>
      </c>
      <c r="G138" s="32" t="str">
        <f t="shared" si="5"/>
        <v>PERFORM "SchData-OLTP-HumanResource"."Func_TblWorker_SET"(varSystemLoginSession, null::bigint, null::varchar, null::timestamptz, null::timestamptz, null::varchar, varInstitutionBranchID, varBaseCurrencyID, 25000000000135::bigint, null::varchar);</v>
      </c>
    </row>
    <row r="139" spans="2:7" x14ac:dyDescent="0.2">
      <c r="B139" s="40">
        <f>IF(EXACT([1]DataLookUp!$B139, ""), "", [1]DataLookUp!$B139)</f>
        <v>25000000000136</v>
      </c>
      <c r="C139" s="41" t="str">
        <f>IF(EXACT(B139, ""), "", VLOOKUP(B139, [1]DataLookUp!$B$4:$C$594, 2,FALSE ))</f>
        <v>Endang Lestari</v>
      </c>
      <c r="D139" s="23"/>
      <c r="F139" s="31">
        <f t="shared" si="4"/>
        <v>32000000000136</v>
      </c>
      <c r="G139" s="32" t="str">
        <f t="shared" si="5"/>
        <v>PERFORM "SchData-OLTP-HumanResource"."Func_TblWorker_SET"(varSystemLoginSession, null::bigint, null::varchar, null::timestamptz, null::timestamptz, null::varchar, varInstitutionBranchID, varBaseCurrencyID, 25000000000136::bigint, null::varchar);</v>
      </c>
    </row>
    <row r="140" spans="2:7" x14ac:dyDescent="0.2">
      <c r="B140" s="40">
        <f>IF(EXACT([1]DataLookUp!$B140, ""), "", [1]DataLookUp!$B140)</f>
        <v>25000000000137</v>
      </c>
      <c r="C140" s="41" t="str">
        <f>IF(EXACT(B140, ""), "", VLOOKUP(B140, [1]DataLookUp!$B$4:$C$594, 2,FALSE ))</f>
        <v>Endang Sobari</v>
      </c>
      <c r="D140" s="23"/>
      <c r="F140" s="31">
        <f t="shared" si="4"/>
        <v>32000000000137</v>
      </c>
      <c r="G140" s="32" t="str">
        <f t="shared" si="5"/>
        <v>PERFORM "SchData-OLTP-HumanResource"."Func_TblWorker_SET"(varSystemLoginSession, null::bigint, null::varchar, null::timestamptz, null::timestamptz, null::varchar, varInstitutionBranchID, varBaseCurrencyID, 25000000000137::bigint, null::varchar);</v>
      </c>
    </row>
    <row r="141" spans="2:7" x14ac:dyDescent="0.2">
      <c r="B141" s="40">
        <f>IF(EXACT([1]DataLookUp!$B141, ""), "", [1]DataLookUp!$B141)</f>
        <v>25000000000138</v>
      </c>
      <c r="C141" s="41" t="str">
        <f>IF(EXACT(B141, ""), "", VLOOKUP(B141, [1]DataLookUp!$B$4:$C$594, 2,FALSE ))</f>
        <v>Endang Sutrisna</v>
      </c>
      <c r="D141" s="23" t="s">
        <v>25</v>
      </c>
      <c r="F141" s="31">
        <f t="shared" si="4"/>
        <v>32000000000138</v>
      </c>
      <c r="G141" s="32" t="str">
        <f t="shared" si="5"/>
        <v>PERFORM "SchData-OLTP-HumanResource"."Func_TblWorker_SET"(varSystemLoginSession, null::bigint, null::varchar, null::timestamptz, null::timestamptz, null::varchar, varInstitutionBranchID, varBaseCurrencyID, 25000000000138::bigint, '010806250'::varchar);</v>
      </c>
    </row>
    <row r="142" spans="2:7" x14ac:dyDescent="0.2">
      <c r="B142" s="40">
        <f>IF(EXACT([1]DataLookUp!$B142, ""), "", [1]DataLookUp!$B142)</f>
        <v>25000000000139</v>
      </c>
      <c r="C142" s="41" t="str">
        <f>IF(EXACT(B142, ""), "", VLOOKUP(B142, [1]DataLookUp!$B$4:$C$594, 2,FALSE ))</f>
        <v>Erfananda Rasyid</v>
      </c>
      <c r="D142" s="23"/>
      <c r="F142" s="31">
        <f t="shared" si="4"/>
        <v>32000000000139</v>
      </c>
      <c r="G142" s="32" t="str">
        <f t="shared" si="5"/>
        <v>PERFORM "SchData-OLTP-HumanResource"."Func_TblWorker_SET"(varSystemLoginSession, null::bigint, null::varchar, null::timestamptz, null::timestamptz, null::varchar, varInstitutionBranchID, varBaseCurrencyID, 25000000000139::bigint, null::varchar);</v>
      </c>
    </row>
    <row r="143" spans="2:7" x14ac:dyDescent="0.2">
      <c r="B143" s="40">
        <f>IF(EXACT([1]DataLookUp!$B143, ""), "", [1]DataLookUp!$B143)</f>
        <v>25000000000140</v>
      </c>
      <c r="C143" s="41" t="str">
        <f>IF(EXACT(B143, ""), "", VLOOKUP(B143, [1]DataLookUp!$B$4:$C$594, 2,FALSE ))</f>
        <v>Ernawati</v>
      </c>
      <c r="D143" s="23"/>
      <c r="F143" s="31">
        <f t="shared" si="4"/>
        <v>32000000000140</v>
      </c>
      <c r="G143" s="32" t="str">
        <f t="shared" si="5"/>
        <v>PERFORM "SchData-OLTP-HumanResource"."Func_TblWorker_SET"(varSystemLoginSession, null::bigint, null::varchar, null::timestamptz, null::timestamptz, null::varchar, varInstitutionBranchID, varBaseCurrencyID, 25000000000140::bigint, null::varchar);</v>
      </c>
    </row>
    <row r="144" spans="2:7" x14ac:dyDescent="0.2">
      <c r="B144" s="40">
        <f>IF(EXACT([1]DataLookUp!$B144, ""), "", [1]DataLookUp!$B144)</f>
        <v>25000000000141</v>
      </c>
      <c r="C144" s="41" t="str">
        <f>IF(EXACT(B144, ""), "", VLOOKUP(B144, [1]DataLookUp!$B$4:$C$594, 2,FALSE ))</f>
        <v>Erwin Firmansyah</v>
      </c>
      <c r="D144" s="23"/>
      <c r="F144" s="31">
        <f t="shared" si="4"/>
        <v>32000000000141</v>
      </c>
      <c r="G144" s="32" t="str">
        <f t="shared" si="5"/>
        <v>PERFORM "SchData-OLTP-HumanResource"."Func_TblWorker_SET"(varSystemLoginSession, null::bigint, null::varchar, null::timestamptz, null::timestamptz, null::varchar, varInstitutionBranchID, varBaseCurrencyID, 25000000000141::bigint, null::varchar);</v>
      </c>
    </row>
    <row r="145" spans="2:7" x14ac:dyDescent="0.2">
      <c r="B145" s="40">
        <f>IF(EXACT([1]DataLookUp!$B145, ""), "", [1]DataLookUp!$B145)</f>
        <v>25000000000142</v>
      </c>
      <c r="C145" s="41" t="str">
        <f>IF(EXACT(B145, ""), "", VLOOKUP(B145, [1]DataLookUp!$B$4:$C$594, 2,FALSE ))</f>
        <v>Erwin Said</v>
      </c>
      <c r="D145" s="23"/>
      <c r="F145" s="31">
        <f t="shared" si="4"/>
        <v>32000000000142</v>
      </c>
      <c r="G145" s="32" t="str">
        <f t="shared" si="5"/>
        <v>PERFORM "SchData-OLTP-HumanResource"."Func_TblWorker_SET"(varSystemLoginSession, null::bigint, null::varchar, null::timestamptz, null::timestamptz, null::varchar, varInstitutionBranchID, varBaseCurrencyID, 25000000000142::bigint, null::varchar);</v>
      </c>
    </row>
    <row r="146" spans="2:7" x14ac:dyDescent="0.2">
      <c r="B146" s="40">
        <f>IF(EXACT([1]DataLookUp!$B146, ""), "", [1]DataLookUp!$B146)</f>
        <v>25000000000143</v>
      </c>
      <c r="C146" s="41" t="str">
        <f>IF(EXACT(B146, ""), "", VLOOKUP(B146, [1]DataLookUp!$B$4:$C$594, 2,FALSE ))</f>
        <v>Esa Annahar</v>
      </c>
      <c r="D146" s="23"/>
      <c r="F146" s="31">
        <f t="shared" si="4"/>
        <v>32000000000143</v>
      </c>
      <c r="G146" s="32" t="str">
        <f t="shared" si="5"/>
        <v>PERFORM "SchData-OLTP-HumanResource"."Func_TblWorker_SET"(varSystemLoginSession, null::bigint, null::varchar, null::timestamptz, null::timestamptz, null::varchar, varInstitutionBranchID, varBaseCurrencyID, 25000000000143::bigint, null::varchar);</v>
      </c>
    </row>
    <row r="147" spans="2:7" x14ac:dyDescent="0.2">
      <c r="B147" s="40">
        <f>IF(EXACT([1]DataLookUp!$B147, ""), "", [1]DataLookUp!$B147)</f>
        <v>25000000000144</v>
      </c>
      <c r="C147" s="41" t="str">
        <f>IF(EXACT(B147, ""), "", VLOOKUP(B147, [1]DataLookUp!$B$4:$C$594, 2,FALSE ))</f>
        <v>Faiz Horifal</v>
      </c>
      <c r="D147" s="23"/>
      <c r="F147" s="31">
        <f t="shared" si="4"/>
        <v>32000000000144</v>
      </c>
      <c r="G147" s="32" t="str">
        <f t="shared" si="5"/>
        <v>PERFORM "SchData-OLTP-HumanResource"."Func_TblWorker_SET"(varSystemLoginSession, null::bigint, null::varchar, null::timestamptz, null::timestamptz, null::varchar, varInstitutionBranchID, varBaseCurrencyID, 25000000000144::bigint, null::varchar);</v>
      </c>
    </row>
    <row r="148" spans="2:7" x14ac:dyDescent="0.2">
      <c r="B148" s="40">
        <f>IF(EXACT([1]DataLookUp!$B148, ""), "", [1]DataLookUp!$B148)</f>
        <v>25000000000145</v>
      </c>
      <c r="C148" s="41" t="str">
        <f>IF(EXACT(B148, ""), "", VLOOKUP(B148, [1]DataLookUp!$B$4:$C$594, 2,FALSE ))</f>
        <v>Fani Dwi Astutik</v>
      </c>
      <c r="D148" s="23"/>
      <c r="F148" s="31">
        <f t="shared" si="4"/>
        <v>32000000000145</v>
      </c>
      <c r="G148" s="32" t="str">
        <f t="shared" si="5"/>
        <v>PERFORM "SchData-OLTP-HumanResource"."Func_TblWorker_SET"(varSystemLoginSession, null::bigint, null::varchar, null::timestamptz, null::timestamptz, null::varchar, varInstitutionBranchID, varBaseCurrencyID, 25000000000145::bigint, null::varchar);</v>
      </c>
    </row>
    <row r="149" spans="2:7" x14ac:dyDescent="0.2">
      <c r="B149" s="40">
        <f>IF(EXACT([1]DataLookUp!$B149, ""), "", [1]DataLookUp!$B149)</f>
        <v>25000000000146</v>
      </c>
      <c r="C149" s="41" t="str">
        <f>IF(EXACT(B149, ""), "", VLOOKUP(B149, [1]DataLookUp!$B$4:$C$594, 2,FALSE ))</f>
        <v>Fardi Nauli R</v>
      </c>
      <c r="D149" s="23"/>
      <c r="F149" s="31">
        <f t="shared" si="4"/>
        <v>32000000000146</v>
      </c>
      <c r="G149" s="32" t="str">
        <f t="shared" si="5"/>
        <v>PERFORM "SchData-OLTP-HumanResource"."Func_TblWorker_SET"(varSystemLoginSession, null::bigint, null::varchar, null::timestamptz, null::timestamptz, null::varchar, varInstitutionBranchID, varBaseCurrencyID, 25000000000146::bigint, null::varchar);</v>
      </c>
    </row>
    <row r="150" spans="2:7" x14ac:dyDescent="0.2">
      <c r="B150" s="40">
        <f>IF(EXACT([1]DataLookUp!$B150, ""), "", [1]DataLookUp!$B150)</f>
        <v>25000000000147</v>
      </c>
      <c r="C150" s="41" t="str">
        <f>IF(EXACT(B150, ""), "", VLOOKUP(B150, [1]DataLookUp!$B$4:$C$594, 2,FALSE ))</f>
        <v>Farekh Huzair</v>
      </c>
      <c r="D150" s="23"/>
      <c r="F150" s="31">
        <f t="shared" si="4"/>
        <v>32000000000147</v>
      </c>
      <c r="G150" s="32" t="str">
        <f t="shared" si="5"/>
        <v>PERFORM "SchData-OLTP-HumanResource"."Func_TblWorker_SET"(varSystemLoginSession, null::bigint, null::varchar, null::timestamptz, null::timestamptz, null::varchar, varInstitutionBranchID, varBaseCurrencyID, 25000000000147::bigint, null::varchar);</v>
      </c>
    </row>
    <row r="151" spans="2:7" x14ac:dyDescent="0.2">
      <c r="B151" s="40">
        <f>IF(EXACT([1]DataLookUp!$B151, ""), "", [1]DataLookUp!$B151)</f>
        <v>25000000000148</v>
      </c>
      <c r="C151" s="41" t="str">
        <f>IF(EXACT(B151, ""), "", VLOOKUP(B151, [1]DataLookUp!$B$4:$C$594, 2,FALSE ))</f>
        <v>Farhana</v>
      </c>
      <c r="D151" s="23"/>
      <c r="F151" s="31">
        <f t="shared" si="4"/>
        <v>32000000000148</v>
      </c>
      <c r="G151" s="32" t="str">
        <f t="shared" si="5"/>
        <v>PERFORM "SchData-OLTP-HumanResource"."Func_TblWorker_SET"(varSystemLoginSession, null::bigint, null::varchar, null::timestamptz, null::timestamptz, null::varchar, varInstitutionBranchID, varBaseCurrencyID, 25000000000148::bigint, null::varchar);</v>
      </c>
    </row>
    <row r="152" spans="2:7" x14ac:dyDescent="0.2">
      <c r="B152" s="40">
        <f>IF(EXACT([1]DataLookUp!$B152, ""), "", [1]DataLookUp!$B152)</f>
        <v>25000000000149</v>
      </c>
      <c r="C152" s="41" t="str">
        <f>IF(EXACT(B152, ""), "", VLOOKUP(B152, [1]DataLookUp!$B$4:$C$594, 2,FALSE ))</f>
        <v>Febriyanto Ahdiat</v>
      </c>
      <c r="D152" s="23"/>
      <c r="F152" s="31">
        <f t="shared" si="4"/>
        <v>32000000000149</v>
      </c>
      <c r="G152" s="32" t="str">
        <f t="shared" si="5"/>
        <v>PERFORM "SchData-OLTP-HumanResource"."Func_TblWorker_SET"(varSystemLoginSession, null::bigint, null::varchar, null::timestamptz, null::timestamptz, null::varchar, varInstitutionBranchID, varBaseCurrencyID, 25000000000149::bigint, null::varchar);</v>
      </c>
    </row>
    <row r="153" spans="2:7" x14ac:dyDescent="0.2">
      <c r="B153" s="40">
        <f>IF(EXACT([1]DataLookUp!$B153, ""), "", [1]DataLookUp!$B153)</f>
        <v>25000000000150</v>
      </c>
      <c r="C153" s="41" t="str">
        <f>IF(EXACT(B153, ""), "", VLOOKUP(B153, [1]DataLookUp!$B$4:$C$594, 2,FALSE ))</f>
        <v>Febryan Mahsyar</v>
      </c>
      <c r="D153" s="23"/>
      <c r="F153" s="31">
        <f t="shared" si="4"/>
        <v>32000000000150</v>
      </c>
      <c r="G153" s="32" t="str">
        <f t="shared" si="5"/>
        <v>PERFORM "SchData-OLTP-HumanResource"."Func_TblWorker_SET"(varSystemLoginSession, null::bigint, null::varchar, null::timestamptz, null::timestamptz, null::varchar, varInstitutionBranchID, varBaseCurrencyID, 25000000000150::bigint, null::varchar);</v>
      </c>
    </row>
    <row r="154" spans="2:7" x14ac:dyDescent="0.2">
      <c r="B154" s="40">
        <f>IF(EXACT([1]DataLookUp!$B154, ""), "", [1]DataLookUp!$B154)</f>
        <v>25000000000151</v>
      </c>
      <c r="C154" s="41" t="str">
        <f>IF(EXACT(B154, ""), "", VLOOKUP(B154, [1]DataLookUp!$B$4:$C$594, 2,FALSE ))</f>
        <v>Felpy</v>
      </c>
      <c r="D154" s="23"/>
      <c r="F154" s="31">
        <f t="shared" si="4"/>
        <v>32000000000151</v>
      </c>
      <c r="G154" s="32" t="str">
        <f t="shared" si="5"/>
        <v>PERFORM "SchData-OLTP-HumanResource"."Func_TblWorker_SET"(varSystemLoginSession, null::bigint, null::varchar, null::timestamptz, null::timestamptz, null::varchar, varInstitutionBranchID, varBaseCurrencyID, 25000000000151::bigint, null::varchar);</v>
      </c>
    </row>
    <row r="155" spans="2:7" x14ac:dyDescent="0.2">
      <c r="B155" s="40">
        <f>IF(EXACT([1]DataLookUp!$B155, ""), "", [1]DataLookUp!$B155)</f>
        <v>25000000000152</v>
      </c>
      <c r="C155" s="41" t="str">
        <f>IF(EXACT(B155, ""), "", VLOOKUP(B155, [1]DataLookUp!$B$4:$C$594, 2,FALSE ))</f>
        <v>Feri Priyanto</v>
      </c>
      <c r="D155" s="23"/>
      <c r="F155" s="31">
        <f t="shared" si="4"/>
        <v>32000000000152</v>
      </c>
      <c r="G155" s="32" t="str">
        <f t="shared" si="5"/>
        <v>PERFORM "SchData-OLTP-HumanResource"."Func_TblWorker_SET"(varSystemLoginSession, null::bigint, null::varchar, null::timestamptz, null::timestamptz, null::varchar, varInstitutionBranchID, varBaseCurrencyID, 25000000000152::bigint, null::varchar);</v>
      </c>
    </row>
    <row r="156" spans="2:7" x14ac:dyDescent="0.2">
      <c r="B156" s="40">
        <f>IF(EXACT([1]DataLookUp!$B156, ""), "", [1]DataLookUp!$B156)</f>
        <v>25000000000153</v>
      </c>
      <c r="C156" s="41" t="str">
        <f>IF(EXACT(B156, ""), "", VLOOKUP(B156, [1]DataLookUp!$B$4:$C$594, 2,FALSE ))</f>
        <v>Ferry P Simanjuntak</v>
      </c>
      <c r="D156" s="23"/>
      <c r="F156" s="31">
        <f t="shared" si="4"/>
        <v>32000000000153</v>
      </c>
      <c r="G156" s="32" t="str">
        <f t="shared" si="5"/>
        <v>PERFORM "SchData-OLTP-HumanResource"."Func_TblWorker_SET"(varSystemLoginSession, null::bigint, null::varchar, null::timestamptz, null::timestamptz, null::varchar, varInstitutionBranchID, varBaseCurrencyID, 25000000000153::bigint, null::varchar);</v>
      </c>
    </row>
    <row r="157" spans="2:7" x14ac:dyDescent="0.2">
      <c r="B157" s="40">
        <f>IF(EXACT([1]DataLookUp!$B157, ""), "", [1]DataLookUp!$B157)</f>
        <v>25000000000154</v>
      </c>
      <c r="C157" s="41" t="str">
        <f>IF(EXACT(B157, ""), "", VLOOKUP(B157, [1]DataLookUp!$B$4:$C$594, 2,FALSE ))</f>
        <v>Fikri</v>
      </c>
      <c r="D157" s="23"/>
      <c r="F157" s="31">
        <f t="shared" si="4"/>
        <v>32000000000154</v>
      </c>
      <c r="G157" s="32" t="str">
        <f t="shared" si="5"/>
        <v>PERFORM "SchData-OLTP-HumanResource"."Func_TblWorker_SET"(varSystemLoginSession, null::bigint, null::varchar, null::timestamptz, null::timestamptz, null::varchar, varInstitutionBranchID, varBaseCurrencyID, 25000000000154::bigint, null::varchar);</v>
      </c>
    </row>
    <row r="158" spans="2:7" x14ac:dyDescent="0.2">
      <c r="B158" s="40">
        <f>IF(EXACT([1]DataLookUp!$B158, ""), "", [1]DataLookUp!$B158)</f>
        <v>25000000000155</v>
      </c>
      <c r="C158" s="41" t="str">
        <f>IF(EXACT(B158, ""), "", VLOOKUP(B158, [1]DataLookUp!$B$4:$C$594, 2,FALSE ))</f>
        <v>M. Fikri Caesarandi Hasibuan</v>
      </c>
      <c r="D158" s="23">
        <v>160916799</v>
      </c>
      <c r="F158" s="31">
        <f t="shared" si="4"/>
        <v>32000000000155</v>
      </c>
      <c r="G158" s="32" t="str">
        <f t="shared" si="5"/>
        <v>PERFORM "SchData-OLTP-HumanResource"."Func_TblWorker_SET"(varSystemLoginSession, null::bigint, null::varchar, null::timestamptz, null::timestamptz, null::varchar, varInstitutionBranchID, varBaseCurrencyID, 25000000000155::bigint, '160916799'::varchar);</v>
      </c>
    </row>
    <row r="159" spans="2:7" x14ac:dyDescent="0.2">
      <c r="B159" s="40">
        <f>IF(EXACT([1]DataLookUp!$B159, ""), "", [1]DataLookUp!$B159)</f>
        <v>25000000000156</v>
      </c>
      <c r="C159" s="41" t="str">
        <f>IF(EXACT(B159, ""), "", VLOOKUP(B159, [1]DataLookUp!$B$4:$C$594, 2,FALSE ))</f>
        <v>Firman Akbar</v>
      </c>
      <c r="D159" s="23"/>
      <c r="F159" s="31">
        <f t="shared" si="4"/>
        <v>32000000000156</v>
      </c>
      <c r="G159" s="32" t="str">
        <f t="shared" si="5"/>
        <v>PERFORM "SchData-OLTP-HumanResource"."Func_TblWorker_SET"(varSystemLoginSession, null::bigint, null::varchar, null::timestamptz, null::timestamptz, null::varchar, varInstitutionBranchID, varBaseCurrencyID, 25000000000156::bigint, null::varchar);</v>
      </c>
    </row>
    <row r="160" spans="2:7" x14ac:dyDescent="0.2">
      <c r="B160" s="40">
        <f>IF(EXACT([1]DataLookUp!$B160, ""), "", [1]DataLookUp!$B160)</f>
        <v>25000000000157</v>
      </c>
      <c r="C160" s="41" t="str">
        <f>IF(EXACT(B160, ""), "", VLOOKUP(B160, [1]DataLookUp!$B$4:$C$594, 2,FALSE ))</f>
        <v>Fitriastuti Kurnia</v>
      </c>
      <c r="D160" s="23" t="s">
        <v>29</v>
      </c>
      <c r="F160" s="31">
        <f t="shared" si="4"/>
        <v>32000000000157</v>
      </c>
      <c r="G160" s="32" t="str">
        <f t="shared" si="5"/>
        <v>PERFORM "SchData-OLTP-HumanResource"."Func_TblWorker_SET"(varSystemLoginSession, null::bigint, null::varchar, null::timestamptz, null::timestamptz, null::varchar, varInstitutionBranchID, varBaseCurrencyID, 25000000000157::bigint, '070305123'::varchar);</v>
      </c>
    </row>
    <row r="161" spans="2:7" x14ac:dyDescent="0.2">
      <c r="B161" s="40">
        <f>IF(EXACT([1]DataLookUp!$B161, ""), "", [1]DataLookUp!$B161)</f>
        <v>25000000000158</v>
      </c>
      <c r="C161" s="41" t="str">
        <f>IF(EXACT(B161, ""), "", VLOOKUP(B161, [1]DataLookUp!$B$4:$C$594, 2,FALSE ))</f>
        <v>Francis Imanuel</v>
      </c>
      <c r="D161" s="23"/>
      <c r="F161" s="31">
        <f t="shared" si="4"/>
        <v>32000000000158</v>
      </c>
      <c r="G161" s="32" t="str">
        <f t="shared" si="5"/>
        <v>PERFORM "SchData-OLTP-HumanResource"."Func_TblWorker_SET"(varSystemLoginSession, null::bigint, null::varchar, null::timestamptz, null::timestamptz, null::varchar, varInstitutionBranchID, varBaseCurrencyID, 25000000000158::bigint, null::varchar);</v>
      </c>
    </row>
    <row r="162" spans="2:7" x14ac:dyDescent="0.2">
      <c r="B162" s="40">
        <f>IF(EXACT([1]DataLookUp!$B162, ""), "", [1]DataLookUp!$B162)</f>
        <v>25000000000159</v>
      </c>
      <c r="C162" s="41" t="str">
        <f>IF(EXACT(B162, ""), "", VLOOKUP(B162, [1]DataLookUp!$B$4:$C$594, 2,FALSE ))</f>
        <v>Frando Judi Siahaan</v>
      </c>
      <c r="D162" s="23">
        <v>181114748</v>
      </c>
      <c r="F162" s="31">
        <f t="shared" si="4"/>
        <v>32000000000159</v>
      </c>
      <c r="G162" s="32" t="str">
        <f t="shared" si="5"/>
        <v>PERFORM "SchData-OLTP-HumanResource"."Func_TblWorker_SET"(varSystemLoginSession, null::bigint, null::varchar, null::timestamptz, null::timestamptz, null::varchar, varInstitutionBranchID, varBaseCurrencyID, 25000000000159::bigint, '181114748'::varchar);</v>
      </c>
    </row>
    <row r="163" spans="2:7" x14ac:dyDescent="0.2">
      <c r="B163" s="40">
        <f>IF(EXACT([1]DataLookUp!$B163, ""), "", [1]DataLookUp!$B163)</f>
        <v>25000000000160</v>
      </c>
      <c r="C163" s="41" t="str">
        <f>IF(EXACT(B163, ""), "", VLOOKUP(B163, [1]DataLookUp!$B$4:$C$594, 2,FALSE ))</f>
        <v>Frederika Intan</v>
      </c>
      <c r="D163" s="23"/>
      <c r="F163" s="31">
        <f t="shared" si="4"/>
        <v>32000000000160</v>
      </c>
      <c r="G163" s="32" t="str">
        <f t="shared" si="5"/>
        <v>PERFORM "SchData-OLTP-HumanResource"."Func_TblWorker_SET"(varSystemLoginSession, null::bigint, null::varchar, null::timestamptz, null::timestamptz, null::varchar, varInstitutionBranchID, varBaseCurrencyID, 25000000000160::bigint, null::varchar);</v>
      </c>
    </row>
    <row r="164" spans="2:7" x14ac:dyDescent="0.2">
      <c r="B164" s="40">
        <f>IF(EXACT([1]DataLookUp!$B164, ""), "", [1]DataLookUp!$B164)</f>
        <v>25000000000161</v>
      </c>
      <c r="C164" s="41" t="str">
        <f>IF(EXACT(B164, ""), "", VLOOKUP(B164, [1]DataLookUp!$B$4:$C$594, 2,FALSE ))</f>
        <v>Fuad Febrian</v>
      </c>
      <c r="D164" s="23"/>
      <c r="F164" s="31">
        <f t="shared" si="4"/>
        <v>32000000000161</v>
      </c>
      <c r="G164" s="32" t="str">
        <f t="shared" si="5"/>
        <v>PERFORM "SchData-OLTP-HumanResource"."Func_TblWorker_SET"(varSystemLoginSession, null::bigint, null::varchar, null::timestamptz, null::timestamptz, null::varchar, varInstitutionBranchID, varBaseCurrencyID, 25000000000161::bigint, null::varchar);</v>
      </c>
    </row>
    <row r="165" spans="2:7" x14ac:dyDescent="0.2">
      <c r="B165" s="40">
        <f>IF(EXACT([1]DataLookUp!$B165, ""), "", [1]DataLookUp!$B165)</f>
        <v>25000000000162</v>
      </c>
      <c r="C165" s="41" t="str">
        <f>IF(EXACT(B165, ""), "", VLOOKUP(B165, [1]DataLookUp!$B$4:$C$594, 2,FALSE ))</f>
        <v>Fuzi Mafhrozi</v>
      </c>
      <c r="D165" s="23"/>
      <c r="F165" s="31">
        <f t="shared" si="4"/>
        <v>32000000000162</v>
      </c>
      <c r="G165" s="32" t="str">
        <f t="shared" si="5"/>
        <v>PERFORM "SchData-OLTP-HumanResource"."Func_TblWorker_SET"(varSystemLoginSession, null::bigint, null::varchar, null::timestamptz, null::timestamptz, null::varchar, varInstitutionBranchID, varBaseCurrencyID, 25000000000162::bigint, null::varchar);</v>
      </c>
    </row>
    <row r="166" spans="2:7" x14ac:dyDescent="0.2">
      <c r="B166" s="40">
        <f>IF(EXACT([1]DataLookUp!$B166, ""), "", [1]DataLookUp!$B166)</f>
        <v>25000000000163</v>
      </c>
      <c r="C166" s="41" t="str">
        <f>IF(EXACT(B166, ""), "", VLOOKUP(B166, [1]DataLookUp!$B$4:$C$594, 2,FALSE ))</f>
        <v>Galuh Swastika</v>
      </c>
      <c r="D166" s="23"/>
      <c r="F166" s="31">
        <f t="shared" si="4"/>
        <v>32000000000163</v>
      </c>
      <c r="G166" s="32" t="str">
        <f t="shared" si="5"/>
        <v>PERFORM "SchData-OLTP-HumanResource"."Func_TblWorker_SET"(varSystemLoginSession, null::bigint, null::varchar, null::timestamptz, null::timestamptz, null::varchar, varInstitutionBranchID, varBaseCurrencyID, 25000000000163::bigint, null::varchar);</v>
      </c>
    </row>
    <row r="167" spans="2:7" x14ac:dyDescent="0.2">
      <c r="B167" s="40">
        <f>IF(EXACT([1]DataLookUp!$B167, ""), "", [1]DataLookUp!$B167)</f>
        <v>25000000000164</v>
      </c>
      <c r="C167" s="41" t="str">
        <f>IF(EXACT(B167, ""), "", VLOOKUP(B167, [1]DataLookUp!$B$4:$C$594, 2,FALSE ))</f>
        <v>Ganda Yuharis R.</v>
      </c>
      <c r="D167" s="23"/>
      <c r="F167" s="31">
        <f t="shared" si="4"/>
        <v>32000000000164</v>
      </c>
      <c r="G167" s="32" t="str">
        <f t="shared" si="5"/>
        <v>PERFORM "SchData-OLTP-HumanResource"."Func_TblWorker_SET"(varSystemLoginSession, null::bigint, null::varchar, null::timestamptz, null::timestamptz, null::varchar, varInstitutionBranchID, varBaseCurrencyID, 25000000000164::bigint, null::varchar);</v>
      </c>
    </row>
    <row r="168" spans="2:7" x14ac:dyDescent="0.2">
      <c r="B168" s="40">
        <f>IF(EXACT([1]DataLookUp!$B168, ""), "", [1]DataLookUp!$B168)</f>
        <v>25000000000165</v>
      </c>
      <c r="C168" s="41" t="str">
        <f>IF(EXACT(B168, ""), "", VLOOKUP(B168, [1]DataLookUp!$B$4:$C$594, 2,FALSE ))</f>
        <v>Gatot Harsono</v>
      </c>
      <c r="D168" s="23"/>
      <c r="F168" s="31">
        <f t="shared" si="4"/>
        <v>32000000000165</v>
      </c>
      <c r="G168" s="32" t="str">
        <f t="shared" si="5"/>
        <v>PERFORM "SchData-OLTP-HumanResource"."Func_TblWorker_SET"(varSystemLoginSession, null::bigint, null::varchar, null::timestamptz, null::timestamptz, null::varchar, varInstitutionBranchID, varBaseCurrencyID, 25000000000165::bigint, null::varchar);</v>
      </c>
    </row>
    <row r="169" spans="2:7" x14ac:dyDescent="0.2">
      <c r="B169" s="40">
        <f>IF(EXACT([1]DataLookUp!$B169, ""), "", [1]DataLookUp!$B169)</f>
        <v>25000000000166</v>
      </c>
      <c r="C169" s="41" t="str">
        <f>IF(EXACT(B169, ""), "", VLOOKUP(B169, [1]DataLookUp!$B$4:$C$594, 2,FALSE ))</f>
        <v>Gina Septa</v>
      </c>
      <c r="D169" s="23"/>
      <c r="F169" s="31">
        <f t="shared" si="4"/>
        <v>32000000000166</v>
      </c>
      <c r="G169" s="32" t="str">
        <f t="shared" si="5"/>
        <v>PERFORM "SchData-OLTP-HumanResource"."Func_TblWorker_SET"(varSystemLoginSession, null::bigint, null::varchar, null::timestamptz, null::timestamptz, null::varchar, varInstitutionBranchID, varBaseCurrencyID, 25000000000166::bigint, null::varchar);</v>
      </c>
    </row>
    <row r="170" spans="2:7" x14ac:dyDescent="0.2">
      <c r="B170" s="40">
        <f>IF(EXACT([1]DataLookUp!$B170, ""), "", [1]DataLookUp!$B170)</f>
        <v>25000000000167</v>
      </c>
      <c r="C170" s="41" t="str">
        <f>IF(EXACT(B170, ""), "", VLOOKUP(B170, [1]DataLookUp!$B$4:$C$594, 2,FALSE ))</f>
        <v>Grace Kurniawan</v>
      </c>
      <c r="D170" s="23"/>
      <c r="F170" s="31">
        <f t="shared" si="4"/>
        <v>32000000000167</v>
      </c>
      <c r="G170" s="32" t="str">
        <f t="shared" si="5"/>
        <v>PERFORM "SchData-OLTP-HumanResource"."Func_TblWorker_SET"(varSystemLoginSession, null::bigint, null::varchar, null::timestamptz, null::timestamptz, null::varchar, varInstitutionBranchID, varBaseCurrencyID, 25000000000167::bigint, null::varchar);</v>
      </c>
    </row>
    <row r="171" spans="2:7" x14ac:dyDescent="0.2">
      <c r="B171" s="40">
        <f>IF(EXACT([1]DataLookUp!$B171, ""), "", [1]DataLookUp!$B171)</f>
        <v>25000000000168</v>
      </c>
      <c r="C171" s="41" t="str">
        <f>IF(EXACT(B171, ""), "", VLOOKUP(B171, [1]DataLookUp!$B$4:$C$594, 2,FALSE ))</f>
        <v>Gunawan</v>
      </c>
      <c r="D171" s="23" t="s">
        <v>26</v>
      </c>
      <c r="F171" s="31">
        <f t="shared" si="4"/>
        <v>32000000000168</v>
      </c>
      <c r="G171" s="32" t="str">
        <f t="shared" si="5"/>
        <v>PERFORM "SchData-OLTP-HumanResource"."Func_TblWorker_SET"(varSystemLoginSession, null::bigint, null::varchar, null::timestamptz, null::timestamptz, null::varchar, varInstitutionBranchID, varBaseCurrencyID, 25000000000168::bigint, '070806256'::varchar);</v>
      </c>
    </row>
    <row r="172" spans="2:7" x14ac:dyDescent="0.2">
      <c r="B172" s="40">
        <f>IF(EXACT([1]DataLookUp!$B172, ""), "", [1]DataLookUp!$B172)</f>
        <v>25000000000169</v>
      </c>
      <c r="C172" s="41" t="str">
        <f>IF(EXACT(B172, ""), "", VLOOKUP(B172, [1]DataLookUp!$B$4:$C$594, 2,FALSE ))</f>
        <v>Gustia Rakhmanita</v>
      </c>
      <c r="D172" s="23"/>
      <c r="F172" s="31">
        <f t="shared" si="4"/>
        <v>32000000000169</v>
      </c>
      <c r="G172" s="32" t="str">
        <f t="shared" si="5"/>
        <v>PERFORM "SchData-OLTP-HumanResource"."Func_TblWorker_SET"(varSystemLoginSession, null::bigint, null::varchar, null::timestamptz, null::timestamptz, null::varchar, varInstitutionBranchID, varBaseCurrencyID, 25000000000169::bigint, null::varchar);</v>
      </c>
    </row>
    <row r="173" spans="2:7" x14ac:dyDescent="0.2">
      <c r="B173" s="40">
        <f>IF(EXACT([1]DataLookUp!$B173, ""), "", [1]DataLookUp!$B173)</f>
        <v>25000000000170</v>
      </c>
      <c r="C173" s="41" t="str">
        <f>IF(EXACT(B173, ""), "", VLOOKUP(B173, [1]DataLookUp!$B$4:$C$594, 2,FALSE ))</f>
        <v>Habib Abdullah</v>
      </c>
      <c r="D173" s="23"/>
      <c r="F173" s="31">
        <f t="shared" si="4"/>
        <v>32000000000170</v>
      </c>
      <c r="G173" s="32" t="str">
        <f t="shared" si="5"/>
        <v>PERFORM "SchData-OLTP-HumanResource"."Func_TblWorker_SET"(varSystemLoginSession, null::bigint, null::varchar, null::timestamptz, null::timestamptz, null::varchar, varInstitutionBranchID, varBaseCurrencyID, 25000000000170::bigint, null::varchar);</v>
      </c>
    </row>
    <row r="174" spans="2:7" x14ac:dyDescent="0.2">
      <c r="B174" s="40">
        <f>IF(EXACT([1]DataLookUp!$B174, ""), "", [1]DataLookUp!$B174)</f>
        <v>25000000000171</v>
      </c>
      <c r="C174" s="41" t="str">
        <f>IF(EXACT(B174, ""), "", VLOOKUP(B174, [1]DataLookUp!$B$4:$C$594, 2,FALSE ))</f>
        <v>Hadi Kasmuri</v>
      </c>
      <c r="D174" s="23"/>
      <c r="F174" s="31">
        <f t="shared" si="4"/>
        <v>32000000000171</v>
      </c>
      <c r="G174" s="32" t="str">
        <f t="shared" si="5"/>
        <v>PERFORM "SchData-OLTP-HumanResource"."Func_TblWorker_SET"(varSystemLoginSession, null::bigint, null::varchar, null::timestamptz, null::timestamptz, null::varchar, varInstitutionBranchID, varBaseCurrencyID, 25000000000171::bigint, null::varchar);</v>
      </c>
    </row>
    <row r="175" spans="2:7" x14ac:dyDescent="0.2">
      <c r="B175" s="40">
        <f>IF(EXACT([1]DataLookUp!$B175, ""), "", [1]DataLookUp!$B175)</f>
        <v>25000000000172</v>
      </c>
      <c r="C175" s="41" t="str">
        <f>IF(EXACT(B175, ""), "", VLOOKUP(B175, [1]DataLookUp!$B$4:$C$594, 2,FALSE ))</f>
        <v>Haikal</v>
      </c>
      <c r="D175" s="23"/>
      <c r="F175" s="31">
        <f t="shared" si="4"/>
        <v>32000000000172</v>
      </c>
      <c r="G175" s="32" t="str">
        <f t="shared" si="5"/>
        <v>PERFORM "SchData-OLTP-HumanResource"."Func_TblWorker_SET"(varSystemLoginSession, null::bigint, null::varchar, null::timestamptz, null::timestamptz, null::varchar, varInstitutionBranchID, varBaseCurrencyID, 25000000000172::bigint, null::varchar);</v>
      </c>
    </row>
    <row r="176" spans="2:7" x14ac:dyDescent="0.2">
      <c r="B176" s="40">
        <f>IF(EXACT([1]DataLookUp!$B176, ""), "", [1]DataLookUp!$B176)</f>
        <v>25000000000173</v>
      </c>
      <c r="C176" s="41" t="str">
        <f>IF(EXACT(B176, ""), "", VLOOKUP(B176, [1]DataLookUp!$B$4:$C$594, 2,FALSE ))</f>
        <v>Hanantowiryo Tamtama</v>
      </c>
      <c r="D176" s="23"/>
      <c r="F176" s="31">
        <f t="shared" si="4"/>
        <v>32000000000173</v>
      </c>
      <c r="G176" s="32" t="str">
        <f t="shared" si="5"/>
        <v>PERFORM "SchData-OLTP-HumanResource"."Func_TblWorker_SET"(varSystemLoginSession, null::bigint, null::varchar, null::timestamptz, null::timestamptz, null::varchar, varInstitutionBranchID, varBaseCurrencyID, 25000000000173::bigint, null::varchar);</v>
      </c>
    </row>
    <row r="177" spans="2:7" x14ac:dyDescent="0.2">
      <c r="B177" s="40">
        <f>IF(EXACT([1]DataLookUp!$B177, ""), "", [1]DataLookUp!$B177)</f>
        <v>25000000000174</v>
      </c>
      <c r="C177" s="41" t="str">
        <f>IF(EXACT(B177, ""), "", VLOOKUP(B177, [1]DataLookUp!$B$4:$C$594, 2,FALSE ))</f>
        <v>Handoko</v>
      </c>
      <c r="D177" s="23"/>
      <c r="F177" s="31">
        <f t="shared" si="4"/>
        <v>32000000000174</v>
      </c>
      <c r="G177" s="32" t="str">
        <f t="shared" si="5"/>
        <v>PERFORM "SchData-OLTP-HumanResource"."Func_TblWorker_SET"(varSystemLoginSession, null::bigint, null::varchar, null::timestamptz, null::timestamptz, null::varchar, varInstitutionBranchID, varBaseCurrencyID, 25000000000174::bigint, null::varchar);</v>
      </c>
    </row>
    <row r="178" spans="2:7" x14ac:dyDescent="0.2">
      <c r="B178" s="40">
        <f>IF(EXACT([1]DataLookUp!$B178, ""), "", [1]DataLookUp!$B178)</f>
        <v>25000000000175</v>
      </c>
      <c r="C178" s="41" t="str">
        <f>IF(EXACT(B178, ""), "", VLOOKUP(B178, [1]DataLookUp!$B$4:$C$594, 2,FALSE ))</f>
        <v>Hanif Ashari</v>
      </c>
      <c r="D178" s="23"/>
      <c r="F178" s="31">
        <f t="shared" si="4"/>
        <v>32000000000175</v>
      </c>
      <c r="G178" s="32" t="str">
        <f t="shared" si="5"/>
        <v>PERFORM "SchData-OLTP-HumanResource"."Func_TblWorker_SET"(varSystemLoginSession, null::bigint, null::varchar, null::timestamptz, null::timestamptz, null::varchar, varInstitutionBranchID, varBaseCurrencyID, 25000000000175::bigint, null::varchar);</v>
      </c>
    </row>
    <row r="179" spans="2:7" x14ac:dyDescent="0.2">
      <c r="B179" s="40">
        <f>IF(EXACT([1]DataLookUp!$B179, ""), "", [1]DataLookUp!$B179)</f>
        <v>25000000000176</v>
      </c>
      <c r="C179" s="41" t="str">
        <f>IF(EXACT(B179, ""), "", VLOOKUP(B179, [1]DataLookUp!$B$4:$C$594, 2,FALSE ))</f>
        <v>Hanif Eko Saputro</v>
      </c>
      <c r="D179" s="23"/>
      <c r="F179" s="31">
        <f t="shared" si="4"/>
        <v>32000000000176</v>
      </c>
      <c r="G179" s="32" t="str">
        <f t="shared" si="5"/>
        <v>PERFORM "SchData-OLTP-HumanResource"."Func_TblWorker_SET"(varSystemLoginSession, null::bigint, null::varchar, null::timestamptz, null::timestamptz, null::varchar, varInstitutionBranchID, varBaseCurrencyID, 25000000000176::bigint, null::varchar);</v>
      </c>
    </row>
    <row r="180" spans="2:7" x14ac:dyDescent="0.2">
      <c r="B180" s="40">
        <f>IF(EXACT([1]DataLookUp!$B180, ""), "", [1]DataLookUp!$B180)</f>
        <v>25000000000177</v>
      </c>
      <c r="C180" s="41" t="str">
        <f>IF(EXACT(B180, ""), "", VLOOKUP(B180, [1]DataLookUp!$B$4:$C$594, 2,FALSE ))</f>
        <v>Hardianto</v>
      </c>
      <c r="D180" s="23"/>
      <c r="F180" s="31">
        <f t="shared" si="4"/>
        <v>32000000000177</v>
      </c>
      <c r="G180" s="32" t="str">
        <f t="shared" si="5"/>
        <v>PERFORM "SchData-OLTP-HumanResource"."Func_TblWorker_SET"(varSystemLoginSession, null::bigint, null::varchar, null::timestamptz, null::timestamptz, null::varchar, varInstitutionBranchID, varBaseCurrencyID, 25000000000177::bigint, null::varchar);</v>
      </c>
    </row>
    <row r="181" spans="2:7" x14ac:dyDescent="0.2">
      <c r="B181" s="40">
        <f>IF(EXACT([1]DataLookUp!$B181, ""), "", [1]DataLookUp!$B181)</f>
        <v>25000000000178</v>
      </c>
      <c r="C181" s="41" t="str">
        <f>IF(EXACT(B181, ""), "", VLOOKUP(B181, [1]DataLookUp!$B$4:$C$594, 2,FALSE ))</f>
        <v>Harlen Amudi Purba</v>
      </c>
      <c r="D181" s="23"/>
      <c r="F181" s="31">
        <f t="shared" si="4"/>
        <v>32000000000178</v>
      </c>
      <c r="G181" s="32" t="str">
        <f t="shared" si="5"/>
        <v>PERFORM "SchData-OLTP-HumanResource"."Func_TblWorker_SET"(varSystemLoginSession, null::bigint, null::varchar, null::timestamptz, null::timestamptz, null::varchar, varInstitutionBranchID, varBaseCurrencyID, 25000000000178::bigint, null::varchar);</v>
      </c>
    </row>
    <row r="182" spans="2:7" x14ac:dyDescent="0.2">
      <c r="B182" s="40">
        <f>IF(EXACT([1]DataLookUp!$B182, ""), "", [1]DataLookUp!$B182)</f>
        <v>25000000000179</v>
      </c>
      <c r="C182" s="41" t="str">
        <f>IF(EXACT(B182, ""), "", VLOOKUP(B182, [1]DataLookUp!$B$4:$C$594, 2,FALSE ))</f>
        <v>Harry Isnaeni</v>
      </c>
      <c r="D182" s="23"/>
      <c r="F182" s="31">
        <f t="shared" si="4"/>
        <v>32000000000179</v>
      </c>
      <c r="G182" s="32" t="str">
        <f t="shared" si="5"/>
        <v>PERFORM "SchData-OLTP-HumanResource"."Func_TblWorker_SET"(varSystemLoginSession, null::bigint, null::varchar, null::timestamptz, null::timestamptz, null::varchar, varInstitutionBranchID, varBaseCurrencyID, 25000000000179::bigint, null::varchar);</v>
      </c>
    </row>
    <row r="183" spans="2:7" x14ac:dyDescent="0.2">
      <c r="B183" s="40">
        <f>IF(EXACT([1]DataLookUp!$B183, ""), "", [1]DataLookUp!$B183)</f>
        <v>25000000000180</v>
      </c>
      <c r="C183" s="41" t="str">
        <f>IF(EXACT(B183, ""), "", VLOOKUP(B183, [1]DataLookUp!$B$4:$C$594, 2,FALSE ))</f>
        <v>Hasan Gani</v>
      </c>
      <c r="D183" s="23"/>
      <c r="F183" s="31">
        <f t="shared" si="4"/>
        <v>32000000000180</v>
      </c>
      <c r="G183" s="32" t="str">
        <f t="shared" si="5"/>
        <v>PERFORM "SchData-OLTP-HumanResource"."Func_TblWorker_SET"(varSystemLoginSession, null::bigint, null::varchar, null::timestamptz, null::timestamptz, null::varchar, varInstitutionBranchID, varBaseCurrencyID, 25000000000180::bigint, null::varchar);</v>
      </c>
    </row>
    <row r="184" spans="2:7" x14ac:dyDescent="0.2">
      <c r="B184" s="40">
        <f>IF(EXACT([1]DataLookUp!$B184, ""), "", [1]DataLookUp!$B184)</f>
        <v>25000000000181</v>
      </c>
      <c r="C184" s="41" t="str">
        <f>IF(EXACT(B184, ""), "", VLOOKUP(B184, [1]DataLookUp!$B$4:$C$594, 2,FALSE ))</f>
        <v>Hasrul</v>
      </c>
      <c r="D184" s="23"/>
      <c r="F184" s="31">
        <f t="shared" si="4"/>
        <v>32000000000181</v>
      </c>
      <c r="G184" s="32" t="str">
        <f t="shared" si="5"/>
        <v>PERFORM "SchData-OLTP-HumanResource"."Func_TblWorker_SET"(varSystemLoginSession, null::bigint, null::varchar, null::timestamptz, null::timestamptz, null::varchar, varInstitutionBranchID, varBaseCurrencyID, 25000000000181::bigint, null::varchar);</v>
      </c>
    </row>
    <row r="185" spans="2:7" x14ac:dyDescent="0.2">
      <c r="B185" s="40">
        <f>IF(EXACT([1]DataLookUp!$B185, ""), "", [1]DataLookUp!$B185)</f>
        <v>25000000000182</v>
      </c>
      <c r="C185" s="41" t="str">
        <f>IF(EXACT(B185, ""), "", VLOOKUP(B185, [1]DataLookUp!$B$4:$C$594, 2,FALSE ))</f>
        <v>Hendar Pambudi</v>
      </c>
      <c r="D185" s="23"/>
      <c r="F185" s="31">
        <f t="shared" si="4"/>
        <v>32000000000182</v>
      </c>
      <c r="G185" s="32" t="str">
        <f t="shared" si="5"/>
        <v>PERFORM "SchData-OLTP-HumanResource"."Func_TblWorker_SET"(varSystemLoginSession, null::bigint, null::varchar, null::timestamptz, null::timestamptz, null::varchar, varInstitutionBranchID, varBaseCurrencyID, 25000000000182::bigint, null::varchar);</v>
      </c>
    </row>
    <row r="186" spans="2:7" x14ac:dyDescent="0.2">
      <c r="B186" s="40">
        <f>IF(EXACT([1]DataLookUp!$B186, ""), "", [1]DataLookUp!$B186)</f>
        <v>25000000000183</v>
      </c>
      <c r="C186" s="41" t="str">
        <f>IF(EXACT(B186, ""), "", VLOOKUP(B186, [1]DataLookUp!$B$4:$C$594, 2,FALSE ))</f>
        <v>Hendri Kustian</v>
      </c>
      <c r="D186" s="23"/>
      <c r="F186" s="31">
        <f t="shared" si="4"/>
        <v>32000000000183</v>
      </c>
      <c r="G186" s="32" t="str">
        <f t="shared" si="5"/>
        <v>PERFORM "SchData-OLTP-HumanResource"."Func_TblWorker_SET"(varSystemLoginSession, null::bigint, null::varchar, null::timestamptz, null::timestamptz, null::varchar, varInstitutionBranchID, varBaseCurrencyID, 25000000000183::bigint, null::varchar);</v>
      </c>
    </row>
    <row r="187" spans="2:7" x14ac:dyDescent="0.2">
      <c r="B187" s="40">
        <f>IF(EXACT([1]DataLookUp!$B187, ""), "", [1]DataLookUp!$B187)</f>
        <v>25000000000184</v>
      </c>
      <c r="C187" s="41" t="str">
        <f>IF(EXACT(B187, ""), "", VLOOKUP(B187, [1]DataLookUp!$B$4:$C$594, 2,FALSE ))</f>
        <v>Hendrik</v>
      </c>
      <c r="D187" s="23"/>
      <c r="F187" s="31">
        <f t="shared" si="4"/>
        <v>32000000000184</v>
      </c>
      <c r="G187" s="32" t="str">
        <f t="shared" si="5"/>
        <v>PERFORM "SchData-OLTP-HumanResource"."Func_TblWorker_SET"(varSystemLoginSession, null::bigint, null::varchar, null::timestamptz, null::timestamptz, null::varchar, varInstitutionBranchID, varBaseCurrencyID, 25000000000184::bigint, null::varchar);</v>
      </c>
    </row>
    <row r="188" spans="2:7" x14ac:dyDescent="0.2">
      <c r="B188" s="40">
        <f>IF(EXACT([1]DataLookUp!$B188, ""), "", [1]DataLookUp!$B188)</f>
        <v>25000000000185</v>
      </c>
      <c r="C188" s="41" t="str">
        <f>IF(EXACT(B188, ""), "", VLOOKUP(B188, [1]DataLookUp!$B$4:$C$594, 2,FALSE ))</f>
        <v>Herdi Yulia Rohmana</v>
      </c>
      <c r="D188" s="23"/>
      <c r="F188" s="31">
        <f t="shared" si="4"/>
        <v>32000000000185</v>
      </c>
      <c r="G188" s="32" t="str">
        <f t="shared" si="5"/>
        <v>PERFORM "SchData-OLTP-HumanResource"."Func_TblWorker_SET"(varSystemLoginSession, null::bigint, null::varchar, null::timestamptz, null::timestamptz, null::varchar, varInstitutionBranchID, varBaseCurrencyID, 25000000000185::bigint, null::varchar);</v>
      </c>
    </row>
    <row r="189" spans="2:7" x14ac:dyDescent="0.2">
      <c r="B189" s="40">
        <f>IF(EXACT([1]DataLookUp!$B189, ""), "", [1]DataLookUp!$B189)</f>
        <v>25000000000186</v>
      </c>
      <c r="C189" s="41" t="str">
        <f>IF(EXACT(B189, ""), "", VLOOKUP(B189, [1]DataLookUp!$B$4:$C$594, 2,FALSE ))</f>
        <v>Heri Susanto</v>
      </c>
      <c r="D189" s="23"/>
      <c r="F189" s="31">
        <f t="shared" si="4"/>
        <v>32000000000186</v>
      </c>
      <c r="G189" s="32" t="str">
        <f t="shared" si="5"/>
        <v>PERFORM "SchData-OLTP-HumanResource"."Func_TblWorker_SET"(varSystemLoginSession, null::bigint, null::varchar, null::timestamptz, null::timestamptz, null::varchar, varInstitutionBranchID, varBaseCurrencyID, 25000000000186::bigint, null::varchar);</v>
      </c>
    </row>
    <row r="190" spans="2:7" x14ac:dyDescent="0.2">
      <c r="B190" s="40">
        <f>IF(EXACT([1]DataLookUp!$B190, ""), "", [1]DataLookUp!$B190)</f>
        <v>25000000000187</v>
      </c>
      <c r="C190" s="41" t="str">
        <f>IF(EXACT(B190, ""), "", VLOOKUP(B190, [1]DataLookUp!$B$4:$C$594, 2,FALSE ))</f>
        <v>Herlin Juli Asri</v>
      </c>
      <c r="D190" s="23"/>
      <c r="F190" s="31">
        <f t="shared" si="4"/>
        <v>32000000000187</v>
      </c>
      <c r="G190" s="32" t="str">
        <f t="shared" si="5"/>
        <v>PERFORM "SchData-OLTP-HumanResource"."Func_TblWorker_SET"(varSystemLoginSession, null::bigint, null::varchar, null::timestamptz, null::timestamptz, null::varchar, varInstitutionBranchID, varBaseCurrencyID, 25000000000187::bigint, null::varchar);</v>
      </c>
    </row>
    <row r="191" spans="2:7" x14ac:dyDescent="0.2">
      <c r="B191" s="40">
        <f>IF(EXACT([1]DataLookUp!$B191, ""), "", [1]DataLookUp!$B191)</f>
        <v>25000000000188</v>
      </c>
      <c r="C191" s="41" t="str">
        <f>IF(EXACT(B191, ""), "", VLOOKUP(B191, [1]DataLookUp!$B$4:$C$594, 2,FALSE ))</f>
        <v>Herman Budoyo</v>
      </c>
      <c r="D191" s="23"/>
      <c r="F191" s="31">
        <f t="shared" si="4"/>
        <v>32000000000188</v>
      </c>
      <c r="G191" s="32" t="str">
        <f t="shared" si="5"/>
        <v>PERFORM "SchData-OLTP-HumanResource"."Func_TblWorker_SET"(varSystemLoginSession, null::bigint, null::varchar, null::timestamptz, null::timestamptz, null::varchar, varInstitutionBranchID, varBaseCurrencyID, 25000000000188::bigint, null::varchar);</v>
      </c>
    </row>
    <row r="192" spans="2:7" x14ac:dyDescent="0.2">
      <c r="B192" s="40">
        <f>IF(EXACT([1]DataLookUp!$B192, ""), "", [1]DataLookUp!$B192)</f>
        <v>25000000000189</v>
      </c>
      <c r="C192" s="41" t="str">
        <f>IF(EXACT(B192, ""), "", VLOOKUP(B192, [1]DataLookUp!$B$4:$C$594, 2,FALSE ))</f>
        <v>Herni Yuliati</v>
      </c>
      <c r="D192" s="23"/>
      <c r="F192" s="31">
        <f t="shared" si="4"/>
        <v>32000000000189</v>
      </c>
      <c r="G192" s="32" t="str">
        <f t="shared" si="5"/>
        <v>PERFORM "SchData-OLTP-HumanResource"."Func_TblWorker_SET"(varSystemLoginSession, null::bigint, null::varchar, null::timestamptz, null::timestamptz, null::varchar, varInstitutionBranchID, varBaseCurrencyID, 25000000000189::bigint, null::varchar);</v>
      </c>
    </row>
    <row r="193" spans="2:7" x14ac:dyDescent="0.2">
      <c r="B193" s="40">
        <f>IF(EXACT([1]DataLookUp!$B193, ""), "", [1]DataLookUp!$B193)</f>
        <v>25000000000190</v>
      </c>
      <c r="C193" s="41" t="str">
        <f>IF(EXACT(B193, ""), "", VLOOKUP(B193, [1]DataLookUp!$B$4:$C$594, 2,FALSE ))</f>
        <v>Hernita Dwi</v>
      </c>
      <c r="D193" s="23"/>
      <c r="F193" s="31">
        <f t="shared" si="4"/>
        <v>32000000000190</v>
      </c>
      <c r="G193" s="32" t="str">
        <f t="shared" si="5"/>
        <v>PERFORM "SchData-OLTP-HumanResource"."Func_TblWorker_SET"(varSystemLoginSession, null::bigint, null::varchar, null::timestamptz, null::timestamptz, null::varchar, varInstitutionBranchID, varBaseCurrencyID, 25000000000190::bigint, null::varchar);</v>
      </c>
    </row>
    <row r="194" spans="2:7" x14ac:dyDescent="0.2">
      <c r="B194" s="40">
        <f>IF(EXACT([1]DataLookUp!$B194, ""), "", [1]DataLookUp!$B194)</f>
        <v>25000000000191</v>
      </c>
      <c r="C194" s="41" t="str">
        <f>IF(EXACT(B194, ""), "", VLOOKUP(B194, [1]DataLookUp!$B$4:$C$594, 2,FALSE ))</f>
        <v>Herri Setyawan</v>
      </c>
      <c r="D194" s="23"/>
      <c r="F194" s="31">
        <f t="shared" si="4"/>
        <v>32000000000191</v>
      </c>
      <c r="G194" s="32" t="str">
        <f t="shared" si="5"/>
        <v>PERFORM "SchData-OLTP-HumanResource"."Func_TblWorker_SET"(varSystemLoginSession, null::bigint, null::varchar, null::timestamptz, null::timestamptz, null::varchar, varInstitutionBranchID, varBaseCurrencyID, 25000000000191::bigint, null::varchar);</v>
      </c>
    </row>
    <row r="195" spans="2:7" x14ac:dyDescent="0.2">
      <c r="B195" s="40">
        <f>IF(EXACT([1]DataLookUp!$B195, ""), "", [1]DataLookUp!$B195)</f>
        <v>25000000000192</v>
      </c>
      <c r="C195" s="41" t="str">
        <f>IF(EXACT(B195, ""), "", VLOOKUP(B195, [1]DataLookUp!$B$4:$C$594, 2,FALSE ))</f>
        <v>Heru Sugiri</v>
      </c>
      <c r="D195" s="23"/>
      <c r="F195" s="31">
        <f t="shared" si="4"/>
        <v>32000000000192</v>
      </c>
      <c r="G195" s="32" t="str">
        <f t="shared" si="5"/>
        <v>PERFORM "SchData-OLTP-HumanResource"."Func_TblWorker_SET"(varSystemLoginSession, null::bigint, null::varchar, null::timestamptz, null::timestamptz, null::varchar, varInstitutionBranchID, varBaseCurrencyID, 25000000000192::bigint, null::varchar);</v>
      </c>
    </row>
    <row r="196" spans="2:7" x14ac:dyDescent="0.2">
      <c r="B196" s="40">
        <f>IF(EXACT([1]DataLookUp!$B196, ""), "", [1]DataLookUp!$B196)</f>
        <v>25000000000193</v>
      </c>
      <c r="C196" s="41" t="str">
        <f>IF(EXACT(B196, ""), "", VLOOKUP(B196, [1]DataLookUp!$B$4:$C$594, 2,FALSE ))</f>
        <v>Hervian Bagus Saputra</v>
      </c>
      <c r="D196" s="23"/>
      <c r="F196" s="31">
        <f t="shared" si="4"/>
        <v>32000000000193</v>
      </c>
      <c r="G196" s="32" t="str">
        <f t="shared" si="5"/>
        <v>PERFORM "SchData-OLTP-HumanResource"."Func_TblWorker_SET"(varSystemLoginSession, null::bigint, null::varchar, null::timestamptz, null::timestamptz, null::varchar, varInstitutionBranchID, varBaseCurrencyID, 25000000000193::bigint, null::varchar);</v>
      </c>
    </row>
    <row r="197" spans="2:7" x14ac:dyDescent="0.2">
      <c r="B197" s="40">
        <f>IF(EXACT([1]DataLookUp!$B197, ""), "", [1]DataLookUp!$B197)</f>
        <v>25000000000194</v>
      </c>
      <c r="C197" s="41" t="str">
        <f>IF(EXACT(B197, ""), "", VLOOKUP(B197, [1]DataLookUp!$B$4:$C$594, 2,FALSE ))</f>
        <v>H.R. Marlina S. T. R.</v>
      </c>
      <c r="D197" s="23"/>
      <c r="F197" s="31">
        <f t="shared" ref="F197:F260" si="6" xml:space="preserve"> F196 + IF(EXACT(G197, ""), 0, 1)</f>
        <v>32000000000194</v>
      </c>
      <c r="G197" s="32" t="str">
        <f t="shared" ref="G197:G260" si="7">CONCATENATE("PERFORM ""SchData-OLTP-HumanResource"".""Func_TblWorker_SET""(varSystemLoginSession, null::bigint, null::varchar, null::timestamptz, null::timestamptz, null::varchar, varInstitutionBranchID, varBaseCurrencyID, ", B197, "::bigint, ", IF(EXACT(D197, ""), "null", CONCATENATE("'", D197, "'")), "::varchar);")</f>
        <v>PERFORM "SchData-OLTP-HumanResource"."Func_TblWorker_SET"(varSystemLoginSession, null::bigint, null::varchar, null::timestamptz, null::timestamptz, null::varchar, varInstitutionBranchID, varBaseCurrencyID, 25000000000194::bigint, null::varchar);</v>
      </c>
    </row>
    <row r="198" spans="2:7" x14ac:dyDescent="0.2">
      <c r="B198" s="40">
        <f>IF(EXACT([1]DataLookUp!$B198, ""), "", [1]DataLookUp!$B198)</f>
        <v>25000000000195</v>
      </c>
      <c r="C198" s="41" t="str">
        <f>IF(EXACT(B198, ""), "", VLOOKUP(B198, [1]DataLookUp!$B$4:$C$594, 2,FALSE ))</f>
        <v>Ibrahim Soukani</v>
      </c>
      <c r="D198" s="23"/>
      <c r="F198" s="31">
        <f t="shared" si="6"/>
        <v>32000000000195</v>
      </c>
      <c r="G198" s="32" t="str">
        <f t="shared" si="7"/>
        <v>PERFORM "SchData-OLTP-HumanResource"."Func_TblWorker_SET"(varSystemLoginSession, null::bigint, null::varchar, null::timestamptz, null::timestamptz, null::varchar, varInstitutionBranchID, varBaseCurrencyID, 25000000000195::bigint, null::varchar);</v>
      </c>
    </row>
    <row r="199" spans="2:7" x14ac:dyDescent="0.2">
      <c r="B199" s="40">
        <f>IF(EXACT([1]DataLookUp!$B199, ""), "", [1]DataLookUp!$B199)</f>
        <v>25000000000196</v>
      </c>
      <c r="C199" s="41" t="str">
        <f>IF(EXACT(B199, ""), "", VLOOKUP(B199, [1]DataLookUp!$B$4:$C$594, 2,FALSE ))</f>
        <v>Icha Mailinda Syamsoedin</v>
      </c>
      <c r="D199" s="23">
        <v>191015786</v>
      </c>
      <c r="F199" s="31">
        <f t="shared" si="6"/>
        <v>32000000000196</v>
      </c>
      <c r="G199" s="32" t="str">
        <f t="shared" si="7"/>
        <v>PERFORM "SchData-OLTP-HumanResource"."Func_TblWorker_SET"(varSystemLoginSession, null::bigint, null::varchar, null::timestamptz, null::timestamptz, null::varchar, varInstitutionBranchID, varBaseCurrencyID, 25000000000196::bigint, '191015786'::varchar);</v>
      </c>
    </row>
    <row r="200" spans="2:7" x14ac:dyDescent="0.2">
      <c r="B200" s="40">
        <f>IF(EXACT([1]DataLookUp!$B200, ""), "", [1]DataLookUp!$B200)</f>
        <v>25000000000197</v>
      </c>
      <c r="C200" s="41" t="str">
        <f>IF(EXACT(B200, ""), "", VLOOKUP(B200, [1]DataLookUp!$B$4:$C$594, 2,FALSE ))</f>
        <v>Ichsanudin</v>
      </c>
      <c r="D200" s="23"/>
      <c r="F200" s="31">
        <f t="shared" si="6"/>
        <v>32000000000197</v>
      </c>
      <c r="G200" s="32" t="str">
        <f t="shared" si="7"/>
        <v>PERFORM "SchData-OLTP-HumanResource"."Func_TblWorker_SET"(varSystemLoginSession, null::bigint, null::varchar, null::timestamptz, null::timestamptz, null::varchar, varInstitutionBranchID, varBaseCurrencyID, 25000000000197::bigint, null::varchar);</v>
      </c>
    </row>
    <row r="201" spans="2:7" x14ac:dyDescent="0.2">
      <c r="B201" s="40">
        <f>IF(EXACT([1]DataLookUp!$B201, ""), "", [1]DataLookUp!$B201)</f>
        <v>25000000000198</v>
      </c>
      <c r="C201" s="41" t="str">
        <f>IF(EXACT(B201, ""), "", VLOOKUP(B201, [1]DataLookUp!$B$4:$C$594, 2,FALSE ))</f>
        <v>Ida Tri Wulaningsih</v>
      </c>
      <c r="D201" s="23"/>
      <c r="F201" s="31">
        <f t="shared" si="6"/>
        <v>32000000000198</v>
      </c>
      <c r="G201" s="32" t="str">
        <f t="shared" si="7"/>
        <v>PERFORM "SchData-OLTP-HumanResource"."Func_TblWorker_SET"(varSystemLoginSession, null::bigint, null::varchar, null::timestamptz, null::timestamptz, null::varchar, varInstitutionBranchID, varBaseCurrencyID, 25000000000198::bigint, null::varchar);</v>
      </c>
    </row>
    <row r="202" spans="2:7" x14ac:dyDescent="0.2">
      <c r="B202" s="40">
        <f>IF(EXACT([1]DataLookUp!$B202, ""), "", [1]DataLookUp!$B202)</f>
        <v>25000000000199</v>
      </c>
      <c r="C202" s="41" t="str">
        <f>IF(EXACT(B202, ""), "", VLOOKUP(B202, [1]DataLookUp!$B$4:$C$594, 2,FALSE ))</f>
        <v>Idham</v>
      </c>
      <c r="D202" s="23"/>
      <c r="F202" s="31">
        <f t="shared" si="6"/>
        <v>32000000000199</v>
      </c>
      <c r="G202" s="32" t="str">
        <f t="shared" si="7"/>
        <v>PERFORM "SchData-OLTP-HumanResource"."Func_TblWorker_SET"(varSystemLoginSession, null::bigint, null::varchar, null::timestamptz, null::timestamptz, null::varchar, varInstitutionBranchID, varBaseCurrencyID, 25000000000199::bigint, null::varchar);</v>
      </c>
    </row>
    <row r="203" spans="2:7" x14ac:dyDescent="0.2">
      <c r="B203" s="40">
        <f>IF(EXACT([1]DataLookUp!$B203, ""), "", [1]DataLookUp!$B203)</f>
        <v>25000000000200</v>
      </c>
      <c r="C203" s="41" t="str">
        <f>IF(EXACT(B203, ""), "", VLOOKUP(B203, [1]DataLookUp!$B$4:$C$594, 2,FALSE ))</f>
        <v>Idham Nasution</v>
      </c>
      <c r="D203" s="23"/>
      <c r="F203" s="31">
        <f t="shared" si="6"/>
        <v>32000000000200</v>
      </c>
      <c r="G203" s="32" t="str">
        <f t="shared" si="7"/>
        <v>PERFORM "SchData-OLTP-HumanResource"."Func_TblWorker_SET"(varSystemLoginSession, null::bigint, null::varchar, null::timestamptz, null::timestamptz, null::varchar, varInstitutionBranchID, varBaseCurrencyID, 25000000000200::bigint, null::varchar);</v>
      </c>
    </row>
    <row r="204" spans="2:7" x14ac:dyDescent="0.2">
      <c r="B204" s="40">
        <f>IF(EXACT([1]DataLookUp!$B204, ""), "", [1]DataLookUp!$B204)</f>
        <v>25000000000201</v>
      </c>
      <c r="C204" s="41" t="str">
        <f>IF(EXACT(B204, ""), "", VLOOKUP(B204, [1]DataLookUp!$B$4:$C$594, 2,FALSE ))</f>
        <v>Idian</v>
      </c>
      <c r="D204" s="23"/>
      <c r="F204" s="31">
        <f t="shared" si="6"/>
        <v>32000000000201</v>
      </c>
      <c r="G204" s="32" t="str">
        <f t="shared" si="7"/>
        <v>PERFORM "SchData-OLTP-HumanResource"."Func_TblWorker_SET"(varSystemLoginSession, null::bigint, null::varchar, null::timestamptz, null::timestamptz, null::varchar, varInstitutionBranchID, varBaseCurrencyID, 25000000000201::bigint, null::varchar);</v>
      </c>
    </row>
    <row r="205" spans="2:7" x14ac:dyDescent="0.2">
      <c r="B205" s="40">
        <f>IF(EXACT([1]DataLookUp!$B205, ""), "", [1]DataLookUp!$B205)</f>
        <v>25000000000202</v>
      </c>
      <c r="C205" s="41" t="str">
        <f>IF(EXACT(B205, ""), "", VLOOKUP(B205, [1]DataLookUp!$B$4:$C$594, 2,FALSE ))</f>
        <v>Ikun M. Soedrajat</v>
      </c>
      <c r="D205" s="23"/>
      <c r="F205" s="31">
        <f t="shared" si="6"/>
        <v>32000000000202</v>
      </c>
      <c r="G205" s="32" t="str">
        <f t="shared" si="7"/>
        <v>PERFORM "SchData-OLTP-HumanResource"."Func_TblWorker_SET"(varSystemLoginSession, null::bigint, null::varchar, null::timestamptz, null::timestamptz, null::varchar, varInstitutionBranchID, varBaseCurrencyID, 25000000000202::bigint, null::varchar);</v>
      </c>
    </row>
    <row r="206" spans="2:7" x14ac:dyDescent="0.2">
      <c r="B206" s="40">
        <f>IF(EXACT([1]DataLookUp!$B206, ""), "", [1]DataLookUp!$B206)</f>
        <v>25000000000203</v>
      </c>
      <c r="C206" s="41" t="str">
        <f>IF(EXACT(B206, ""), "", VLOOKUP(B206, [1]DataLookUp!$B$4:$C$594, 2,FALSE ))</f>
        <v>Ilham Arisyandy</v>
      </c>
      <c r="D206" s="23"/>
      <c r="F206" s="31">
        <f t="shared" si="6"/>
        <v>32000000000203</v>
      </c>
      <c r="G206" s="32" t="str">
        <f t="shared" si="7"/>
        <v>PERFORM "SchData-OLTP-HumanResource"."Func_TblWorker_SET"(varSystemLoginSession, null::bigint, null::varchar, null::timestamptz, null::timestamptz, null::varchar, varInstitutionBranchID, varBaseCurrencyID, 25000000000203::bigint, null::varchar);</v>
      </c>
    </row>
    <row r="207" spans="2:7" x14ac:dyDescent="0.2">
      <c r="B207" s="40">
        <f>IF(EXACT([1]DataLookUp!$B207, ""), "", [1]DataLookUp!$B207)</f>
        <v>25000000000204</v>
      </c>
      <c r="C207" s="41" t="str">
        <f>IF(EXACT(B207, ""), "", VLOOKUP(B207, [1]DataLookUp!$B$4:$C$594, 2,FALSE ))</f>
        <v>Ilham Akbar</v>
      </c>
      <c r="D207" s="23">
        <v>170217825</v>
      </c>
      <c r="F207" s="31">
        <f t="shared" si="6"/>
        <v>32000000000204</v>
      </c>
      <c r="G207" s="32" t="str">
        <f t="shared" si="7"/>
        <v>PERFORM "SchData-OLTP-HumanResource"."Func_TblWorker_SET"(varSystemLoginSession, null::bigint, null::varchar, null::timestamptz, null::timestamptz, null::varchar, varInstitutionBranchID, varBaseCurrencyID, 25000000000204::bigint, '170217825'::varchar);</v>
      </c>
    </row>
    <row r="208" spans="2:7" x14ac:dyDescent="0.2">
      <c r="B208" s="40">
        <f>IF(EXACT([1]DataLookUp!$B208, ""), "", [1]DataLookUp!$B208)</f>
        <v>25000000000205</v>
      </c>
      <c r="C208" s="41" t="str">
        <f>IF(EXACT(B208, ""), "", VLOOKUP(B208, [1]DataLookUp!$B$4:$C$594, 2,FALSE ))</f>
        <v>Imam Basuki</v>
      </c>
      <c r="D208" s="23"/>
      <c r="F208" s="31">
        <f t="shared" si="6"/>
        <v>32000000000205</v>
      </c>
      <c r="G208" s="32" t="str">
        <f t="shared" si="7"/>
        <v>PERFORM "SchData-OLTP-HumanResource"."Func_TblWorker_SET"(varSystemLoginSession, null::bigint, null::varchar, null::timestamptz, null::timestamptz, null::varchar, varInstitutionBranchID, varBaseCurrencyID, 25000000000205::bigint, null::varchar);</v>
      </c>
    </row>
    <row r="209" spans="2:7" x14ac:dyDescent="0.2">
      <c r="B209" s="40">
        <f>IF(EXACT([1]DataLookUp!$B209, ""), "", [1]DataLookUp!$B209)</f>
        <v>25000000000206</v>
      </c>
      <c r="C209" s="41" t="str">
        <f>IF(EXACT(B209, ""), "", VLOOKUP(B209, [1]DataLookUp!$B$4:$C$594, 2,FALSE ))</f>
        <v>Imam Mustofa</v>
      </c>
      <c r="D209" s="23"/>
      <c r="F209" s="31">
        <f t="shared" si="6"/>
        <v>32000000000206</v>
      </c>
      <c r="G209" s="32" t="str">
        <f t="shared" si="7"/>
        <v>PERFORM "SchData-OLTP-HumanResource"."Func_TblWorker_SET"(varSystemLoginSession, null::bigint, null::varchar, null::timestamptz, null::timestamptz, null::varchar, varInstitutionBranchID, varBaseCurrencyID, 25000000000206::bigint, null::varchar);</v>
      </c>
    </row>
    <row r="210" spans="2:7" x14ac:dyDescent="0.2">
      <c r="B210" s="40">
        <f>IF(EXACT([1]DataLookUp!$B210, ""), "", [1]DataLookUp!$B210)</f>
        <v>25000000000207</v>
      </c>
      <c r="C210" s="41" t="str">
        <f>IF(EXACT(B210, ""), "", VLOOKUP(B210, [1]DataLookUp!$B$4:$C$594, 2,FALSE ))</f>
        <v>Imam Safiiy</v>
      </c>
      <c r="D210" s="23"/>
      <c r="F210" s="31">
        <f t="shared" si="6"/>
        <v>32000000000207</v>
      </c>
      <c r="G210" s="32" t="str">
        <f t="shared" si="7"/>
        <v>PERFORM "SchData-OLTP-HumanResource"."Func_TblWorker_SET"(varSystemLoginSession, null::bigint, null::varchar, null::timestamptz, null::timestamptz, null::varchar, varInstitutionBranchID, varBaseCurrencyID, 25000000000207::bigint, null::varchar);</v>
      </c>
    </row>
    <row r="211" spans="2:7" x14ac:dyDescent="0.2">
      <c r="B211" s="40">
        <f>IF(EXACT([1]DataLookUp!$B211, ""), "", [1]DataLookUp!$B211)</f>
        <v>25000000000208</v>
      </c>
      <c r="C211" s="41" t="str">
        <f>IF(EXACT(B211, ""), "", VLOOKUP(B211, [1]DataLookUp!$B$4:$C$594, 2,FALSE ))</f>
        <v>Iman Hakiki</v>
      </c>
      <c r="D211" s="23"/>
      <c r="F211" s="31">
        <f t="shared" si="6"/>
        <v>32000000000208</v>
      </c>
      <c r="G211" s="32" t="str">
        <f t="shared" si="7"/>
        <v>PERFORM "SchData-OLTP-HumanResource"."Func_TblWorker_SET"(varSystemLoginSession, null::bigint, null::varchar, null::timestamptz, null::timestamptz, null::varchar, varInstitutionBranchID, varBaseCurrencyID, 25000000000208::bigint, null::varchar);</v>
      </c>
    </row>
    <row r="212" spans="2:7" x14ac:dyDescent="0.2">
      <c r="B212" s="40">
        <f>IF(EXACT([1]DataLookUp!$B212, ""), "", [1]DataLookUp!$B212)</f>
        <v>25000000000209</v>
      </c>
      <c r="C212" s="41" t="str">
        <f>IF(EXACT(B212, ""), "", VLOOKUP(B212, [1]DataLookUp!$B$4:$C$594, 2,FALSE ))</f>
        <v>Imelda Claudia</v>
      </c>
      <c r="D212" s="23"/>
      <c r="F212" s="31">
        <f t="shared" si="6"/>
        <v>32000000000209</v>
      </c>
      <c r="G212" s="32" t="str">
        <f t="shared" si="7"/>
        <v>PERFORM "SchData-OLTP-HumanResource"."Func_TblWorker_SET"(varSystemLoginSession, null::bigint, null::varchar, null::timestamptz, null::timestamptz, null::varchar, varInstitutionBranchID, varBaseCurrencyID, 25000000000209::bigint, null::varchar);</v>
      </c>
    </row>
    <row r="213" spans="2:7" x14ac:dyDescent="0.2">
      <c r="B213" s="40">
        <f>IF(EXACT([1]DataLookUp!$B213, ""), "", [1]DataLookUp!$B213)</f>
        <v>25000000000210</v>
      </c>
      <c r="C213" s="41" t="str">
        <f>IF(EXACT(B213, ""), "", VLOOKUP(B213, [1]DataLookUp!$B$4:$C$594, 2,FALSE ))</f>
        <v>Indawan Haryadi</v>
      </c>
      <c r="D213" s="23"/>
      <c r="F213" s="31">
        <f t="shared" si="6"/>
        <v>32000000000210</v>
      </c>
      <c r="G213" s="32" t="str">
        <f t="shared" si="7"/>
        <v>PERFORM "SchData-OLTP-HumanResource"."Func_TblWorker_SET"(varSystemLoginSession, null::bigint, null::varchar, null::timestamptz, null::timestamptz, null::varchar, varInstitutionBranchID, varBaseCurrencyID, 25000000000210::bigint, null::varchar);</v>
      </c>
    </row>
    <row r="214" spans="2:7" x14ac:dyDescent="0.2">
      <c r="B214" s="40">
        <f>IF(EXACT([1]DataLookUp!$B214, ""), "", [1]DataLookUp!$B214)</f>
        <v>25000000000211</v>
      </c>
      <c r="C214" s="41" t="str">
        <f>IF(EXACT(B214, ""), "", VLOOKUP(B214, [1]DataLookUp!$B$4:$C$594, 2,FALSE ))</f>
        <v>Indra Jaya</v>
      </c>
      <c r="D214" s="23"/>
      <c r="F214" s="31">
        <f t="shared" si="6"/>
        <v>32000000000211</v>
      </c>
      <c r="G214" s="32" t="str">
        <f t="shared" si="7"/>
        <v>PERFORM "SchData-OLTP-HumanResource"."Func_TblWorker_SET"(varSystemLoginSession, null::bigint, null::varchar, null::timestamptz, null::timestamptz, null::varchar, varInstitutionBranchID, varBaseCurrencyID, 25000000000211::bigint, null::varchar);</v>
      </c>
    </row>
    <row r="215" spans="2:7" x14ac:dyDescent="0.2">
      <c r="B215" s="40">
        <f>IF(EXACT([1]DataLookUp!$B215, ""), "", [1]DataLookUp!$B215)</f>
        <v>25000000000212</v>
      </c>
      <c r="C215" s="41" t="str">
        <f>IF(EXACT(B215, ""), "", VLOOKUP(B215, [1]DataLookUp!$B$4:$C$594, 2,FALSE ))</f>
        <v>Indra Muchtar</v>
      </c>
      <c r="D215" s="23"/>
      <c r="F215" s="31">
        <f t="shared" si="6"/>
        <v>32000000000212</v>
      </c>
      <c r="G215" s="32" t="str">
        <f t="shared" si="7"/>
        <v>PERFORM "SchData-OLTP-HumanResource"."Func_TblWorker_SET"(varSystemLoginSession, null::bigint, null::varchar, null::timestamptz, null::timestamptz, null::varchar, varInstitutionBranchID, varBaseCurrencyID, 25000000000212::bigint, null::varchar);</v>
      </c>
    </row>
    <row r="216" spans="2:7" x14ac:dyDescent="0.2">
      <c r="B216" s="40">
        <f>IF(EXACT([1]DataLookUp!$B216, ""), "", [1]DataLookUp!$B216)</f>
        <v>25000000000213</v>
      </c>
      <c r="C216" s="41" t="str">
        <f>IF(EXACT(B216, ""), "", VLOOKUP(B216, [1]DataLookUp!$B$4:$C$594, 2,FALSE ))</f>
        <v>Irvan</v>
      </c>
      <c r="D216" s="23"/>
      <c r="F216" s="31">
        <f t="shared" si="6"/>
        <v>32000000000213</v>
      </c>
      <c r="G216" s="32" t="str">
        <f t="shared" si="7"/>
        <v>PERFORM "SchData-OLTP-HumanResource"."Func_TblWorker_SET"(varSystemLoginSession, null::bigint, null::varchar, null::timestamptz, null::timestamptz, null::varchar, varInstitutionBranchID, varBaseCurrencyID, 25000000000213::bigint, null::varchar);</v>
      </c>
    </row>
    <row r="217" spans="2:7" x14ac:dyDescent="0.2">
      <c r="B217" s="40">
        <f>IF(EXACT([1]DataLookUp!$B217, ""), "", [1]DataLookUp!$B217)</f>
        <v>25000000000214</v>
      </c>
      <c r="C217" s="41" t="str">
        <f>IF(EXACT(B217, ""), "", VLOOKUP(B217, [1]DataLookUp!$B$4:$C$594, 2,FALSE ))</f>
        <v>Irvan Agus Dharma Eka Putra</v>
      </c>
      <c r="D217" s="23" t="s">
        <v>52</v>
      </c>
      <c r="F217" s="31">
        <f t="shared" si="6"/>
        <v>32000000000214</v>
      </c>
      <c r="G217" s="32" t="str">
        <f t="shared" si="7"/>
        <v>PERFORM "SchData-OLTP-HumanResource"."Func_TblWorker_SET"(varSystemLoginSession, null::bigint, null::varchar, null::timestamptz, null::timestamptz, null::varchar, varInstitutionBranchID, varBaseCurrencyID, 25000000000214::bigint, '220221946'::varchar);</v>
      </c>
    </row>
    <row r="218" spans="2:7" x14ac:dyDescent="0.2">
      <c r="B218" s="40">
        <f>IF(EXACT([1]DataLookUp!$B218, ""), "", [1]DataLookUp!$B218)</f>
        <v>25000000000215</v>
      </c>
      <c r="C218" s="41" t="str">
        <f>IF(EXACT(B218, ""), "", VLOOKUP(B218, [1]DataLookUp!$B$4:$C$594, 2,FALSE ))</f>
        <v>Irwan</v>
      </c>
      <c r="D218" s="23"/>
      <c r="F218" s="31">
        <f t="shared" si="6"/>
        <v>32000000000215</v>
      </c>
      <c r="G218" s="32" t="str">
        <f t="shared" si="7"/>
        <v>PERFORM "SchData-OLTP-HumanResource"."Func_TblWorker_SET"(varSystemLoginSession, null::bigint, null::varchar, null::timestamptz, null::timestamptz, null::varchar, varInstitutionBranchID, varBaseCurrencyID, 25000000000215::bigint, null::varchar);</v>
      </c>
    </row>
    <row r="219" spans="2:7" x14ac:dyDescent="0.2">
      <c r="B219" s="40">
        <f>IF(EXACT([1]DataLookUp!$B219, ""), "", [1]DataLookUp!$B219)</f>
        <v>25000000000216</v>
      </c>
      <c r="C219" s="41" t="str">
        <f>IF(EXACT(B219, ""), "", VLOOKUP(B219, [1]DataLookUp!$B$4:$C$594, 2,FALSE ))</f>
        <v>Isa Anshori</v>
      </c>
      <c r="D219" s="23"/>
      <c r="F219" s="31">
        <f t="shared" si="6"/>
        <v>32000000000216</v>
      </c>
      <c r="G219" s="32" t="str">
        <f t="shared" si="7"/>
        <v>PERFORM "SchData-OLTP-HumanResource"."Func_TblWorker_SET"(varSystemLoginSession, null::bigint, null::varchar, null::timestamptz, null::timestamptz, null::varchar, varInstitutionBranchID, varBaseCurrencyID, 25000000000216::bigint, null::varchar);</v>
      </c>
    </row>
    <row r="220" spans="2:7" x14ac:dyDescent="0.2">
      <c r="B220" s="40">
        <f>IF(EXACT([1]DataLookUp!$B220, ""), "", [1]DataLookUp!$B220)</f>
        <v>25000000000217</v>
      </c>
      <c r="C220" s="41" t="str">
        <f>IF(EXACT(B220, ""), "", VLOOKUP(B220, [1]DataLookUp!$B$4:$C$594, 2,FALSE ))</f>
        <v>Isa Taufiq</v>
      </c>
      <c r="D220" s="23">
        <v>150805153</v>
      </c>
      <c r="F220" s="31">
        <f t="shared" si="6"/>
        <v>32000000000217</v>
      </c>
      <c r="G220" s="32" t="str">
        <f t="shared" si="7"/>
        <v>PERFORM "SchData-OLTP-HumanResource"."Func_TblWorker_SET"(varSystemLoginSession, null::bigint, null::varchar, null::timestamptz, null::timestamptz, null::varchar, varInstitutionBranchID, varBaseCurrencyID, 25000000000217::bigint, '150805153'::varchar);</v>
      </c>
    </row>
    <row r="221" spans="2:7" x14ac:dyDescent="0.2">
      <c r="B221" s="40">
        <f>IF(EXACT([1]DataLookUp!$B221, ""), "", [1]DataLookUp!$B221)</f>
        <v>25000000000218</v>
      </c>
      <c r="C221" s="41" t="str">
        <f>IF(EXACT(B221, ""), "", VLOOKUP(B221, [1]DataLookUp!$B$4:$C$594, 2,FALSE ))</f>
        <v>Iskandarsyah</v>
      </c>
      <c r="D221" s="23"/>
      <c r="F221" s="31">
        <f t="shared" si="6"/>
        <v>32000000000218</v>
      </c>
      <c r="G221" s="32" t="str">
        <f t="shared" si="7"/>
        <v>PERFORM "SchData-OLTP-HumanResource"."Func_TblWorker_SET"(varSystemLoginSession, null::bigint, null::varchar, null::timestamptz, null::timestamptz, null::varchar, varInstitutionBranchID, varBaseCurrencyID, 25000000000218::bigint, null::varchar);</v>
      </c>
    </row>
    <row r="222" spans="2:7" x14ac:dyDescent="0.2">
      <c r="B222" s="40">
        <f>IF(EXACT([1]DataLookUp!$B222, ""), "", [1]DataLookUp!$B222)</f>
        <v>25000000000219</v>
      </c>
      <c r="C222" s="41" t="str">
        <f>IF(EXACT(B222, ""), "", VLOOKUP(B222, [1]DataLookUp!$B$4:$C$594, 2,FALSE ))</f>
        <v>Istanto Istanto</v>
      </c>
      <c r="D222" s="23"/>
      <c r="F222" s="31">
        <f t="shared" si="6"/>
        <v>32000000000219</v>
      </c>
      <c r="G222" s="32" t="str">
        <f t="shared" si="7"/>
        <v>PERFORM "SchData-OLTP-HumanResource"."Func_TblWorker_SET"(varSystemLoginSession, null::bigint, null::varchar, null::timestamptz, null::timestamptz, null::varchar, varInstitutionBranchID, varBaseCurrencyID, 25000000000219::bigint, null::varchar);</v>
      </c>
    </row>
    <row r="223" spans="2:7" x14ac:dyDescent="0.2">
      <c r="B223" s="40">
        <f>IF(EXACT([1]DataLookUp!$B223, ""), "", [1]DataLookUp!$B223)</f>
        <v>25000000000220</v>
      </c>
      <c r="C223" s="41" t="str">
        <f>IF(EXACT(B223, ""), "", VLOOKUP(B223, [1]DataLookUp!$B$4:$C$594, 2,FALSE ))</f>
        <v>Iswahyuni</v>
      </c>
      <c r="D223" s="23"/>
      <c r="F223" s="31">
        <f t="shared" si="6"/>
        <v>32000000000220</v>
      </c>
      <c r="G223" s="32" t="str">
        <f t="shared" si="7"/>
        <v>PERFORM "SchData-OLTP-HumanResource"."Func_TblWorker_SET"(varSystemLoginSession, null::bigint, null::varchar, null::timestamptz, null::timestamptz, null::varchar, varInstitutionBranchID, varBaseCurrencyID, 25000000000220::bigint, null::varchar);</v>
      </c>
    </row>
    <row r="224" spans="2:7" x14ac:dyDescent="0.2">
      <c r="B224" s="40">
        <f>IF(EXACT([1]DataLookUp!$B224, ""), "", [1]DataLookUp!$B224)</f>
        <v>25000000000221</v>
      </c>
      <c r="C224" s="41" t="str">
        <f>IF(EXACT(B224, ""), "", VLOOKUP(B224, [1]DataLookUp!$B$4:$C$594, 2,FALSE ))</f>
        <v>Iva Nurvahayati</v>
      </c>
      <c r="D224" s="23"/>
      <c r="F224" s="31">
        <f t="shared" si="6"/>
        <v>32000000000221</v>
      </c>
      <c r="G224" s="32" t="str">
        <f t="shared" si="7"/>
        <v>PERFORM "SchData-OLTP-HumanResource"."Func_TblWorker_SET"(varSystemLoginSession, null::bigint, null::varchar, null::timestamptz, null::timestamptz, null::varchar, varInstitutionBranchID, varBaseCurrencyID, 25000000000221::bigint, null::varchar);</v>
      </c>
    </row>
    <row r="225" spans="2:7" x14ac:dyDescent="0.2">
      <c r="B225" s="40">
        <f>IF(EXACT([1]DataLookUp!$B225, ""), "", [1]DataLookUp!$B225)</f>
        <v>25000000000222</v>
      </c>
      <c r="C225" s="41" t="str">
        <f>IF(EXACT(B225, ""), "", VLOOKUP(B225, [1]DataLookUp!$B$4:$C$594, 2,FALSE ))</f>
        <v>Iwan Setiawan</v>
      </c>
      <c r="D225" s="23"/>
      <c r="F225" s="31">
        <f t="shared" si="6"/>
        <v>32000000000222</v>
      </c>
      <c r="G225" s="32" t="str">
        <f t="shared" si="7"/>
        <v>PERFORM "SchData-OLTP-HumanResource"."Func_TblWorker_SET"(varSystemLoginSession, null::bigint, null::varchar, null::timestamptz, null::timestamptz, null::varchar, varInstitutionBranchID, varBaseCurrencyID, 25000000000222::bigint, null::varchar);</v>
      </c>
    </row>
    <row r="226" spans="2:7" x14ac:dyDescent="0.2">
      <c r="B226" s="40">
        <f>IF(EXACT([1]DataLookUp!$B226, ""), "", [1]DataLookUp!$B226)</f>
        <v>25000000000223</v>
      </c>
      <c r="C226" s="41" t="str">
        <f>IF(EXACT(B226, ""), "", VLOOKUP(B226, [1]DataLookUp!$B$4:$C$594, 2,FALSE ))</f>
        <v>Iwan Sumantri</v>
      </c>
      <c r="D226" s="23"/>
      <c r="F226" s="31">
        <f t="shared" si="6"/>
        <v>32000000000223</v>
      </c>
      <c r="G226" s="32" t="str">
        <f t="shared" si="7"/>
        <v>PERFORM "SchData-OLTP-HumanResource"."Func_TblWorker_SET"(varSystemLoginSession, null::bigint, null::varchar, null::timestamptz, null::timestamptz, null::varchar, varInstitutionBranchID, varBaseCurrencyID, 25000000000223::bigint, null::varchar);</v>
      </c>
    </row>
    <row r="227" spans="2:7" x14ac:dyDescent="0.2">
      <c r="B227" s="40">
        <f>IF(EXACT([1]DataLookUp!$B227, ""), "", [1]DataLookUp!$B227)</f>
        <v>25000000000224</v>
      </c>
      <c r="C227" s="41" t="str">
        <f>IF(EXACT(B227, ""), "", VLOOKUP(B227, [1]DataLookUp!$B$4:$C$594, 2,FALSE ))</f>
        <v>Iwan Wibawa</v>
      </c>
      <c r="D227" s="23"/>
      <c r="F227" s="31">
        <f t="shared" si="6"/>
        <v>32000000000224</v>
      </c>
      <c r="G227" s="32" t="str">
        <f t="shared" si="7"/>
        <v>PERFORM "SchData-OLTP-HumanResource"."Func_TblWorker_SET"(varSystemLoginSession, null::bigint, null::varchar, null::timestamptz, null::timestamptz, null::varchar, varInstitutionBranchID, varBaseCurrencyID, 25000000000224::bigint, null::varchar);</v>
      </c>
    </row>
    <row r="228" spans="2:7" x14ac:dyDescent="0.2">
      <c r="B228" s="40">
        <f>IF(EXACT([1]DataLookUp!$B228, ""), "", [1]DataLookUp!$B228)</f>
        <v>25000000000225</v>
      </c>
      <c r="C228" s="41" t="str">
        <f>IF(EXACT(B228, ""), "", VLOOKUP(B228, [1]DataLookUp!$B$4:$C$594, 2,FALSE ))</f>
        <v>Iyus Darwin</v>
      </c>
      <c r="D228" s="23"/>
      <c r="F228" s="31">
        <f t="shared" si="6"/>
        <v>32000000000225</v>
      </c>
      <c r="G228" s="32" t="str">
        <f t="shared" si="7"/>
        <v>PERFORM "SchData-OLTP-HumanResource"."Func_TblWorker_SET"(varSystemLoginSession, null::bigint, null::varchar, null::timestamptz, null::timestamptz, null::varchar, varInstitutionBranchID, varBaseCurrencyID, 25000000000225::bigint, null::varchar);</v>
      </c>
    </row>
    <row r="229" spans="2:7" x14ac:dyDescent="0.2">
      <c r="B229" s="40">
        <f>IF(EXACT([1]DataLookUp!$B229, ""), "", [1]DataLookUp!$B229)</f>
        <v>25000000000226</v>
      </c>
      <c r="C229" s="41" t="str">
        <f>IF(EXACT(B229, ""), "", VLOOKUP(B229, [1]DataLookUp!$B$4:$C$594, 2,FALSE ))</f>
        <v>Jaenudin</v>
      </c>
      <c r="D229" s="23"/>
      <c r="F229" s="31">
        <f t="shared" si="6"/>
        <v>32000000000226</v>
      </c>
      <c r="G229" s="32" t="str">
        <f t="shared" si="7"/>
        <v>PERFORM "SchData-OLTP-HumanResource"."Func_TblWorker_SET"(varSystemLoginSession, null::bigint, null::varchar, null::timestamptz, null::timestamptz, null::varchar, varInstitutionBranchID, varBaseCurrencyID, 25000000000226::bigint, null::varchar);</v>
      </c>
    </row>
    <row r="230" spans="2:7" x14ac:dyDescent="0.2">
      <c r="B230" s="40">
        <f>IF(EXACT([1]DataLookUp!$B230, ""), "", [1]DataLookUp!$B230)</f>
        <v>25000000000227</v>
      </c>
      <c r="C230" s="41" t="str">
        <f>IF(EXACT(B230, ""), "", VLOOKUP(B230, [1]DataLookUp!$B$4:$C$594, 2,FALSE ))</f>
        <v>Jaruli Samosir</v>
      </c>
      <c r="D230" s="23"/>
      <c r="F230" s="31">
        <f t="shared" si="6"/>
        <v>32000000000227</v>
      </c>
      <c r="G230" s="32" t="str">
        <f t="shared" si="7"/>
        <v>PERFORM "SchData-OLTP-HumanResource"."Func_TblWorker_SET"(varSystemLoginSession, null::bigint, null::varchar, null::timestamptz, null::timestamptz, null::varchar, varInstitutionBranchID, varBaseCurrencyID, 25000000000227::bigint, null::varchar);</v>
      </c>
    </row>
    <row r="231" spans="2:7" x14ac:dyDescent="0.2">
      <c r="B231" s="40">
        <f>IF(EXACT([1]DataLookUp!$B231, ""), "", [1]DataLookUp!$B231)</f>
        <v>25000000000228</v>
      </c>
      <c r="C231" s="41" t="str">
        <f>IF(EXACT(B231, ""), "", VLOOKUP(B231, [1]DataLookUp!$B$4:$C$594, 2,FALSE ))</f>
        <v>Jaya Ganef</v>
      </c>
      <c r="D231" s="23"/>
      <c r="F231" s="31">
        <f t="shared" si="6"/>
        <v>32000000000228</v>
      </c>
      <c r="G231" s="32" t="str">
        <f t="shared" si="7"/>
        <v>PERFORM "SchData-OLTP-HumanResource"."Func_TblWorker_SET"(varSystemLoginSession, null::bigint, null::varchar, null::timestamptz, null::timestamptz, null::varchar, varInstitutionBranchID, varBaseCurrencyID, 25000000000228::bigint, null::varchar);</v>
      </c>
    </row>
    <row r="232" spans="2:7" x14ac:dyDescent="0.2">
      <c r="B232" s="40">
        <f>IF(EXACT([1]DataLookUp!$B232, ""), "", [1]DataLookUp!$B232)</f>
        <v>25000000000229</v>
      </c>
      <c r="C232" s="41" t="str">
        <f>IF(EXACT(B232, ""), "", VLOOKUP(B232, [1]DataLookUp!$B$4:$C$594, 2,FALSE ))</f>
        <v>Jaya Sitepu</v>
      </c>
      <c r="D232" s="23"/>
      <c r="F232" s="31">
        <f t="shared" si="6"/>
        <v>32000000000229</v>
      </c>
      <c r="G232" s="32" t="str">
        <f t="shared" si="7"/>
        <v>PERFORM "SchData-OLTP-HumanResource"."Func_TblWorker_SET"(varSystemLoginSession, null::bigint, null::varchar, null::timestamptz, null::timestamptz, null::varchar, varInstitutionBranchID, varBaseCurrencyID, 25000000000229::bigint, null::varchar);</v>
      </c>
    </row>
    <row r="233" spans="2:7" x14ac:dyDescent="0.2">
      <c r="B233" s="40">
        <f>IF(EXACT([1]DataLookUp!$B233, ""), "", [1]DataLookUp!$B233)</f>
        <v>25000000000230</v>
      </c>
      <c r="C233" s="41" t="str">
        <f>IF(EXACT(B233, ""), "", VLOOKUP(B233, [1]DataLookUp!$B$4:$C$594, 2,FALSE ))</f>
        <v>Jeefrianda H. P. Sigalingging</v>
      </c>
      <c r="D233" s="23"/>
      <c r="F233" s="31">
        <f t="shared" si="6"/>
        <v>32000000000230</v>
      </c>
      <c r="G233" s="32" t="str">
        <f t="shared" si="7"/>
        <v>PERFORM "SchData-OLTP-HumanResource"."Func_TblWorker_SET"(varSystemLoginSession, null::bigint, null::varchar, null::timestamptz, null::timestamptz, null::varchar, varInstitutionBranchID, varBaseCurrencyID, 25000000000230::bigint, null::varchar);</v>
      </c>
    </row>
    <row r="234" spans="2:7" x14ac:dyDescent="0.2">
      <c r="B234" s="40">
        <f>IF(EXACT([1]DataLookUp!$B234, ""), "", [1]DataLookUp!$B234)</f>
        <v>25000000000231</v>
      </c>
      <c r="C234" s="41" t="str">
        <f>IF(EXACT(B234, ""), "", VLOOKUP(B234, [1]DataLookUp!$B$4:$C$594, 2,FALSE ))</f>
        <v>Jerry Djajasaputra</v>
      </c>
      <c r="D234" s="23"/>
      <c r="F234" s="31">
        <f t="shared" si="6"/>
        <v>32000000000231</v>
      </c>
      <c r="G234" s="32" t="str">
        <f t="shared" si="7"/>
        <v>PERFORM "SchData-OLTP-HumanResource"."Func_TblWorker_SET"(varSystemLoginSession, null::bigint, null::varchar, null::timestamptz, null::timestamptz, null::varchar, varInstitutionBranchID, varBaseCurrencyID, 25000000000231::bigint, null::varchar);</v>
      </c>
    </row>
    <row r="235" spans="2:7" x14ac:dyDescent="0.2">
      <c r="B235" s="40">
        <f>IF(EXACT([1]DataLookUp!$B235, ""), "", [1]DataLookUp!$B235)</f>
        <v>25000000000232</v>
      </c>
      <c r="C235" s="41" t="str">
        <f>IF(EXACT(B235, ""), "", VLOOKUP(B235, [1]DataLookUp!$B$4:$C$594, 2,FALSE ))</f>
        <v>Jimmywal</v>
      </c>
      <c r="D235" s="23" t="s">
        <v>28</v>
      </c>
      <c r="F235" s="31">
        <f t="shared" si="6"/>
        <v>32000000000232</v>
      </c>
      <c r="G235" s="32" t="str">
        <f t="shared" si="7"/>
        <v>PERFORM "SchData-OLTP-HumanResource"."Func_TblWorker_SET"(varSystemLoginSession, null::bigint, null::varchar, null::timestamptz, null::timestamptz, null::varchar, varInstitutionBranchID, varBaseCurrencyID, 25000000000232::bigint, '040515767'::varchar);</v>
      </c>
    </row>
    <row r="236" spans="2:7" x14ac:dyDescent="0.2">
      <c r="B236" s="40">
        <f>IF(EXACT([1]DataLookUp!$B236, ""), "", [1]DataLookUp!$B236)</f>
        <v>25000000000233</v>
      </c>
      <c r="C236" s="41" t="str">
        <f>IF(EXACT(B236, ""), "", VLOOKUP(B236, [1]DataLookUp!$B$4:$C$594, 2,FALSE ))</f>
        <v>Jodie Satria</v>
      </c>
      <c r="D236" s="23"/>
      <c r="F236" s="31">
        <f t="shared" si="6"/>
        <v>32000000000233</v>
      </c>
      <c r="G236" s="32" t="str">
        <f t="shared" si="7"/>
        <v>PERFORM "SchData-OLTP-HumanResource"."Func_TblWorker_SET"(varSystemLoginSession, null::bigint, null::varchar, null::timestamptz, null::timestamptz, null::varchar, varInstitutionBranchID, varBaseCurrencyID, 25000000000233::bigint, null::varchar);</v>
      </c>
    </row>
    <row r="237" spans="2:7" x14ac:dyDescent="0.2">
      <c r="B237" s="40">
        <f>IF(EXACT([1]DataLookUp!$B237, ""), "", [1]DataLookUp!$B237)</f>
        <v>25000000000234</v>
      </c>
      <c r="C237" s="41" t="str">
        <f>IF(EXACT(B237, ""), "", VLOOKUP(B237, [1]DataLookUp!$B$4:$C$594, 2,FALSE ))</f>
        <v>Johannes Silalahi</v>
      </c>
      <c r="D237" s="23"/>
      <c r="F237" s="31">
        <f t="shared" si="6"/>
        <v>32000000000234</v>
      </c>
      <c r="G237" s="32" t="str">
        <f t="shared" si="7"/>
        <v>PERFORM "SchData-OLTP-HumanResource"."Func_TblWorker_SET"(varSystemLoginSession, null::bigint, null::varchar, null::timestamptz, null::timestamptz, null::varchar, varInstitutionBranchID, varBaseCurrencyID, 25000000000234::bigint, null::varchar);</v>
      </c>
    </row>
    <row r="238" spans="2:7" x14ac:dyDescent="0.2">
      <c r="B238" s="40">
        <f>IF(EXACT([1]DataLookUp!$B238, ""), "", [1]DataLookUp!$B238)</f>
        <v>25000000000235</v>
      </c>
      <c r="C238" s="41" t="str">
        <f>IF(EXACT(B238, ""), "", VLOOKUP(B238, [1]DataLookUp!$B$4:$C$594, 2,FALSE ))</f>
        <v>Joko Wiyono</v>
      </c>
      <c r="D238" s="23"/>
      <c r="F238" s="31">
        <f t="shared" si="6"/>
        <v>32000000000235</v>
      </c>
      <c r="G238" s="32" t="str">
        <f t="shared" si="7"/>
        <v>PERFORM "SchData-OLTP-HumanResource"."Func_TblWorker_SET"(varSystemLoginSession, null::bigint, null::varchar, null::timestamptz, null::timestamptz, null::varchar, varInstitutionBranchID, varBaseCurrencyID, 25000000000235::bigint, null::varchar);</v>
      </c>
    </row>
    <row r="239" spans="2:7" x14ac:dyDescent="0.2">
      <c r="B239" s="40">
        <f>IF(EXACT([1]DataLookUp!$B239, ""), "", [1]DataLookUp!$B239)</f>
        <v>25000000000236</v>
      </c>
      <c r="C239" s="41" t="str">
        <f>IF(EXACT(B239, ""), "", VLOOKUP(B239, [1]DataLookUp!$B$4:$C$594, 2,FALSE ))</f>
        <v>Jondril Hantoni</v>
      </c>
      <c r="D239" s="23"/>
      <c r="F239" s="31">
        <f t="shared" si="6"/>
        <v>32000000000236</v>
      </c>
      <c r="G239" s="32" t="str">
        <f t="shared" si="7"/>
        <v>PERFORM "SchData-OLTP-HumanResource"."Func_TblWorker_SET"(varSystemLoginSession, null::bigint, null::varchar, null::timestamptz, null::timestamptz, null::varchar, varInstitutionBranchID, varBaseCurrencyID, 25000000000236::bigint, null::varchar);</v>
      </c>
    </row>
    <row r="240" spans="2:7" x14ac:dyDescent="0.2">
      <c r="B240" s="40">
        <f>IF(EXACT([1]DataLookUp!$B240, ""), "", [1]DataLookUp!$B240)</f>
        <v>25000000000237</v>
      </c>
      <c r="C240" s="41" t="str">
        <f>IF(EXACT(B240, ""), "", VLOOKUP(B240, [1]DataLookUp!$B$4:$C$594, 2,FALSE ))</f>
        <v>Jonhar Aziz</v>
      </c>
      <c r="D240" s="23"/>
      <c r="F240" s="31">
        <f t="shared" si="6"/>
        <v>32000000000237</v>
      </c>
      <c r="G240" s="32" t="str">
        <f t="shared" si="7"/>
        <v>PERFORM "SchData-OLTP-HumanResource"."Func_TblWorker_SET"(varSystemLoginSession, null::bigint, null::varchar, null::timestamptz, null::timestamptz, null::varchar, varInstitutionBranchID, varBaseCurrencyID, 25000000000237::bigint, null::varchar);</v>
      </c>
    </row>
    <row r="241" spans="2:7" x14ac:dyDescent="0.2">
      <c r="B241" s="40">
        <f>IF(EXACT([1]DataLookUp!$B241, ""), "", [1]DataLookUp!$B241)</f>
        <v>25000000000238</v>
      </c>
      <c r="C241" s="41" t="str">
        <f>IF(EXACT(B241, ""), "", VLOOKUP(B241, [1]DataLookUp!$B$4:$C$594, 2,FALSE ))</f>
        <v>Juan Talitha</v>
      </c>
      <c r="D241" s="23"/>
      <c r="F241" s="31">
        <f t="shared" si="6"/>
        <v>32000000000238</v>
      </c>
      <c r="G241" s="32" t="str">
        <f t="shared" si="7"/>
        <v>PERFORM "SchData-OLTP-HumanResource"."Func_TblWorker_SET"(varSystemLoginSession, null::bigint, null::varchar, null::timestamptz, null::timestamptz, null::varchar, varInstitutionBranchID, varBaseCurrencyID, 25000000000238::bigint, null::varchar);</v>
      </c>
    </row>
    <row r="242" spans="2:7" x14ac:dyDescent="0.2">
      <c r="B242" s="40">
        <f>IF(EXACT([1]DataLookUp!$B242, ""), "", [1]DataLookUp!$B242)</f>
        <v>25000000000239</v>
      </c>
      <c r="C242" s="41" t="str">
        <f>IF(EXACT(B242, ""), "", VLOOKUP(B242, [1]DataLookUp!$B$4:$C$594, 2,FALSE ))</f>
        <v>Juharja Juharja</v>
      </c>
      <c r="D242" s="23"/>
      <c r="F242" s="31">
        <f t="shared" si="6"/>
        <v>32000000000239</v>
      </c>
      <c r="G242" s="32" t="str">
        <f t="shared" si="7"/>
        <v>PERFORM "SchData-OLTP-HumanResource"."Func_TblWorker_SET"(varSystemLoginSession, null::bigint, null::varchar, null::timestamptz, null::timestamptz, null::varchar, varInstitutionBranchID, varBaseCurrencyID, 25000000000239::bigint, null::varchar);</v>
      </c>
    </row>
    <row r="243" spans="2:7" x14ac:dyDescent="0.2">
      <c r="B243" s="40">
        <f>IF(EXACT([1]DataLookUp!$B243, ""), "", [1]DataLookUp!$B243)</f>
        <v>25000000000240</v>
      </c>
      <c r="C243" s="41" t="str">
        <f>IF(EXACT(B243, ""), "", VLOOKUP(B243, [1]DataLookUp!$B$4:$C$594, 2,FALSE ))</f>
        <v>Juminar</v>
      </c>
      <c r="D243" s="23"/>
      <c r="F243" s="31">
        <f t="shared" si="6"/>
        <v>32000000000240</v>
      </c>
      <c r="G243" s="32" t="str">
        <f t="shared" si="7"/>
        <v>PERFORM "SchData-OLTP-HumanResource"."Func_TblWorker_SET"(varSystemLoginSession, null::bigint, null::varchar, null::timestamptz, null::timestamptz, null::varchar, varInstitutionBranchID, varBaseCurrencyID, 25000000000240::bigint, null::varchar);</v>
      </c>
    </row>
    <row r="244" spans="2:7" x14ac:dyDescent="0.2">
      <c r="B244" s="40">
        <f>IF(EXACT([1]DataLookUp!$B244, ""), "", [1]DataLookUp!$B244)</f>
        <v>25000000000241</v>
      </c>
      <c r="C244" s="41" t="str">
        <f>IF(EXACT(B244, ""), "", VLOOKUP(B244, [1]DataLookUp!$B$4:$C$594, 2,FALSE ))</f>
        <v>Jumino</v>
      </c>
      <c r="D244" s="23"/>
      <c r="F244" s="31">
        <f t="shared" si="6"/>
        <v>32000000000241</v>
      </c>
      <c r="G244" s="32" t="str">
        <f t="shared" si="7"/>
        <v>PERFORM "SchData-OLTP-HumanResource"."Func_TblWorker_SET"(varSystemLoginSession, null::bigint, null::varchar, null::timestamptz, null::timestamptz, null::varchar, varInstitutionBranchID, varBaseCurrencyID, 25000000000241::bigint, null::varchar);</v>
      </c>
    </row>
    <row r="245" spans="2:7" x14ac:dyDescent="0.2">
      <c r="B245" s="40">
        <f>IF(EXACT([1]DataLookUp!$B245, ""), "", [1]DataLookUp!$B245)</f>
        <v>25000000000242</v>
      </c>
      <c r="C245" s="41" t="str">
        <f>IF(EXACT(B245, ""), "", VLOOKUP(B245, [1]DataLookUp!$B$4:$C$594, 2,FALSE ))</f>
        <v>Junaedi</v>
      </c>
      <c r="D245" s="23"/>
      <c r="F245" s="31">
        <f t="shared" si="6"/>
        <v>32000000000242</v>
      </c>
      <c r="G245" s="32" t="str">
        <f t="shared" si="7"/>
        <v>PERFORM "SchData-OLTP-HumanResource"."Func_TblWorker_SET"(varSystemLoginSession, null::bigint, null::varchar, null::timestamptz, null::timestamptz, null::varchar, varInstitutionBranchID, varBaseCurrencyID, 25000000000242::bigint, null::varchar);</v>
      </c>
    </row>
    <row r="246" spans="2:7" x14ac:dyDescent="0.2">
      <c r="B246" s="40">
        <f>IF(EXACT([1]DataLookUp!$B246, ""), "", [1]DataLookUp!$B246)</f>
        <v>25000000000243</v>
      </c>
      <c r="C246" s="41" t="str">
        <f>IF(EXACT(B246, ""), "", VLOOKUP(B246, [1]DataLookUp!$B$4:$C$594, 2,FALSE ))</f>
        <v>Junaidi</v>
      </c>
      <c r="D246" s="23"/>
      <c r="F246" s="31">
        <f t="shared" si="6"/>
        <v>32000000000243</v>
      </c>
      <c r="G246" s="32" t="str">
        <f t="shared" si="7"/>
        <v>PERFORM "SchData-OLTP-HumanResource"."Func_TblWorker_SET"(varSystemLoginSession, null::bigint, null::varchar, null::timestamptz, null::timestamptz, null::varchar, varInstitutionBranchID, varBaseCurrencyID, 25000000000243::bigint, null::varchar);</v>
      </c>
    </row>
    <row r="247" spans="2:7" x14ac:dyDescent="0.2">
      <c r="B247" s="40">
        <f>IF(EXACT([1]DataLookUp!$B247, ""), "", [1]DataLookUp!$B247)</f>
        <v>25000000000244</v>
      </c>
      <c r="C247" s="41" t="str">
        <f>IF(EXACT(B247, ""), "", VLOOKUP(B247, [1]DataLookUp!$B$4:$C$594, 2,FALSE ))</f>
        <v>Jusuf Bobby Putra</v>
      </c>
      <c r="D247" s="23"/>
      <c r="F247" s="31">
        <f t="shared" si="6"/>
        <v>32000000000244</v>
      </c>
      <c r="G247" s="32" t="str">
        <f t="shared" si="7"/>
        <v>PERFORM "SchData-OLTP-HumanResource"."Func_TblWorker_SET"(varSystemLoginSession, null::bigint, null::varchar, null::timestamptz, null::timestamptz, null::varchar, varInstitutionBranchID, varBaseCurrencyID, 25000000000244::bigint, null::varchar);</v>
      </c>
    </row>
    <row r="248" spans="2:7" x14ac:dyDescent="0.2">
      <c r="B248" s="40">
        <f>IF(EXACT([1]DataLookUp!$B248, ""), "", [1]DataLookUp!$B248)</f>
        <v>25000000000245</v>
      </c>
      <c r="C248" s="41" t="str">
        <f>IF(EXACT(B248, ""), "", VLOOKUP(B248, [1]DataLookUp!$B$4:$C$594, 2,FALSE ))</f>
        <v>Jusuf Gandi</v>
      </c>
      <c r="D248" s="23"/>
      <c r="F248" s="31">
        <f t="shared" si="6"/>
        <v>32000000000245</v>
      </c>
      <c r="G248" s="32" t="str">
        <f t="shared" si="7"/>
        <v>PERFORM "SchData-OLTP-HumanResource"."Func_TblWorker_SET"(varSystemLoginSession, null::bigint, null::varchar, null::timestamptz, null::timestamptz, null::varchar, varInstitutionBranchID, varBaseCurrencyID, 25000000000245::bigint, null::varchar);</v>
      </c>
    </row>
    <row r="249" spans="2:7" x14ac:dyDescent="0.2">
      <c r="B249" s="40">
        <f>IF(EXACT([1]DataLookUp!$B249, ""), "", [1]DataLookUp!$B249)</f>
        <v>25000000000246</v>
      </c>
      <c r="C249" s="41" t="str">
        <f>IF(EXACT(B249, ""), "", VLOOKUP(B249, [1]DataLookUp!$B$4:$C$594, 2,FALSE ))</f>
        <v>Kahar Triyono</v>
      </c>
      <c r="D249" s="23"/>
      <c r="F249" s="31">
        <f t="shared" si="6"/>
        <v>32000000000246</v>
      </c>
      <c r="G249" s="32" t="str">
        <f t="shared" si="7"/>
        <v>PERFORM "SchData-OLTP-HumanResource"."Func_TblWorker_SET"(varSystemLoginSession, null::bigint, null::varchar, null::timestamptz, null::timestamptz, null::varchar, varInstitutionBranchID, varBaseCurrencyID, 25000000000246::bigint, null::varchar);</v>
      </c>
    </row>
    <row r="250" spans="2:7" x14ac:dyDescent="0.2">
      <c r="B250" s="40">
        <f>IF(EXACT([1]DataLookUp!$B250, ""), "", [1]DataLookUp!$B250)</f>
        <v>25000000000247</v>
      </c>
      <c r="C250" s="41" t="str">
        <f>IF(EXACT(B250, ""), "", VLOOKUP(B250, [1]DataLookUp!$B$4:$C$594, 2,FALSE ))</f>
        <v>Keila</v>
      </c>
      <c r="D250" s="23"/>
      <c r="F250" s="31">
        <f t="shared" si="6"/>
        <v>32000000000247</v>
      </c>
      <c r="G250" s="32" t="str">
        <f t="shared" si="7"/>
        <v>PERFORM "SchData-OLTP-HumanResource"."Func_TblWorker_SET"(varSystemLoginSession, null::bigint, null::varchar, null::timestamptz, null::timestamptz, null::varchar, varInstitutionBranchID, varBaseCurrencyID, 25000000000247::bigint, null::varchar);</v>
      </c>
    </row>
    <row r="251" spans="2:7" x14ac:dyDescent="0.2">
      <c r="B251" s="40">
        <f>IF(EXACT([1]DataLookUp!$B251, ""), "", [1]DataLookUp!$B251)</f>
        <v>25000000000248</v>
      </c>
      <c r="C251" s="41" t="str">
        <f>IF(EXACT(B251, ""), "", VLOOKUP(B251, [1]DataLookUp!$B$4:$C$594, 2,FALSE ))</f>
        <v>Kendra Daniswara</v>
      </c>
      <c r="D251" s="23"/>
      <c r="F251" s="31">
        <f t="shared" si="6"/>
        <v>32000000000248</v>
      </c>
      <c r="G251" s="32" t="str">
        <f t="shared" si="7"/>
        <v>PERFORM "SchData-OLTP-HumanResource"."Func_TblWorker_SET"(varSystemLoginSession, null::bigint, null::varchar, null::timestamptz, null::timestamptz, null::varchar, varInstitutionBranchID, varBaseCurrencyID, 25000000000248::bigint, null::varchar);</v>
      </c>
    </row>
    <row r="252" spans="2:7" x14ac:dyDescent="0.2">
      <c r="B252" s="40">
        <f>IF(EXACT([1]DataLookUp!$B252, ""), "", [1]DataLookUp!$B252)</f>
        <v>25000000000249</v>
      </c>
      <c r="C252" s="41" t="str">
        <f>IF(EXACT(B252, ""), "", VLOOKUP(B252, [1]DataLookUp!$B$4:$C$594, 2,FALSE ))</f>
        <v>Kevin Henokh Tambunan</v>
      </c>
      <c r="D252" s="23"/>
      <c r="F252" s="31">
        <f t="shared" si="6"/>
        <v>32000000000249</v>
      </c>
      <c r="G252" s="32" t="str">
        <f t="shared" si="7"/>
        <v>PERFORM "SchData-OLTP-HumanResource"."Func_TblWorker_SET"(varSystemLoginSession, null::bigint, null::varchar, null::timestamptz, null::timestamptz, null::varchar, varInstitutionBranchID, varBaseCurrencyID, 25000000000249::bigint, null::varchar);</v>
      </c>
    </row>
    <row r="253" spans="2:7" x14ac:dyDescent="0.2">
      <c r="B253" s="40">
        <f>IF(EXACT([1]DataLookUp!$B253, ""), "", [1]DataLookUp!$B253)</f>
        <v>25000000000250</v>
      </c>
      <c r="C253" s="41" t="str">
        <f>IF(EXACT(B253, ""), "", VLOOKUP(B253, [1]DataLookUp!$B$4:$C$594, 2,FALSE ))</f>
        <v>Khafid Fahrurrozi</v>
      </c>
      <c r="D253" s="23"/>
      <c r="F253" s="31">
        <f t="shared" si="6"/>
        <v>32000000000250</v>
      </c>
      <c r="G253" s="32" t="str">
        <f t="shared" si="7"/>
        <v>PERFORM "SchData-OLTP-HumanResource"."Func_TblWorker_SET"(varSystemLoginSession, null::bigint, null::varchar, null::timestamptz, null::timestamptz, null::varchar, varInstitutionBranchID, varBaseCurrencyID, 25000000000250::bigint, null::varchar);</v>
      </c>
    </row>
    <row r="254" spans="2:7" x14ac:dyDescent="0.2">
      <c r="B254" s="40">
        <f>IF(EXACT([1]DataLookUp!$B254, ""), "", [1]DataLookUp!$B254)</f>
        <v>25000000000251</v>
      </c>
      <c r="C254" s="41" t="str">
        <f>IF(EXACT(B254, ""), "", VLOOKUP(B254, [1]DataLookUp!$B$4:$C$594, 2,FALSE ))</f>
        <v>Kholik</v>
      </c>
      <c r="D254" s="23"/>
      <c r="F254" s="31">
        <f t="shared" si="6"/>
        <v>32000000000251</v>
      </c>
      <c r="G254" s="32" t="str">
        <f t="shared" si="7"/>
        <v>PERFORM "SchData-OLTP-HumanResource"."Func_TblWorker_SET"(varSystemLoginSession, null::bigint, null::varchar, null::timestamptz, null::timestamptz, null::varchar, varInstitutionBranchID, varBaseCurrencyID, 25000000000251::bigint, null::varchar);</v>
      </c>
    </row>
    <row r="255" spans="2:7" x14ac:dyDescent="0.2">
      <c r="B255" s="40">
        <f>IF(EXACT([1]DataLookUp!$B255, ""), "", [1]DataLookUp!$B255)</f>
        <v>25000000000252</v>
      </c>
      <c r="C255" s="41" t="str">
        <f>IF(EXACT(B255, ""), "", VLOOKUP(B255, [1]DataLookUp!$B$4:$C$594, 2,FALSE ))</f>
        <v>Kiki Mustikawati</v>
      </c>
      <c r="D255" s="23"/>
      <c r="F255" s="31">
        <f t="shared" si="6"/>
        <v>32000000000252</v>
      </c>
      <c r="G255" s="32" t="str">
        <f t="shared" si="7"/>
        <v>PERFORM "SchData-OLTP-HumanResource"."Func_TblWorker_SET"(varSystemLoginSession, null::bigint, null::varchar, null::timestamptz, null::timestamptz, null::varchar, varInstitutionBranchID, varBaseCurrencyID, 25000000000252::bigint, null::varchar);</v>
      </c>
    </row>
    <row r="256" spans="2:7" x14ac:dyDescent="0.2">
      <c r="B256" s="40">
        <f>IF(EXACT([1]DataLookUp!$B256, ""), "", [1]DataLookUp!$B256)</f>
        <v>25000000000253</v>
      </c>
      <c r="C256" s="41" t="str">
        <f>IF(EXACT(B256, ""), "", VLOOKUP(B256, [1]DataLookUp!$B$4:$C$594, 2,FALSE ))</f>
        <v>Kornelius Sakan</v>
      </c>
      <c r="D256" s="23">
        <v>190803044</v>
      </c>
      <c r="F256" s="31">
        <f t="shared" si="6"/>
        <v>32000000000253</v>
      </c>
      <c r="G256" s="32" t="str">
        <f t="shared" si="7"/>
        <v>PERFORM "SchData-OLTP-HumanResource"."Func_TblWorker_SET"(varSystemLoginSession, null::bigint, null::varchar, null::timestamptz, null::timestamptz, null::varchar, varInstitutionBranchID, varBaseCurrencyID, 25000000000253::bigint, '190803044'::varchar);</v>
      </c>
    </row>
    <row r="257" spans="2:7" x14ac:dyDescent="0.2">
      <c r="B257" s="40">
        <f>IF(EXACT([1]DataLookUp!$B257, ""), "", [1]DataLookUp!$B257)</f>
        <v>25000000000254</v>
      </c>
      <c r="C257" s="41" t="str">
        <f>IF(EXACT(B257, ""), "", VLOOKUP(B257, [1]DataLookUp!$B$4:$C$594, 2,FALSE ))</f>
        <v>Kosasih</v>
      </c>
      <c r="D257" s="23"/>
      <c r="F257" s="31">
        <f t="shared" si="6"/>
        <v>32000000000254</v>
      </c>
      <c r="G257" s="32" t="str">
        <f t="shared" si="7"/>
        <v>PERFORM "SchData-OLTP-HumanResource"."Func_TblWorker_SET"(varSystemLoginSession, null::bigint, null::varchar, null::timestamptz, null::timestamptz, null::varchar, varInstitutionBranchID, varBaseCurrencyID, 25000000000254::bigint, null::varchar);</v>
      </c>
    </row>
    <row r="258" spans="2:7" x14ac:dyDescent="0.2">
      <c r="B258" s="40">
        <f>IF(EXACT([1]DataLookUp!$B258, ""), "", [1]DataLookUp!$B258)</f>
        <v>25000000000255</v>
      </c>
      <c r="C258" s="41" t="str">
        <f>IF(EXACT(B258, ""), "", VLOOKUP(B258, [1]DataLookUp!$B$4:$C$594, 2,FALSE ))</f>
        <v>Krisnawan</v>
      </c>
      <c r="D258" s="23"/>
      <c r="F258" s="31">
        <f t="shared" si="6"/>
        <v>32000000000255</v>
      </c>
      <c r="G258" s="32" t="str">
        <f t="shared" si="7"/>
        <v>PERFORM "SchData-OLTP-HumanResource"."Func_TblWorker_SET"(varSystemLoginSession, null::bigint, null::varchar, null::timestamptz, null::timestamptz, null::varchar, varInstitutionBranchID, varBaseCurrencyID, 25000000000255::bigint, null::varchar);</v>
      </c>
    </row>
    <row r="259" spans="2:7" x14ac:dyDescent="0.2">
      <c r="B259" s="40">
        <f>IF(EXACT([1]DataLookUp!$B259, ""), "", [1]DataLookUp!$B259)</f>
        <v>25000000000256</v>
      </c>
      <c r="C259" s="41" t="str">
        <f>IF(EXACT(B259, ""), "", VLOOKUP(B259, [1]DataLookUp!$B$4:$C$594, 2,FALSE ))</f>
        <v>Kurniadi</v>
      </c>
      <c r="D259" s="23"/>
      <c r="F259" s="31">
        <f t="shared" si="6"/>
        <v>32000000000256</v>
      </c>
      <c r="G259" s="32" t="str">
        <f t="shared" si="7"/>
        <v>PERFORM "SchData-OLTP-HumanResource"."Func_TblWorker_SET"(varSystemLoginSession, null::bigint, null::varchar, null::timestamptz, null::timestamptz, null::varchar, varInstitutionBranchID, varBaseCurrencyID, 25000000000256::bigint, null::varchar);</v>
      </c>
    </row>
    <row r="260" spans="2:7" x14ac:dyDescent="0.2">
      <c r="B260" s="40">
        <f>IF(EXACT([1]DataLookUp!$B260, ""), "", [1]DataLookUp!$B260)</f>
        <v>25000000000257</v>
      </c>
      <c r="C260" s="41" t="str">
        <f>IF(EXACT(B260, ""), "", VLOOKUP(B260, [1]DataLookUp!$B$4:$C$594, 2,FALSE ))</f>
        <v>Kurniawan</v>
      </c>
      <c r="D260" s="23"/>
      <c r="F260" s="31">
        <f t="shared" si="6"/>
        <v>32000000000257</v>
      </c>
      <c r="G260" s="32" t="str">
        <f t="shared" si="7"/>
        <v>PERFORM "SchData-OLTP-HumanResource"."Func_TblWorker_SET"(varSystemLoginSession, null::bigint, null::varchar, null::timestamptz, null::timestamptz, null::varchar, varInstitutionBranchID, varBaseCurrencyID, 25000000000257::bigint, null::varchar);</v>
      </c>
    </row>
    <row r="261" spans="2:7" x14ac:dyDescent="0.2">
      <c r="B261" s="40">
        <f>IF(EXACT([1]DataLookUp!$B261, ""), "", [1]DataLookUp!$B261)</f>
        <v>25000000000258</v>
      </c>
      <c r="C261" s="41" t="str">
        <f>IF(EXACT(B261, ""), "", VLOOKUP(B261, [1]DataLookUp!$B$4:$C$594, 2,FALSE ))</f>
        <v>Laode</v>
      </c>
      <c r="D261" s="23"/>
      <c r="F261" s="31">
        <f t="shared" ref="F261:F324" si="8" xml:space="preserve"> F260 + IF(EXACT(G261, ""), 0, 1)</f>
        <v>32000000000258</v>
      </c>
      <c r="G261" s="32" t="str">
        <f t="shared" ref="G261:G324" si="9">CONCATENATE("PERFORM ""SchData-OLTP-HumanResource"".""Func_TblWorker_SET""(varSystemLoginSession, null::bigint, null::varchar, null::timestamptz, null::timestamptz, null::varchar, varInstitutionBranchID, varBaseCurrencyID, ", B261, "::bigint, ", IF(EXACT(D261, ""), "null", CONCATENATE("'", D261, "'")), "::varchar);")</f>
        <v>PERFORM "SchData-OLTP-HumanResource"."Func_TblWorker_SET"(varSystemLoginSession, null::bigint, null::varchar, null::timestamptz, null::timestamptz, null::varchar, varInstitutionBranchID, varBaseCurrencyID, 25000000000258::bigint, null::varchar);</v>
      </c>
    </row>
    <row r="262" spans="2:7" x14ac:dyDescent="0.2">
      <c r="B262" s="40">
        <f>IF(EXACT([1]DataLookUp!$B262, ""), "", [1]DataLookUp!$B262)</f>
        <v>25000000000259</v>
      </c>
      <c r="C262" s="41" t="str">
        <f>IF(EXACT(B262, ""), "", VLOOKUP(B262, [1]DataLookUp!$B$4:$C$594, 2,FALSE ))</f>
        <v>Leo Nababan</v>
      </c>
      <c r="D262" s="23"/>
      <c r="F262" s="31">
        <f t="shared" si="8"/>
        <v>32000000000259</v>
      </c>
      <c r="G262" s="32" t="str">
        <f t="shared" si="9"/>
        <v>PERFORM "SchData-OLTP-HumanResource"."Func_TblWorker_SET"(varSystemLoginSession, null::bigint, null::varchar, null::timestamptz, null::timestamptz, null::varchar, varInstitutionBranchID, varBaseCurrencyID, 25000000000259::bigint, null::varchar);</v>
      </c>
    </row>
    <row r="263" spans="2:7" x14ac:dyDescent="0.2">
      <c r="B263" s="40">
        <f>IF(EXACT([1]DataLookUp!$B263, ""), "", [1]DataLookUp!$B263)</f>
        <v>25000000000260</v>
      </c>
      <c r="C263" s="41" t="str">
        <f>IF(EXACT(B263, ""), "", VLOOKUP(B263, [1]DataLookUp!$B$4:$C$594, 2,FALSE ))</f>
        <v>Liani Atmaningrum</v>
      </c>
      <c r="D263" s="23"/>
      <c r="F263" s="31">
        <f t="shared" si="8"/>
        <v>32000000000260</v>
      </c>
      <c r="G263" s="32" t="str">
        <f t="shared" si="9"/>
        <v>PERFORM "SchData-OLTP-HumanResource"."Func_TblWorker_SET"(varSystemLoginSession, null::bigint, null::varchar, null::timestamptz, null::timestamptz, null::varchar, varInstitutionBranchID, varBaseCurrencyID, 25000000000260::bigint, null::varchar);</v>
      </c>
    </row>
    <row r="264" spans="2:7" x14ac:dyDescent="0.2">
      <c r="B264" s="40">
        <f>IF(EXACT([1]DataLookUp!$B264, ""), "", [1]DataLookUp!$B264)</f>
        <v>25000000000261</v>
      </c>
      <c r="C264" s="41" t="str">
        <f>IF(EXACT(B264, ""), "", VLOOKUP(B264, [1]DataLookUp!$B$4:$C$594, 2,FALSE ))</f>
        <v>Liaseptriani Liaseptriani</v>
      </c>
      <c r="D264" s="23"/>
      <c r="F264" s="31">
        <f t="shared" si="8"/>
        <v>32000000000261</v>
      </c>
      <c r="G264" s="32" t="str">
        <f t="shared" si="9"/>
        <v>PERFORM "SchData-OLTP-HumanResource"."Func_TblWorker_SET"(varSystemLoginSession, null::bigint, null::varchar, null::timestamptz, null::timestamptz, null::varchar, varInstitutionBranchID, varBaseCurrencyID, 25000000000261::bigint, null::varchar);</v>
      </c>
    </row>
    <row r="265" spans="2:7" x14ac:dyDescent="0.2">
      <c r="B265" s="40">
        <f>IF(EXACT([1]DataLookUp!$B265, ""), "", [1]DataLookUp!$B265)</f>
        <v>25000000000262</v>
      </c>
      <c r="C265" s="41" t="str">
        <f>IF(EXACT(B265, ""), "", VLOOKUP(B265, [1]DataLookUp!$B$4:$C$594, 2,FALSE ))</f>
        <v>Lisma Natalia</v>
      </c>
      <c r="D265" s="23">
        <v>170918883</v>
      </c>
      <c r="F265" s="31">
        <f t="shared" si="8"/>
        <v>32000000000262</v>
      </c>
      <c r="G265" s="32" t="str">
        <f t="shared" si="9"/>
        <v>PERFORM "SchData-OLTP-HumanResource"."Func_TblWorker_SET"(varSystemLoginSession, null::bigint, null::varchar, null::timestamptz, null::timestamptz, null::varchar, varInstitutionBranchID, varBaseCurrencyID, 25000000000262::bigint, '170918883'::varchar);</v>
      </c>
    </row>
    <row r="266" spans="2:7" x14ac:dyDescent="0.2">
      <c r="B266" s="40">
        <f>IF(EXACT([1]DataLookUp!$B266, ""), "", [1]DataLookUp!$B266)</f>
        <v>25000000000263</v>
      </c>
      <c r="C266" s="41" t="str">
        <f>IF(EXACT(B266, ""), "", VLOOKUP(B266, [1]DataLookUp!$B$4:$C$594, 2,FALSE ))</f>
        <v>Listyo Hartanto</v>
      </c>
      <c r="D266" s="23"/>
      <c r="F266" s="31">
        <f t="shared" si="8"/>
        <v>32000000000263</v>
      </c>
      <c r="G266" s="32" t="str">
        <f t="shared" si="9"/>
        <v>PERFORM "SchData-OLTP-HumanResource"."Func_TblWorker_SET"(varSystemLoginSession, null::bigint, null::varchar, null::timestamptz, null::timestamptz, null::varchar, varInstitutionBranchID, varBaseCurrencyID, 25000000000263::bigint, null::varchar);</v>
      </c>
    </row>
    <row r="267" spans="2:7" x14ac:dyDescent="0.2">
      <c r="B267" s="40">
        <f>IF(EXACT([1]DataLookUp!$B267, ""), "", [1]DataLookUp!$B267)</f>
        <v>25000000000264</v>
      </c>
      <c r="C267" s="41" t="str">
        <f>IF(EXACT(B267, ""), "", VLOOKUP(B267, [1]DataLookUp!$B$4:$C$594, 2,FALSE ))</f>
        <v>M. Ari Ardizah Nasution</v>
      </c>
      <c r="D267" s="23"/>
      <c r="F267" s="31">
        <f t="shared" si="8"/>
        <v>32000000000264</v>
      </c>
      <c r="G267" s="32" t="str">
        <f t="shared" si="9"/>
        <v>PERFORM "SchData-OLTP-HumanResource"."Func_TblWorker_SET"(varSystemLoginSession, null::bigint, null::varchar, null::timestamptz, null::timestamptz, null::varchar, varInstitutionBranchID, varBaseCurrencyID, 25000000000264::bigint, null::varchar);</v>
      </c>
    </row>
    <row r="268" spans="2:7" x14ac:dyDescent="0.2">
      <c r="B268" s="40">
        <f>IF(EXACT([1]DataLookUp!$B268, ""), "", [1]DataLookUp!$B268)</f>
        <v>25000000000265</v>
      </c>
      <c r="C268" s="41" t="str">
        <f>IF(EXACT(B268, ""), "", VLOOKUP(B268, [1]DataLookUp!$B$4:$C$594, 2,FALSE ))</f>
        <v>M. Denny  Micrazudin</v>
      </c>
      <c r="D268" s="23"/>
      <c r="F268" s="31">
        <f t="shared" si="8"/>
        <v>32000000000265</v>
      </c>
      <c r="G268" s="32" t="str">
        <f t="shared" si="9"/>
        <v>PERFORM "SchData-OLTP-HumanResource"."Func_TblWorker_SET"(varSystemLoginSession, null::bigint, null::varchar, null::timestamptz, null::timestamptz, null::varchar, varInstitutionBranchID, varBaseCurrencyID, 25000000000265::bigint, null::varchar);</v>
      </c>
    </row>
    <row r="269" spans="2:7" x14ac:dyDescent="0.2">
      <c r="B269" s="40">
        <f>IF(EXACT([1]DataLookUp!$B269, ""), "", [1]DataLookUp!$B269)</f>
        <v>25000000000266</v>
      </c>
      <c r="C269" s="41" t="str">
        <f>IF(EXACT(B269, ""), "", VLOOKUP(B269, [1]DataLookUp!$B$4:$C$594, 2,FALSE ))</f>
        <v>M. Ridho Pramudia</v>
      </c>
      <c r="D269" s="23"/>
      <c r="F269" s="31">
        <f t="shared" si="8"/>
        <v>32000000000266</v>
      </c>
      <c r="G269" s="32" t="str">
        <f t="shared" si="9"/>
        <v>PERFORM "SchData-OLTP-HumanResource"."Func_TblWorker_SET"(varSystemLoginSession, null::bigint, null::varchar, null::timestamptz, null::timestamptz, null::varchar, varInstitutionBranchID, varBaseCurrencyID, 25000000000266::bigint, null::varchar);</v>
      </c>
    </row>
    <row r="270" spans="2:7" x14ac:dyDescent="0.2">
      <c r="B270" s="40">
        <f>IF(EXACT([1]DataLookUp!$B270, ""), "", [1]DataLookUp!$B270)</f>
        <v>25000000000267</v>
      </c>
      <c r="C270" s="41" t="str">
        <f>IF(EXACT(B270, ""), "", VLOOKUP(B270, [1]DataLookUp!$B$4:$C$594, 2,FALSE ))</f>
        <v>M. Rusdi</v>
      </c>
      <c r="D270" s="23"/>
      <c r="F270" s="31">
        <f t="shared" si="8"/>
        <v>32000000000267</v>
      </c>
      <c r="G270" s="32" t="str">
        <f t="shared" si="9"/>
        <v>PERFORM "SchData-OLTP-HumanResource"."Func_TblWorker_SET"(varSystemLoginSession, null::bigint, null::varchar, null::timestamptz, null::timestamptz, null::varchar, varInstitutionBranchID, varBaseCurrencyID, 25000000000267::bigint, null::varchar);</v>
      </c>
    </row>
    <row r="271" spans="2:7" x14ac:dyDescent="0.2">
      <c r="B271" s="40">
        <f>IF(EXACT([1]DataLookUp!$B271, ""), "", [1]DataLookUp!$B271)</f>
        <v>25000000000268</v>
      </c>
      <c r="C271" s="41" t="str">
        <f>IF(EXACT(B271, ""), "", VLOOKUP(B271, [1]DataLookUp!$B$4:$C$594, 2,FALSE ))</f>
        <v>M. Ervan Isyawal Akbar</v>
      </c>
      <c r="D271" s="23"/>
      <c r="F271" s="31">
        <f t="shared" si="8"/>
        <v>32000000000268</v>
      </c>
      <c r="G271" s="32" t="str">
        <f t="shared" si="9"/>
        <v>PERFORM "SchData-OLTP-HumanResource"."Func_TblWorker_SET"(varSystemLoginSession, null::bigint, null::varchar, null::timestamptz, null::timestamptz, null::varchar, varInstitutionBranchID, varBaseCurrencyID, 25000000000268::bigint, null::varchar);</v>
      </c>
    </row>
    <row r="272" spans="2:7" x14ac:dyDescent="0.2">
      <c r="B272" s="40">
        <f>IF(EXACT([1]DataLookUp!$B272, ""), "", [1]DataLookUp!$B272)</f>
        <v>25000000000269</v>
      </c>
      <c r="C272" s="41" t="str">
        <f>IF(EXACT(B272, ""), "", VLOOKUP(B272, [1]DataLookUp!$B$4:$C$594, 2,FALSE ))</f>
        <v>Maharani Tanjungsari</v>
      </c>
      <c r="D272" s="23"/>
      <c r="F272" s="31">
        <f t="shared" si="8"/>
        <v>32000000000269</v>
      </c>
      <c r="G272" s="32" t="str">
        <f t="shared" si="9"/>
        <v>PERFORM "SchData-OLTP-HumanResource"."Func_TblWorker_SET"(varSystemLoginSession, null::bigint, null::varchar, null::timestamptz, null::timestamptz, null::varchar, varInstitutionBranchID, varBaseCurrencyID, 25000000000269::bigint, null::varchar);</v>
      </c>
    </row>
    <row r="273" spans="2:7" x14ac:dyDescent="0.2">
      <c r="B273" s="40">
        <f>IF(EXACT([1]DataLookUp!$B273, ""), "", [1]DataLookUp!$B273)</f>
        <v>25000000000270</v>
      </c>
      <c r="C273" s="41" t="str">
        <f>IF(EXACT(B273, ""), "", VLOOKUP(B273, [1]DataLookUp!$B$4:$C$594, 2,FALSE ))</f>
        <v>Maharani Uthmaniah</v>
      </c>
      <c r="D273" s="23"/>
      <c r="F273" s="31">
        <f t="shared" si="8"/>
        <v>32000000000270</v>
      </c>
      <c r="G273" s="32" t="str">
        <f t="shared" si="9"/>
        <v>PERFORM "SchData-OLTP-HumanResource"."Func_TblWorker_SET"(varSystemLoginSession, null::bigint, null::varchar, null::timestamptz, null::timestamptz, null::varchar, varInstitutionBranchID, varBaseCurrencyID, 25000000000270::bigint, null::varchar);</v>
      </c>
    </row>
    <row r="274" spans="2:7" x14ac:dyDescent="0.2">
      <c r="B274" s="40">
        <f>IF(EXACT([1]DataLookUp!$B274, ""), "", [1]DataLookUp!$B274)</f>
        <v>25000000000271</v>
      </c>
      <c r="C274" s="41" t="str">
        <f>IF(EXACT(B274, ""), "", VLOOKUP(B274, [1]DataLookUp!$B$4:$C$594, 2,FALSE ))</f>
        <v>Manotar Tamba</v>
      </c>
      <c r="D274" s="23"/>
      <c r="F274" s="31">
        <f t="shared" si="8"/>
        <v>32000000000271</v>
      </c>
      <c r="G274" s="32" t="str">
        <f t="shared" si="9"/>
        <v>PERFORM "SchData-OLTP-HumanResource"."Func_TblWorker_SET"(varSystemLoginSession, null::bigint, null::varchar, null::timestamptz, null::timestamptz, null::varchar, varInstitutionBranchID, varBaseCurrencyID, 25000000000271::bigint, null::varchar);</v>
      </c>
    </row>
    <row r="275" spans="2:7" x14ac:dyDescent="0.2">
      <c r="B275" s="40">
        <f>IF(EXACT([1]DataLookUp!$B275, ""), "", [1]DataLookUp!$B275)</f>
        <v>25000000000272</v>
      </c>
      <c r="C275" s="41" t="str">
        <f>IF(EXACT(B275, ""), "", VLOOKUP(B275, [1]DataLookUp!$B$4:$C$594, 2,FALSE ))</f>
        <v>Maradona Manurung</v>
      </c>
      <c r="D275" s="23"/>
      <c r="F275" s="31">
        <f t="shared" si="8"/>
        <v>32000000000272</v>
      </c>
      <c r="G275" s="32" t="str">
        <f t="shared" si="9"/>
        <v>PERFORM "SchData-OLTP-HumanResource"."Func_TblWorker_SET"(varSystemLoginSession, null::bigint, null::varchar, null::timestamptz, null::timestamptz, null::varchar, varInstitutionBranchID, varBaseCurrencyID, 25000000000272::bigint, null::varchar);</v>
      </c>
    </row>
    <row r="276" spans="2:7" x14ac:dyDescent="0.2">
      <c r="B276" s="40">
        <f>IF(EXACT([1]DataLookUp!$B276, ""), "", [1]DataLookUp!$B276)</f>
        <v>25000000000273</v>
      </c>
      <c r="C276" s="41" t="str">
        <f>IF(EXACT(B276, ""), "", VLOOKUP(B276, [1]DataLookUp!$B$4:$C$594, 2,FALSE ))</f>
        <v>Pantas Banjarnahor Marbun</v>
      </c>
      <c r="D276" s="23">
        <v>160603011</v>
      </c>
      <c r="F276" s="31">
        <f t="shared" si="8"/>
        <v>32000000000273</v>
      </c>
      <c r="G276" s="32" t="str">
        <f t="shared" si="9"/>
        <v>PERFORM "SchData-OLTP-HumanResource"."Func_TblWorker_SET"(varSystemLoginSession, null::bigint, null::varchar, null::timestamptz, null::timestamptz, null::varchar, varInstitutionBranchID, varBaseCurrencyID, 25000000000273::bigint, '160603011'::varchar);</v>
      </c>
    </row>
    <row r="277" spans="2:7" x14ac:dyDescent="0.2">
      <c r="B277" s="40">
        <f>IF(EXACT([1]DataLookUp!$B277, ""), "", [1]DataLookUp!$B277)</f>
        <v>25000000000274</v>
      </c>
      <c r="C277" s="41" t="str">
        <f>IF(EXACT(B277, ""), "", VLOOKUP(B277, [1]DataLookUp!$B$4:$C$594, 2,FALSE ))</f>
        <v>Marcella Avia Ramadhinaningrum</v>
      </c>
      <c r="D277" s="23"/>
      <c r="F277" s="31">
        <f t="shared" si="8"/>
        <v>32000000000274</v>
      </c>
      <c r="G277" s="32" t="str">
        <f t="shared" si="9"/>
        <v>PERFORM "SchData-OLTP-HumanResource"."Func_TblWorker_SET"(varSystemLoginSession, null::bigint, null::varchar, null::timestamptz, null::timestamptz, null::varchar, varInstitutionBranchID, varBaseCurrencyID, 25000000000274::bigint, null::varchar);</v>
      </c>
    </row>
    <row r="278" spans="2:7" x14ac:dyDescent="0.2">
      <c r="B278" s="40">
        <f>IF(EXACT([1]DataLookUp!$B278, ""), "", [1]DataLookUp!$B278)</f>
        <v>25000000000275</v>
      </c>
      <c r="C278" s="41" t="str">
        <f>IF(EXACT(B278, ""), "", VLOOKUP(B278, [1]DataLookUp!$B$4:$C$594, 2,FALSE ))</f>
        <v>Marissa Watak</v>
      </c>
      <c r="D278" s="23"/>
      <c r="F278" s="31">
        <f t="shared" si="8"/>
        <v>32000000000275</v>
      </c>
      <c r="G278" s="32" t="str">
        <f t="shared" si="9"/>
        <v>PERFORM "SchData-OLTP-HumanResource"."Func_TblWorker_SET"(varSystemLoginSession, null::bigint, null::varchar, null::timestamptz, null::timestamptz, null::varchar, varInstitutionBranchID, varBaseCurrencyID, 25000000000275::bigint, null::varchar);</v>
      </c>
    </row>
    <row r="279" spans="2:7" x14ac:dyDescent="0.2">
      <c r="B279" s="40">
        <f>IF(EXACT([1]DataLookUp!$B279, ""), "", [1]DataLookUp!$B279)</f>
        <v>25000000000276</v>
      </c>
      <c r="C279" s="41" t="str">
        <f>IF(EXACT(B279, ""), "", VLOOKUP(B279, [1]DataLookUp!$B$4:$C$594, 2,FALSE ))</f>
        <v>Marten Tabun</v>
      </c>
      <c r="D279" s="23" t="s">
        <v>30</v>
      </c>
      <c r="F279" s="31">
        <f t="shared" si="8"/>
        <v>32000000000276</v>
      </c>
      <c r="G279" s="32" t="str">
        <f t="shared" si="9"/>
        <v>PERFORM "SchData-OLTP-HumanResource"."Func_TblWorker_SET"(varSystemLoginSession, null::bigint, null::varchar, null::timestamptz, null::timestamptz, null::varchar, varInstitutionBranchID, varBaseCurrencyID, 25000000000276::bigint, '010513665'::varchar);</v>
      </c>
    </row>
    <row r="280" spans="2:7" x14ac:dyDescent="0.2">
      <c r="B280" s="40">
        <f>IF(EXACT([1]DataLookUp!$B280, ""), "", [1]DataLookUp!$B280)</f>
        <v>25000000000277</v>
      </c>
      <c r="C280" s="41" t="str">
        <f>IF(EXACT(B280, ""), "", VLOOKUP(B280, [1]DataLookUp!$B$4:$C$594, 2,FALSE ))</f>
        <v>Martimbul Rahman</v>
      </c>
      <c r="D280" s="23">
        <v>110621951</v>
      </c>
      <c r="F280" s="31">
        <f t="shared" si="8"/>
        <v>32000000000277</v>
      </c>
      <c r="G280" s="32" t="str">
        <f t="shared" si="9"/>
        <v>PERFORM "SchData-OLTP-HumanResource"."Func_TblWorker_SET"(varSystemLoginSession, null::bigint, null::varchar, null::timestamptz, null::timestamptz, null::varchar, varInstitutionBranchID, varBaseCurrencyID, 25000000000277::bigint, '110621951'::varchar);</v>
      </c>
    </row>
    <row r="281" spans="2:7" x14ac:dyDescent="0.2">
      <c r="B281" s="40">
        <f>IF(EXACT([1]DataLookUp!$B281, ""), "", [1]DataLookUp!$B281)</f>
        <v>25000000000278</v>
      </c>
      <c r="C281" s="41" t="str">
        <f>IF(EXACT(B281, ""), "", VLOOKUP(B281, [1]DataLookUp!$B$4:$C$594, 2,FALSE ))</f>
        <v>T. Marungkil U. S. Sagala</v>
      </c>
      <c r="D281" s="23" t="s">
        <v>39</v>
      </c>
      <c r="F281" s="31">
        <f t="shared" si="8"/>
        <v>32000000000278</v>
      </c>
      <c r="G281" s="32" t="str">
        <f t="shared" si="9"/>
        <v>PERFORM "SchData-OLTP-HumanResource"."Func_TblWorker_SET"(varSystemLoginSession, null::bigint, null::varchar, null::timestamptz, null::timestamptz, null::varchar, varInstitutionBranchID, varBaseCurrencyID, 25000000000278::bigint, '010210516'::varchar);</v>
      </c>
    </row>
    <row r="282" spans="2:7" x14ac:dyDescent="0.2">
      <c r="B282" s="40">
        <f>IF(EXACT([1]DataLookUp!$B282, ""), "", [1]DataLookUp!$B282)</f>
        <v>25000000000279</v>
      </c>
      <c r="C282" s="41" t="str">
        <f>IF(EXACT(B282, ""), "", VLOOKUP(B282, [1]DataLookUp!$B$4:$C$594, 2,FALSE ))</f>
        <v>Marzuki</v>
      </c>
      <c r="D282" s="23"/>
      <c r="F282" s="31">
        <f t="shared" si="8"/>
        <v>32000000000279</v>
      </c>
      <c r="G282" s="32" t="str">
        <f t="shared" si="9"/>
        <v>PERFORM "SchData-OLTP-HumanResource"."Func_TblWorker_SET"(varSystemLoginSession, null::bigint, null::varchar, null::timestamptz, null::timestamptz, null::varchar, varInstitutionBranchID, varBaseCurrencyID, 25000000000279::bigint, null::varchar);</v>
      </c>
    </row>
    <row r="283" spans="2:7" x14ac:dyDescent="0.2">
      <c r="B283" s="40">
        <f>IF(EXACT([1]DataLookUp!$B283, ""), "", [1]DataLookUp!$B283)</f>
        <v>25000000000280</v>
      </c>
      <c r="C283" s="41" t="str">
        <f>IF(EXACT(B283, ""), "", VLOOKUP(B283, [1]DataLookUp!$B$4:$C$594, 2,FALSE ))</f>
        <v>Mashuri Mashuri</v>
      </c>
      <c r="D283" s="23"/>
      <c r="F283" s="31">
        <f t="shared" si="8"/>
        <v>32000000000280</v>
      </c>
      <c r="G283" s="32" t="str">
        <f t="shared" si="9"/>
        <v>PERFORM "SchData-OLTP-HumanResource"."Func_TblWorker_SET"(varSystemLoginSession, null::bigint, null::varchar, null::timestamptz, null::timestamptz, null::varchar, varInstitutionBranchID, varBaseCurrencyID, 25000000000280::bigint, null::varchar);</v>
      </c>
    </row>
    <row r="284" spans="2:7" x14ac:dyDescent="0.2">
      <c r="B284" s="40">
        <f>IF(EXACT([1]DataLookUp!$B284, ""), "", [1]DataLookUp!$B284)</f>
        <v>25000000000281</v>
      </c>
      <c r="C284" s="41" t="str">
        <f>IF(EXACT(B284, ""), "", VLOOKUP(B284, [1]DataLookUp!$B$4:$C$594, 2,FALSE ))</f>
        <v>Mat Soleh</v>
      </c>
      <c r="D284" s="23"/>
      <c r="F284" s="31">
        <f t="shared" si="8"/>
        <v>32000000000281</v>
      </c>
      <c r="G284" s="32" t="str">
        <f t="shared" si="9"/>
        <v>PERFORM "SchData-OLTP-HumanResource"."Func_TblWorker_SET"(varSystemLoginSession, null::bigint, null::varchar, null::timestamptz, null::timestamptz, null::varchar, varInstitutionBranchID, varBaseCurrencyID, 25000000000281::bigint, null::varchar);</v>
      </c>
    </row>
    <row r="285" spans="2:7" x14ac:dyDescent="0.2">
      <c r="B285" s="40">
        <f>IF(EXACT([1]DataLookUp!$B285, ""), "", [1]DataLookUp!$B285)</f>
        <v>25000000000282</v>
      </c>
      <c r="C285" s="41" t="str">
        <f>IF(EXACT(B285, ""), "", VLOOKUP(B285, [1]DataLookUp!$B$4:$C$594, 2,FALSE ))</f>
        <v>Mhd Syahputra</v>
      </c>
      <c r="D285" s="23"/>
      <c r="F285" s="31">
        <f t="shared" si="8"/>
        <v>32000000000282</v>
      </c>
      <c r="G285" s="32" t="str">
        <f t="shared" si="9"/>
        <v>PERFORM "SchData-OLTP-HumanResource"."Func_TblWorker_SET"(varSystemLoginSession, null::bigint, null::varchar, null::timestamptz, null::timestamptz, null::varchar, varInstitutionBranchID, varBaseCurrencyID, 25000000000282::bigint, null::varchar);</v>
      </c>
    </row>
    <row r="286" spans="2:7" x14ac:dyDescent="0.2">
      <c r="B286" s="40">
        <f>IF(EXACT([1]DataLookUp!$B286, ""), "", [1]DataLookUp!$B286)</f>
        <v>25000000000283</v>
      </c>
      <c r="C286" s="41" t="str">
        <f>IF(EXACT(B286, ""), "", VLOOKUP(B286, [1]DataLookUp!$B$4:$C$594, 2,FALSE ))</f>
        <v>Mia Puspitasari</v>
      </c>
      <c r="D286" s="23"/>
      <c r="F286" s="31">
        <f t="shared" si="8"/>
        <v>32000000000283</v>
      </c>
      <c r="G286" s="32" t="str">
        <f t="shared" si="9"/>
        <v>PERFORM "SchData-OLTP-HumanResource"."Func_TblWorker_SET"(varSystemLoginSession, null::bigint, null::varchar, null::timestamptz, null::timestamptz, null::varchar, varInstitutionBranchID, varBaseCurrencyID, 25000000000283::bigint, null::varchar);</v>
      </c>
    </row>
    <row r="287" spans="2:7" x14ac:dyDescent="0.2">
      <c r="B287" s="40">
        <f>IF(EXACT([1]DataLookUp!$B287, ""), "", [1]DataLookUp!$B287)</f>
        <v>25000000000284</v>
      </c>
      <c r="C287" s="41" t="str">
        <f>IF(EXACT(B287, ""), "", VLOOKUP(B287, [1]DataLookUp!$B$4:$C$594, 2,FALSE ))</f>
        <v>Midin Ena</v>
      </c>
      <c r="D287" s="23"/>
      <c r="F287" s="31">
        <f t="shared" si="8"/>
        <v>32000000000284</v>
      </c>
      <c r="G287" s="32" t="str">
        <f t="shared" si="9"/>
        <v>PERFORM "SchData-OLTP-HumanResource"."Func_TblWorker_SET"(varSystemLoginSession, null::bigint, null::varchar, null::timestamptz, null::timestamptz, null::varchar, varInstitutionBranchID, varBaseCurrencyID, 25000000000284::bigint, null::varchar);</v>
      </c>
    </row>
    <row r="288" spans="2:7" x14ac:dyDescent="0.2">
      <c r="B288" s="40">
        <f>IF(EXACT([1]DataLookUp!$B288, ""), "", [1]DataLookUp!$B288)</f>
        <v>25000000000285</v>
      </c>
      <c r="C288" s="41" t="str">
        <f>IF(EXACT(B288, ""), "", VLOOKUP(B288, [1]DataLookUp!$B$4:$C$594, 2,FALSE ))</f>
        <v>Miftakhul Muzakky</v>
      </c>
      <c r="D288" s="23"/>
      <c r="F288" s="31">
        <f t="shared" si="8"/>
        <v>32000000000285</v>
      </c>
      <c r="G288" s="32" t="str">
        <f t="shared" si="9"/>
        <v>PERFORM "SchData-OLTP-HumanResource"."Func_TblWorker_SET"(varSystemLoginSession, null::bigint, null::varchar, null::timestamptz, null::timestamptz, null::varchar, varInstitutionBranchID, varBaseCurrencyID, 25000000000285::bigint, null::varchar);</v>
      </c>
    </row>
    <row r="289" spans="2:7" x14ac:dyDescent="0.2">
      <c r="B289" s="40">
        <f>IF(EXACT([1]DataLookUp!$B289, ""), "", [1]DataLookUp!$B289)</f>
        <v>25000000000286</v>
      </c>
      <c r="C289" s="41" t="str">
        <f>IF(EXACT(B289, ""), "", VLOOKUP(B289, [1]DataLookUp!$B$4:$C$594, 2,FALSE ))</f>
        <v>Mista</v>
      </c>
      <c r="D289" s="23"/>
      <c r="F289" s="31">
        <f t="shared" si="8"/>
        <v>32000000000286</v>
      </c>
      <c r="G289" s="32" t="str">
        <f t="shared" si="9"/>
        <v>PERFORM "SchData-OLTP-HumanResource"."Func_TblWorker_SET"(varSystemLoginSession, null::bigint, null::varchar, null::timestamptz, null::timestamptz, null::varchar, varInstitutionBranchID, varBaseCurrencyID, 25000000000286::bigint, null::varchar);</v>
      </c>
    </row>
    <row r="290" spans="2:7" x14ac:dyDescent="0.2">
      <c r="B290" s="40">
        <f>IF(EXACT([1]DataLookUp!$B290, ""), "", [1]DataLookUp!$B290)</f>
        <v>25000000000287</v>
      </c>
      <c r="C290" s="41" t="str">
        <f>IF(EXACT(B290, ""), "", VLOOKUP(B290, [1]DataLookUp!$B$4:$C$594, 2,FALSE ))</f>
        <v>Mochamad Samman</v>
      </c>
      <c r="D290" s="23"/>
      <c r="F290" s="31">
        <f t="shared" si="8"/>
        <v>32000000000287</v>
      </c>
      <c r="G290" s="32" t="str">
        <f t="shared" si="9"/>
        <v>PERFORM "SchData-OLTP-HumanResource"."Func_TblWorker_SET"(varSystemLoginSession, null::bigint, null::varchar, null::timestamptz, null::timestamptz, null::varchar, varInstitutionBranchID, varBaseCurrencyID, 25000000000287::bigint, null::varchar);</v>
      </c>
    </row>
    <row r="291" spans="2:7" x14ac:dyDescent="0.2">
      <c r="B291" s="40">
        <f>IF(EXACT([1]DataLookUp!$B291, ""), "", [1]DataLookUp!$B291)</f>
        <v>25000000000288</v>
      </c>
      <c r="C291" s="41" t="str">
        <f>IF(EXACT(B291, ""), "", VLOOKUP(B291, [1]DataLookUp!$B$4:$C$594, 2,FALSE ))</f>
        <v>Moh. Afif</v>
      </c>
      <c r="D291" s="23"/>
      <c r="F291" s="31">
        <f t="shared" si="8"/>
        <v>32000000000288</v>
      </c>
      <c r="G291" s="32" t="str">
        <f t="shared" si="9"/>
        <v>PERFORM "SchData-OLTP-HumanResource"."Func_TblWorker_SET"(varSystemLoginSession, null::bigint, null::varchar, null::timestamptz, null::timestamptz, null::varchar, varInstitutionBranchID, varBaseCurrencyID, 25000000000288::bigint, null::varchar);</v>
      </c>
    </row>
    <row r="292" spans="2:7" x14ac:dyDescent="0.2">
      <c r="B292" s="40">
        <f>IF(EXACT([1]DataLookUp!$B292, ""), "", [1]DataLookUp!$B292)</f>
        <v>25000000000289</v>
      </c>
      <c r="C292" s="41" t="str">
        <f>IF(EXACT(B292, ""), "", VLOOKUP(B292, [1]DataLookUp!$B$4:$C$594, 2,FALSE ))</f>
        <v>Mohammad Arman Tompo</v>
      </c>
      <c r="D292" s="23"/>
      <c r="F292" s="31">
        <f t="shared" si="8"/>
        <v>32000000000289</v>
      </c>
      <c r="G292" s="32" t="str">
        <f t="shared" si="9"/>
        <v>PERFORM "SchData-OLTP-HumanResource"."Func_TblWorker_SET"(varSystemLoginSession, null::bigint, null::varchar, null::timestamptz, null::timestamptz, null::varchar, varInstitutionBranchID, varBaseCurrencyID, 25000000000289::bigint, null::varchar);</v>
      </c>
    </row>
    <row r="293" spans="2:7" x14ac:dyDescent="0.2">
      <c r="B293" s="40">
        <f>IF(EXACT([1]DataLookUp!$B293, ""), "", [1]DataLookUp!$B293)</f>
        <v>25000000000290</v>
      </c>
      <c r="C293" s="41" t="str">
        <f>IF(EXACT(B293, ""), "", VLOOKUP(B293, [1]DataLookUp!$B$4:$C$594, 2,FALSE ))</f>
        <v>Mohd. Elfan Pratama</v>
      </c>
      <c r="D293" s="23"/>
      <c r="F293" s="31">
        <f t="shared" si="8"/>
        <v>32000000000290</v>
      </c>
      <c r="G293" s="32" t="str">
        <f t="shared" si="9"/>
        <v>PERFORM "SchData-OLTP-HumanResource"."Func_TblWorker_SET"(varSystemLoginSession, null::bigint, null::varchar, null::timestamptz, null::timestamptz, null::varchar, varInstitutionBranchID, varBaseCurrencyID, 25000000000290::bigint, null::varchar);</v>
      </c>
    </row>
    <row r="294" spans="2:7" x14ac:dyDescent="0.2">
      <c r="B294" s="40">
        <f>IF(EXACT([1]DataLookUp!$B294, ""), "", [1]DataLookUp!$B294)</f>
        <v>25000000000291</v>
      </c>
      <c r="C294" s="41" t="str">
        <f>IF(EXACT(B294, ""), "", VLOOKUP(B294, [1]DataLookUp!$B$4:$C$594, 2,FALSE ))</f>
        <v>Monang Simarmata</v>
      </c>
      <c r="D294" s="23"/>
      <c r="F294" s="31">
        <f t="shared" si="8"/>
        <v>32000000000291</v>
      </c>
      <c r="G294" s="32" t="str">
        <f t="shared" si="9"/>
        <v>PERFORM "SchData-OLTP-HumanResource"."Func_TblWorker_SET"(varSystemLoginSession, null::bigint, null::varchar, null::timestamptz, null::timestamptz, null::varchar, varInstitutionBranchID, varBaseCurrencyID, 25000000000291::bigint, null::varchar);</v>
      </c>
    </row>
    <row r="295" spans="2:7" x14ac:dyDescent="0.2">
      <c r="B295" s="40">
        <f>IF(EXACT([1]DataLookUp!$B295, ""), "", [1]DataLookUp!$B295)</f>
        <v>25000000000292</v>
      </c>
      <c r="C295" s="41" t="str">
        <f>IF(EXACT(B295, ""), "", VLOOKUP(B295, [1]DataLookUp!$B$4:$C$594, 2,FALSE ))</f>
        <v>Moritz Thomsen Marbun</v>
      </c>
      <c r="D295" s="23"/>
      <c r="F295" s="31">
        <f t="shared" si="8"/>
        <v>32000000000292</v>
      </c>
      <c r="G295" s="32" t="str">
        <f t="shared" si="9"/>
        <v>PERFORM "SchData-OLTP-HumanResource"."Func_TblWorker_SET"(varSystemLoginSession, null::bigint, null::varchar, null::timestamptz, null::timestamptz, null::varchar, varInstitutionBranchID, varBaseCurrencyID, 25000000000292::bigint, null::varchar);</v>
      </c>
    </row>
    <row r="296" spans="2:7" x14ac:dyDescent="0.2">
      <c r="B296" s="40">
        <f>IF(EXACT([1]DataLookUp!$B296, ""), "", [1]DataLookUp!$B296)</f>
        <v>25000000000293</v>
      </c>
      <c r="C296" s="41" t="str">
        <f>IF(EXACT(B296, ""), "", VLOOKUP(B296, [1]DataLookUp!$B$4:$C$594, 2,FALSE ))</f>
        <v>Muhamad Hamdan Rifai</v>
      </c>
      <c r="D296" s="23"/>
      <c r="F296" s="31">
        <f t="shared" si="8"/>
        <v>32000000000293</v>
      </c>
      <c r="G296" s="32" t="str">
        <f t="shared" si="9"/>
        <v>PERFORM "SchData-OLTP-HumanResource"."Func_TblWorker_SET"(varSystemLoginSession, null::bigint, null::varchar, null::timestamptz, null::timestamptz, null::varchar, varInstitutionBranchID, varBaseCurrencyID, 25000000000293::bigint, null::varchar);</v>
      </c>
    </row>
    <row r="297" spans="2:7" x14ac:dyDescent="0.2">
      <c r="B297" s="40">
        <f>IF(EXACT([1]DataLookUp!$B297, ""), "", [1]DataLookUp!$B297)</f>
        <v>25000000000294</v>
      </c>
      <c r="C297" s="41" t="str">
        <f>IF(EXACT(B297, ""), "", VLOOKUP(B297, [1]DataLookUp!$B$4:$C$594, 2,FALSE ))</f>
        <v>Muhamad Ikhsan</v>
      </c>
      <c r="D297" s="23"/>
      <c r="F297" s="31">
        <f t="shared" si="8"/>
        <v>32000000000294</v>
      </c>
      <c r="G297" s="32" t="str">
        <f t="shared" si="9"/>
        <v>PERFORM "SchData-OLTP-HumanResource"."Func_TblWorker_SET"(varSystemLoginSession, null::bigint, null::varchar, null::timestamptz, null::timestamptz, null::varchar, varInstitutionBranchID, varBaseCurrencyID, 25000000000294::bigint, null::varchar);</v>
      </c>
    </row>
    <row r="298" spans="2:7" x14ac:dyDescent="0.2">
      <c r="B298" s="40">
        <f>IF(EXACT([1]DataLookUp!$B298, ""), "", [1]DataLookUp!$B298)</f>
        <v>25000000000295</v>
      </c>
      <c r="C298" s="41" t="str">
        <f>IF(EXACT(B298, ""), "", VLOOKUP(B298, [1]DataLookUp!$B$4:$C$594, 2,FALSE ))</f>
        <v>Muhamad Nurhamsach</v>
      </c>
      <c r="D298" s="23"/>
      <c r="F298" s="31">
        <f t="shared" si="8"/>
        <v>32000000000295</v>
      </c>
      <c r="G298" s="32" t="str">
        <f t="shared" si="9"/>
        <v>PERFORM "SchData-OLTP-HumanResource"."Func_TblWorker_SET"(varSystemLoginSession, null::bigint, null::varchar, null::timestamptz, null::timestamptz, null::varchar, varInstitutionBranchID, varBaseCurrencyID, 25000000000295::bigint, null::varchar);</v>
      </c>
    </row>
    <row r="299" spans="2:7" x14ac:dyDescent="0.2">
      <c r="B299" s="40">
        <f>IF(EXACT([1]DataLookUp!$B299, ""), "", [1]DataLookUp!$B299)</f>
        <v>25000000000296</v>
      </c>
      <c r="C299" s="41" t="str">
        <f>IF(EXACT(B299, ""), "", VLOOKUP(B299, [1]DataLookUp!$B$4:$C$594, 2,FALSE ))</f>
        <v>Muhammad Ardiansyah</v>
      </c>
      <c r="D299" s="23"/>
      <c r="F299" s="31">
        <f t="shared" si="8"/>
        <v>32000000000296</v>
      </c>
      <c r="G299" s="32" t="str">
        <f t="shared" si="9"/>
        <v>PERFORM "SchData-OLTP-HumanResource"."Func_TblWorker_SET"(varSystemLoginSession, null::bigint, null::varchar, null::timestamptz, null::timestamptz, null::varchar, varInstitutionBranchID, varBaseCurrencyID, 25000000000296::bigint, null::varchar);</v>
      </c>
    </row>
    <row r="300" spans="2:7" x14ac:dyDescent="0.2">
      <c r="B300" s="40">
        <f>IF(EXACT([1]DataLookUp!$B300, ""), "", [1]DataLookUp!$B300)</f>
        <v>25000000000297</v>
      </c>
      <c r="C300" s="41" t="str">
        <f>IF(EXACT(B300, ""), "", VLOOKUP(B300, [1]DataLookUp!$B$4:$C$594, 2,FALSE ))</f>
        <v>Muhammad Khadafy</v>
      </c>
      <c r="D300" s="23"/>
      <c r="F300" s="31">
        <f t="shared" si="8"/>
        <v>32000000000297</v>
      </c>
      <c r="G300" s="32" t="str">
        <f t="shared" si="9"/>
        <v>PERFORM "SchData-OLTP-HumanResource"."Func_TblWorker_SET"(varSystemLoginSession, null::bigint, null::varchar, null::timestamptz, null::timestamptz, null::varchar, varInstitutionBranchID, varBaseCurrencyID, 25000000000297::bigint, null::varchar);</v>
      </c>
    </row>
    <row r="301" spans="2:7" x14ac:dyDescent="0.2">
      <c r="B301" s="40">
        <f>IF(EXACT([1]DataLookUp!$B301, ""), "", [1]DataLookUp!$B301)</f>
        <v>25000000000298</v>
      </c>
      <c r="C301" s="41" t="str">
        <f>IF(EXACT(B301, ""), "", VLOOKUP(B301, [1]DataLookUp!$B$4:$C$594, 2,FALSE ))</f>
        <v>Muhammad Taufan</v>
      </c>
      <c r="D301" s="23"/>
      <c r="F301" s="31">
        <f t="shared" si="8"/>
        <v>32000000000298</v>
      </c>
      <c r="G301" s="32" t="str">
        <f t="shared" si="9"/>
        <v>PERFORM "SchData-OLTP-HumanResource"."Func_TblWorker_SET"(varSystemLoginSession, null::bigint, null::varchar, null::timestamptz, null::timestamptz, null::varchar, varInstitutionBranchID, varBaseCurrencyID, 25000000000298::bigint, null::varchar);</v>
      </c>
    </row>
    <row r="302" spans="2:7" x14ac:dyDescent="0.2">
      <c r="B302" s="40">
        <f>IF(EXACT([1]DataLookUp!$B302, ""), "", [1]DataLookUp!$B302)</f>
        <v>25000000000299</v>
      </c>
      <c r="C302" s="41" t="str">
        <f>IF(EXACT(B302, ""), "", VLOOKUP(B302, [1]DataLookUp!$B$4:$C$594, 2,FALSE ))</f>
        <v>Muklis</v>
      </c>
      <c r="D302" s="23"/>
      <c r="F302" s="31">
        <f t="shared" si="8"/>
        <v>32000000000299</v>
      </c>
      <c r="G302" s="32" t="str">
        <f t="shared" si="9"/>
        <v>PERFORM "SchData-OLTP-HumanResource"."Func_TblWorker_SET"(varSystemLoginSession, null::bigint, null::varchar, null::timestamptz, null::timestamptz, null::varchar, varInstitutionBranchID, varBaseCurrencyID, 25000000000299::bigint, null::varchar);</v>
      </c>
    </row>
    <row r="303" spans="2:7" x14ac:dyDescent="0.2">
      <c r="B303" s="40">
        <f>IF(EXACT([1]DataLookUp!$B303, ""), "", [1]DataLookUp!$B303)</f>
        <v>25000000000300</v>
      </c>
      <c r="C303" s="41" t="str">
        <f>IF(EXACT(B303, ""), "", VLOOKUP(B303, [1]DataLookUp!$B$4:$C$594, 2,FALSE ))</f>
        <v>Mulia Rohanson Harahap</v>
      </c>
      <c r="D303" s="23"/>
      <c r="F303" s="31">
        <f t="shared" si="8"/>
        <v>32000000000300</v>
      </c>
      <c r="G303" s="32" t="str">
        <f t="shared" si="9"/>
        <v>PERFORM "SchData-OLTP-HumanResource"."Func_TblWorker_SET"(varSystemLoginSession, null::bigint, null::varchar, null::timestamptz, null::timestamptz, null::varchar, varInstitutionBranchID, varBaseCurrencyID, 25000000000300::bigint, null::varchar);</v>
      </c>
    </row>
    <row r="304" spans="2:7" x14ac:dyDescent="0.2">
      <c r="B304" s="40">
        <f>IF(EXACT([1]DataLookUp!$B304, ""), "", [1]DataLookUp!$B304)</f>
        <v>25000000000301</v>
      </c>
      <c r="C304" s="41" t="str">
        <f>IF(EXACT(B304, ""), "", VLOOKUP(B304, [1]DataLookUp!$B$4:$C$594, 2,FALSE ))</f>
        <v>Mullan Tresna</v>
      </c>
      <c r="D304" s="23" t="s">
        <v>31</v>
      </c>
      <c r="F304" s="31">
        <f t="shared" si="8"/>
        <v>32000000000301</v>
      </c>
      <c r="G304" s="32" t="str">
        <f t="shared" si="9"/>
        <v>PERFORM "SchData-OLTP-HumanResource"."Func_TblWorker_SET"(varSystemLoginSession, null::bigint, null::varchar, null::timestamptz, null::timestamptz, null::varchar, varInstitutionBranchID, varBaseCurrencyID, 25000000000301::bigint, '030105116'::varchar);</v>
      </c>
    </row>
    <row r="305" spans="2:7" x14ac:dyDescent="0.2">
      <c r="B305" s="40">
        <f>IF(EXACT([1]DataLookUp!$B305, ""), "", [1]DataLookUp!$B305)</f>
        <v>25000000000302</v>
      </c>
      <c r="C305" s="41" t="str">
        <f>IF(EXACT(B305, ""), "", VLOOKUP(B305, [1]DataLookUp!$B$4:$C$594, 2,FALSE ))</f>
        <v>Mulyadi</v>
      </c>
      <c r="D305" s="23"/>
      <c r="F305" s="31">
        <f t="shared" si="8"/>
        <v>32000000000302</v>
      </c>
      <c r="G305" s="32" t="str">
        <f t="shared" si="9"/>
        <v>PERFORM "SchData-OLTP-HumanResource"."Func_TblWorker_SET"(varSystemLoginSession, null::bigint, null::varchar, null::timestamptz, null::timestamptz, null::varchar, varInstitutionBranchID, varBaseCurrencyID, 25000000000302::bigint, null::varchar);</v>
      </c>
    </row>
    <row r="306" spans="2:7" x14ac:dyDescent="0.2">
      <c r="B306" s="40">
        <f>IF(EXACT([1]DataLookUp!$B306, ""), "", [1]DataLookUp!$B306)</f>
        <v>25000000000303</v>
      </c>
      <c r="C306" s="41" t="str">
        <f>IF(EXACT(B306, ""), "", VLOOKUP(B306, [1]DataLookUp!$B$4:$C$594, 2,FALSE ))</f>
        <v>Mulyono</v>
      </c>
      <c r="D306" s="23"/>
      <c r="F306" s="31">
        <f t="shared" si="8"/>
        <v>32000000000303</v>
      </c>
      <c r="G306" s="32" t="str">
        <f t="shared" si="9"/>
        <v>PERFORM "SchData-OLTP-HumanResource"."Func_TblWorker_SET"(varSystemLoginSession, null::bigint, null::varchar, null::timestamptz, null::timestamptz, null::varchar, varInstitutionBranchID, varBaseCurrencyID, 25000000000303::bigint, null::varchar);</v>
      </c>
    </row>
    <row r="307" spans="2:7" x14ac:dyDescent="0.2">
      <c r="B307" s="40">
        <f>IF(EXACT([1]DataLookUp!$B307, ""), "", [1]DataLookUp!$B307)</f>
        <v>25000000000304</v>
      </c>
      <c r="C307" s="41" t="str">
        <f>IF(EXACT(B307, ""), "", VLOOKUP(B307, [1]DataLookUp!$B$4:$C$594, 2,FALSE ))</f>
        <v>Murdiansyah</v>
      </c>
      <c r="D307" s="23"/>
      <c r="F307" s="31">
        <f t="shared" si="8"/>
        <v>32000000000304</v>
      </c>
      <c r="G307" s="32" t="str">
        <f t="shared" si="9"/>
        <v>PERFORM "SchData-OLTP-HumanResource"."Func_TblWorker_SET"(varSystemLoginSession, null::bigint, null::varchar, null::timestamptz, null::timestamptz, null::varchar, varInstitutionBranchID, varBaseCurrencyID, 25000000000304::bigint, null::varchar);</v>
      </c>
    </row>
    <row r="308" spans="2:7" x14ac:dyDescent="0.2">
      <c r="B308" s="40">
        <f>IF(EXACT([1]DataLookUp!$B308, ""), "", [1]DataLookUp!$B308)</f>
        <v>25000000000305</v>
      </c>
      <c r="C308" s="41" t="str">
        <f>IF(EXACT(B308, ""), "", VLOOKUP(B308, [1]DataLookUp!$B$4:$C$594, 2,FALSE ))</f>
        <v>Mursalim</v>
      </c>
      <c r="D308" s="23"/>
      <c r="F308" s="31">
        <f t="shared" si="8"/>
        <v>32000000000305</v>
      </c>
      <c r="G308" s="32" t="str">
        <f t="shared" si="9"/>
        <v>PERFORM "SchData-OLTP-HumanResource"."Func_TblWorker_SET"(varSystemLoginSession, null::bigint, null::varchar, null::timestamptz, null::timestamptz, null::varchar, varInstitutionBranchID, varBaseCurrencyID, 25000000000305::bigint, null::varchar);</v>
      </c>
    </row>
    <row r="309" spans="2:7" x14ac:dyDescent="0.2">
      <c r="B309" s="40">
        <f>IF(EXACT([1]DataLookUp!$B309, ""), "", [1]DataLookUp!$B309)</f>
        <v>25000000000306</v>
      </c>
      <c r="C309" s="41" t="str">
        <f>IF(EXACT(B309, ""), "", VLOOKUP(B309, [1]DataLookUp!$B$4:$C$594, 2,FALSE ))</f>
        <v>Nancy Meriana Sinaga</v>
      </c>
      <c r="D309" s="23"/>
      <c r="F309" s="31">
        <f t="shared" si="8"/>
        <v>32000000000306</v>
      </c>
      <c r="G309" s="32" t="str">
        <f t="shared" si="9"/>
        <v>PERFORM "SchData-OLTP-HumanResource"."Func_TblWorker_SET"(varSystemLoginSession, null::bigint, null::varchar, null::timestamptz, null::timestamptz, null::varchar, varInstitutionBranchID, varBaseCurrencyID, 25000000000306::bigint, null::varchar);</v>
      </c>
    </row>
    <row r="310" spans="2:7" x14ac:dyDescent="0.2">
      <c r="B310" s="40">
        <f>IF(EXACT([1]DataLookUp!$B310, ""), "", [1]DataLookUp!$B310)</f>
        <v>25000000000307</v>
      </c>
      <c r="C310" s="41" t="str">
        <f>IF(EXACT(B310, ""), "", VLOOKUP(B310, [1]DataLookUp!$B$4:$C$594, 2,FALSE ))</f>
        <v>Nandang Effendi</v>
      </c>
      <c r="D310" s="23" t="s">
        <v>32</v>
      </c>
      <c r="F310" s="31">
        <f t="shared" si="8"/>
        <v>32000000000307</v>
      </c>
      <c r="G310" s="32" t="str">
        <f t="shared" si="9"/>
        <v>PERFORM "SchData-OLTP-HumanResource"."Func_TblWorker_SET"(varSystemLoginSession, null::bigint, null::varchar, null::timestamptz, null::timestamptz, null::varchar, varInstitutionBranchID, varBaseCurrencyID, 25000000000307::bigint, '061106279'::varchar);</v>
      </c>
    </row>
    <row r="311" spans="2:7" x14ac:dyDescent="0.2">
      <c r="B311" s="40">
        <f>IF(EXACT([1]DataLookUp!$B311, ""), "", [1]DataLookUp!$B311)</f>
        <v>25000000000308</v>
      </c>
      <c r="C311" s="41" t="str">
        <f>IF(EXACT(B311, ""), "", VLOOKUP(B311, [1]DataLookUp!$B$4:$C$594, 2,FALSE ))</f>
        <v>Narno</v>
      </c>
      <c r="D311" s="23"/>
      <c r="F311" s="31">
        <f t="shared" si="8"/>
        <v>32000000000308</v>
      </c>
      <c r="G311" s="32" t="str">
        <f t="shared" si="9"/>
        <v>PERFORM "SchData-OLTP-HumanResource"."Func_TblWorker_SET"(varSystemLoginSession, null::bigint, null::varchar, null::timestamptz, null::timestamptz, null::varchar, varInstitutionBranchID, varBaseCurrencyID, 25000000000308::bigint, null::varchar);</v>
      </c>
    </row>
    <row r="312" spans="2:7" x14ac:dyDescent="0.2">
      <c r="B312" s="40">
        <f>IF(EXACT([1]DataLookUp!$B312, ""), "", [1]DataLookUp!$B312)</f>
        <v>25000000000309</v>
      </c>
      <c r="C312" s="41" t="str">
        <f>IF(EXACT(B312, ""), "", VLOOKUP(B312, [1]DataLookUp!$B$4:$C$594, 2,FALSE ))</f>
        <v>Nasrul Anwar P.</v>
      </c>
      <c r="D312" s="23"/>
      <c r="F312" s="31">
        <f t="shared" si="8"/>
        <v>32000000000309</v>
      </c>
      <c r="G312" s="32" t="str">
        <f t="shared" si="9"/>
        <v>PERFORM "SchData-OLTP-HumanResource"."Func_TblWorker_SET"(varSystemLoginSession, null::bigint, null::varchar, null::timestamptz, null::timestamptz, null::varchar, varInstitutionBranchID, varBaseCurrencyID, 25000000000309::bigint, null::varchar);</v>
      </c>
    </row>
    <row r="313" spans="2:7" x14ac:dyDescent="0.2">
      <c r="B313" s="40">
        <f>IF(EXACT([1]DataLookUp!$B313, ""), "", [1]DataLookUp!$B313)</f>
        <v>25000000000310</v>
      </c>
      <c r="C313" s="41" t="str">
        <f>IF(EXACT(B313, ""), "", VLOOKUP(B313, [1]DataLookUp!$B$4:$C$594, 2,FALSE ))</f>
        <v>Nawal</v>
      </c>
      <c r="D313" s="23"/>
      <c r="F313" s="31">
        <f t="shared" si="8"/>
        <v>32000000000310</v>
      </c>
      <c r="G313" s="32" t="str">
        <f t="shared" si="9"/>
        <v>PERFORM "SchData-OLTP-HumanResource"."Func_TblWorker_SET"(varSystemLoginSession, null::bigint, null::varchar, null::timestamptz, null::timestamptz, null::varchar, varInstitutionBranchID, varBaseCurrencyID, 25000000000310::bigint, null::varchar);</v>
      </c>
    </row>
    <row r="314" spans="2:7" x14ac:dyDescent="0.2">
      <c r="B314" s="40">
        <f>IF(EXACT([1]DataLookUp!$B314, ""), "", [1]DataLookUp!$B314)</f>
        <v>25000000000311</v>
      </c>
      <c r="C314" s="41" t="str">
        <f>IF(EXACT(B314, ""), "", VLOOKUP(B314, [1]DataLookUp!$B$4:$C$594, 2,FALSE ))</f>
        <v>Nawir Lahamutu</v>
      </c>
      <c r="D314" s="23"/>
      <c r="F314" s="31">
        <f t="shared" si="8"/>
        <v>32000000000311</v>
      </c>
      <c r="G314" s="32" t="str">
        <f t="shared" si="9"/>
        <v>PERFORM "SchData-OLTP-HumanResource"."Func_TblWorker_SET"(varSystemLoginSession, null::bigint, null::varchar, null::timestamptz, null::timestamptz, null::varchar, varInstitutionBranchID, varBaseCurrencyID, 25000000000311::bigint, null::varchar);</v>
      </c>
    </row>
    <row r="315" spans="2:7" x14ac:dyDescent="0.2">
      <c r="B315" s="40">
        <f>IF(EXACT([1]DataLookUp!$B315, ""), "", [1]DataLookUp!$B315)</f>
        <v>25000000000312</v>
      </c>
      <c r="C315" s="41" t="str">
        <f>IF(EXACT(B315, ""), "", VLOOKUP(B315, [1]DataLookUp!$B$4:$C$594, 2,FALSE ))</f>
        <v>Nicky Kurnia</v>
      </c>
      <c r="D315" s="23"/>
      <c r="F315" s="31">
        <f t="shared" si="8"/>
        <v>32000000000312</v>
      </c>
      <c r="G315" s="32" t="str">
        <f t="shared" si="9"/>
        <v>PERFORM "SchData-OLTP-HumanResource"."Func_TblWorker_SET"(varSystemLoginSession, null::bigint, null::varchar, null::timestamptz, null::timestamptz, null::varchar, varInstitutionBranchID, varBaseCurrencyID, 25000000000312::bigint, null::varchar);</v>
      </c>
    </row>
    <row r="316" spans="2:7" x14ac:dyDescent="0.2">
      <c r="B316" s="40">
        <f>IF(EXACT([1]DataLookUp!$B316, ""), "", [1]DataLookUp!$B316)</f>
        <v>25000000000313</v>
      </c>
      <c r="C316" s="41" t="str">
        <f>IF(EXACT(B316, ""), "", VLOOKUP(B316, [1]DataLookUp!$B$4:$C$594, 2,FALSE ))</f>
        <v>Noercholis Firmansyah</v>
      </c>
      <c r="D316" s="23"/>
      <c r="F316" s="31">
        <f t="shared" si="8"/>
        <v>32000000000313</v>
      </c>
      <c r="G316" s="32" t="str">
        <f t="shared" si="9"/>
        <v>PERFORM "SchData-OLTP-HumanResource"."Func_TblWorker_SET"(varSystemLoginSession, null::bigint, null::varchar, null::timestamptz, null::timestamptz, null::varchar, varInstitutionBranchID, varBaseCurrencyID, 25000000000313::bigint, null::varchar);</v>
      </c>
    </row>
    <row r="317" spans="2:7" x14ac:dyDescent="0.2">
      <c r="B317" s="40">
        <f>IF(EXACT([1]DataLookUp!$B317, ""), "", [1]DataLookUp!$B317)</f>
        <v>25000000000314</v>
      </c>
      <c r="C317" s="41" t="str">
        <f>IF(EXACT(B317, ""), "", VLOOKUP(B317, [1]DataLookUp!$B$4:$C$594, 2,FALSE ))</f>
        <v>Nopitasari</v>
      </c>
      <c r="D317" s="23"/>
      <c r="F317" s="31">
        <f t="shared" si="8"/>
        <v>32000000000314</v>
      </c>
      <c r="G317" s="32" t="str">
        <f t="shared" si="9"/>
        <v>PERFORM "SchData-OLTP-HumanResource"."Func_TblWorker_SET"(varSystemLoginSession, null::bigint, null::varchar, null::timestamptz, null::timestamptz, null::varchar, varInstitutionBranchID, varBaseCurrencyID, 25000000000314::bigint, null::varchar);</v>
      </c>
    </row>
    <row r="318" spans="2:7" x14ac:dyDescent="0.2">
      <c r="B318" s="40">
        <f>IF(EXACT([1]DataLookUp!$B318, ""), "", [1]DataLookUp!$B318)</f>
        <v>25000000000315</v>
      </c>
      <c r="C318" s="41" t="str">
        <f>IF(EXACT(B318, ""), "", VLOOKUP(B318, [1]DataLookUp!$B$4:$C$594, 2,FALSE ))</f>
        <v>Nora Meilissa</v>
      </c>
      <c r="D318" s="23"/>
      <c r="F318" s="31">
        <f t="shared" si="8"/>
        <v>32000000000315</v>
      </c>
      <c r="G318" s="32" t="str">
        <f t="shared" si="9"/>
        <v>PERFORM "SchData-OLTP-HumanResource"."Func_TblWorker_SET"(varSystemLoginSession, null::bigint, null::varchar, null::timestamptz, null::timestamptz, null::varchar, varInstitutionBranchID, varBaseCurrencyID, 25000000000315::bigint, null::varchar);</v>
      </c>
    </row>
    <row r="319" spans="2:7" x14ac:dyDescent="0.2">
      <c r="B319" s="40">
        <f>IF(EXACT([1]DataLookUp!$B319, ""), "", [1]DataLookUp!$B319)</f>
        <v>25000000000316</v>
      </c>
      <c r="C319" s="41" t="str">
        <f>IF(EXACT(B319, ""), "", VLOOKUP(B319, [1]DataLookUp!$B$4:$C$594, 2,FALSE ))</f>
        <v>Novalia</v>
      </c>
      <c r="D319" s="23"/>
      <c r="F319" s="31">
        <f t="shared" si="8"/>
        <v>32000000000316</v>
      </c>
      <c r="G319" s="32" t="str">
        <f t="shared" si="9"/>
        <v>PERFORM "SchData-OLTP-HumanResource"."Func_TblWorker_SET"(varSystemLoginSession, null::bigint, null::varchar, null::timestamptz, null::timestamptz, null::varchar, varInstitutionBranchID, varBaseCurrencyID, 25000000000316::bigint, null::varchar);</v>
      </c>
    </row>
    <row r="320" spans="2:7" x14ac:dyDescent="0.2">
      <c r="B320" s="40">
        <f>IF(EXACT([1]DataLookUp!$B320, ""), "", [1]DataLookUp!$B320)</f>
        <v>25000000000317</v>
      </c>
      <c r="C320" s="41" t="str">
        <f>IF(EXACT(B320, ""), "", VLOOKUP(B320, [1]DataLookUp!$B$4:$C$594, 2,FALSE ))</f>
        <v>Novan Nugraha</v>
      </c>
      <c r="D320" s="23"/>
      <c r="F320" s="31">
        <f t="shared" si="8"/>
        <v>32000000000317</v>
      </c>
      <c r="G320" s="32" t="str">
        <f t="shared" si="9"/>
        <v>PERFORM "SchData-OLTP-HumanResource"."Func_TblWorker_SET"(varSystemLoginSession, null::bigint, null::varchar, null::timestamptz, null::timestamptz, null::varchar, varInstitutionBranchID, varBaseCurrencyID, 25000000000317::bigint, null::varchar);</v>
      </c>
    </row>
    <row r="321" spans="2:7" x14ac:dyDescent="0.2">
      <c r="B321" s="40">
        <f>IF(EXACT([1]DataLookUp!$B321, ""), "", [1]DataLookUp!$B321)</f>
        <v>25000000000318</v>
      </c>
      <c r="C321" s="41" t="str">
        <f>IF(EXACT(B321, ""), "", VLOOKUP(B321, [1]DataLookUp!$B$4:$C$594, 2,FALSE ))</f>
        <v>Nugraha</v>
      </c>
      <c r="D321" s="23"/>
      <c r="F321" s="31">
        <f t="shared" si="8"/>
        <v>32000000000318</v>
      </c>
      <c r="G321" s="32" t="str">
        <f t="shared" si="9"/>
        <v>PERFORM "SchData-OLTP-HumanResource"."Func_TblWorker_SET"(varSystemLoginSession, null::bigint, null::varchar, null::timestamptz, null::timestamptz, null::varchar, varInstitutionBranchID, varBaseCurrencyID, 25000000000318::bigint, null::varchar);</v>
      </c>
    </row>
    <row r="322" spans="2:7" x14ac:dyDescent="0.2">
      <c r="B322" s="40">
        <f>IF(EXACT([1]DataLookUp!$B322, ""), "", [1]DataLookUp!$B322)</f>
        <v>25000000000319</v>
      </c>
      <c r="C322" s="41" t="str">
        <f>IF(EXACT(B322, ""), "", VLOOKUP(B322, [1]DataLookUp!$B$4:$C$594, 2,FALSE ))</f>
        <v>Nugroho Putranto</v>
      </c>
      <c r="D322" s="23"/>
      <c r="F322" s="31">
        <f t="shared" si="8"/>
        <v>32000000000319</v>
      </c>
      <c r="G322" s="32" t="str">
        <f t="shared" si="9"/>
        <v>PERFORM "SchData-OLTP-HumanResource"."Func_TblWorker_SET"(varSystemLoginSession, null::bigint, null::varchar, null::timestamptz, null::timestamptz, null::varchar, varInstitutionBranchID, varBaseCurrencyID, 25000000000319::bigint, null::varchar);</v>
      </c>
    </row>
    <row r="323" spans="2:7" x14ac:dyDescent="0.2">
      <c r="B323" s="40">
        <f>IF(EXACT([1]DataLookUp!$B323, ""), "", [1]DataLookUp!$B323)</f>
        <v>25000000000320</v>
      </c>
      <c r="C323" s="41" t="str">
        <f>IF(EXACT(B323, ""), "", VLOOKUP(B323, [1]DataLookUp!$B$4:$C$594, 2,FALSE ))</f>
        <v>Nur Indra Sri Melati</v>
      </c>
      <c r="D323" s="23"/>
      <c r="F323" s="31">
        <f t="shared" si="8"/>
        <v>32000000000320</v>
      </c>
      <c r="G323" s="32" t="str">
        <f t="shared" si="9"/>
        <v>PERFORM "SchData-OLTP-HumanResource"."Func_TblWorker_SET"(varSystemLoginSession, null::bigint, null::varchar, null::timestamptz, null::timestamptz, null::varchar, varInstitutionBranchID, varBaseCurrencyID, 25000000000320::bigint, null::varchar);</v>
      </c>
    </row>
    <row r="324" spans="2:7" x14ac:dyDescent="0.2">
      <c r="B324" s="40">
        <f>IF(EXACT([1]DataLookUp!$B324, ""), "", [1]DataLookUp!$B324)</f>
        <v>25000000000321</v>
      </c>
      <c r="C324" s="41" t="str">
        <f>IF(EXACT(B324, ""), "", VLOOKUP(B324, [1]DataLookUp!$B$4:$C$594, 2,FALSE ))</f>
        <v>Nur Kusumowati</v>
      </c>
      <c r="D324" s="23"/>
      <c r="F324" s="31">
        <f t="shared" si="8"/>
        <v>32000000000321</v>
      </c>
      <c r="G324" s="32" t="str">
        <f t="shared" si="9"/>
        <v>PERFORM "SchData-OLTP-HumanResource"."Func_TblWorker_SET"(varSystemLoginSession, null::bigint, null::varchar, null::timestamptz, null::timestamptz, null::varchar, varInstitutionBranchID, varBaseCurrencyID, 25000000000321::bigint, null::varchar);</v>
      </c>
    </row>
    <row r="325" spans="2:7" x14ac:dyDescent="0.2">
      <c r="B325" s="40">
        <f>IF(EXACT([1]DataLookUp!$B325, ""), "", [1]DataLookUp!$B325)</f>
        <v>25000000000322</v>
      </c>
      <c r="C325" s="41" t="str">
        <f>IF(EXACT(B325, ""), "", VLOOKUP(B325, [1]DataLookUp!$B$4:$C$594, 2,FALSE ))</f>
        <v>Nurhidayat</v>
      </c>
      <c r="D325" s="23"/>
      <c r="F325" s="31">
        <f t="shared" ref="F325:F388" si="10" xml:space="preserve"> F324 + IF(EXACT(G325, ""), 0, 1)</f>
        <v>32000000000322</v>
      </c>
      <c r="G325" s="32" t="str">
        <f t="shared" ref="G325:G388" si="11">CONCATENATE("PERFORM ""SchData-OLTP-HumanResource"".""Func_TblWorker_SET""(varSystemLoginSession, null::bigint, null::varchar, null::timestamptz, null::timestamptz, null::varchar, varInstitutionBranchID, varBaseCurrencyID, ", B325, "::bigint, ", IF(EXACT(D325, ""), "null", CONCATENATE("'", D325, "'")), "::varchar);")</f>
        <v>PERFORM "SchData-OLTP-HumanResource"."Func_TblWorker_SET"(varSystemLoginSession, null::bigint, null::varchar, null::timestamptz, null::timestamptz, null::varchar, varInstitutionBranchID, varBaseCurrencyID, 25000000000322::bigint, null::varchar);</v>
      </c>
    </row>
    <row r="326" spans="2:7" x14ac:dyDescent="0.2">
      <c r="B326" s="40">
        <f>IF(EXACT([1]DataLookUp!$B326, ""), "", [1]DataLookUp!$B326)</f>
        <v>25000000000323</v>
      </c>
      <c r="C326" s="41" t="str">
        <f>IF(EXACT(B326, ""), "", VLOOKUP(B326, [1]DataLookUp!$B$4:$C$594, 2,FALSE ))</f>
        <v>Otong Bustori</v>
      </c>
      <c r="D326" s="23"/>
      <c r="F326" s="31">
        <f t="shared" si="10"/>
        <v>32000000000323</v>
      </c>
      <c r="G32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25000000000323::bigint, null::varchar);</v>
      </c>
    </row>
    <row r="327" spans="2:7" x14ac:dyDescent="0.2">
      <c r="B327" s="40">
        <f>IF(EXACT([1]DataLookUp!$B327, ""), "", [1]DataLookUp!$B327)</f>
        <v>25000000000324</v>
      </c>
      <c r="C327" s="41" t="str">
        <f>IF(EXACT(B327, ""), "", VLOOKUP(B327, [1]DataLookUp!$B$4:$C$594, 2,FALSE ))</f>
        <v>Paino Suprayinto</v>
      </c>
      <c r="D327" s="23"/>
      <c r="F327" s="31">
        <f t="shared" si="10"/>
        <v>32000000000324</v>
      </c>
      <c r="G32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25000000000324::bigint, null::varchar);</v>
      </c>
    </row>
    <row r="328" spans="2:7" x14ac:dyDescent="0.2">
      <c r="B328" s="40">
        <f>IF(EXACT([1]DataLookUp!$B328, ""), "", [1]DataLookUp!$B328)</f>
        <v>25000000000325</v>
      </c>
      <c r="C328" s="41" t="str">
        <f>IF(EXACT(B328, ""), "", VLOOKUP(B328, [1]DataLookUp!$B$4:$C$594, 2,FALSE ))</f>
        <v>Panca Yudi Baskoro</v>
      </c>
      <c r="D328" s="23" t="s">
        <v>57</v>
      </c>
      <c r="F328" s="31">
        <f t="shared" si="10"/>
        <v>32000000000325</v>
      </c>
      <c r="G32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25000000000325::bigint, '070518868'::varchar);</v>
      </c>
    </row>
    <row r="329" spans="2:7" x14ac:dyDescent="0.2">
      <c r="B329" s="40">
        <f>IF(EXACT([1]DataLookUp!$B329, ""), "", [1]DataLookUp!$B329)</f>
        <v>25000000000326</v>
      </c>
      <c r="C329" s="41" t="str">
        <f>IF(EXACT(B329, ""), "", VLOOKUP(B329, [1]DataLookUp!$B$4:$C$594, 2,FALSE ))</f>
        <v>Panji Bima Santri</v>
      </c>
      <c r="D329" s="23"/>
      <c r="F329" s="31">
        <f t="shared" si="10"/>
        <v>32000000000326</v>
      </c>
      <c r="G32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25000000000326::bigint, null::varchar);</v>
      </c>
    </row>
    <row r="330" spans="2:7" x14ac:dyDescent="0.2">
      <c r="B330" s="40">
        <f>IF(EXACT([1]DataLookUp!$B330, ""), "", [1]DataLookUp!$B330)</f>
        <v>25000000000327</v>
      </c>
      <c r="C330" s="41" t="str">
        <f>IF(EXACT(B330, ""), "", VLOOKUP(B330, [1]DataLookUp!$B$4:$C$594, 2,FALSE ))</f>
        <v>Parulian Napitupulu</v>
      </c>
      <c r="D330" s="23"/>
      <c r="F330" s="31">
        <f t="shared" si="10"/>
        <v>32000000000327</v>
      </c>
      <c r="G33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25000000000327::bigint, null::varchar);</v>
      </c>
    </row>
    <row r="331" spans="2:7" x14ac:dyDescent="0.2">
      <c r="B331" s="40">
        <f>IF(EXACT([1]DataLookUp!$B331, ""), "", [1]DataLookUp!$B331)</f>
        <v>25000000000328</v>
      </c>
      <c r="C331" s="41" t="str">
        <f>IF(EXACT(B331, ""), "", VLOOKUP(B331, [1]DataLookUp!$B$4:$C$594, 2,FALSE ))</f>
        <v>Paryanto</v>
      </c>
      <c r="D331" s="23"/>
      <c r="F331" s="31">
        <f t="shared" si="10"/>
        <v>32000000000328</v>
      </c>
      <c r="G33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25000000000328::bigint, null::varchar);</v>
      </c>
    </row>
    <row r="332" spans="2:7" x14ac:dyDescent="0.2">
      <c r="B332" s="40">
        <f>IF(EXACT([1]DataLookUp!$B332, ""), "", [1]DataLookUp!$B332)</f>
        <v>25000000000329</v>
      </c>
      <c r="C332" s="41" t="str">
        <f>IF(EXACT(B332, ""), "", VLOOKUP(B332, [1]DataLookUp!$B$4:$C$594, 2,FALSE ))</f>
        <v>Pikri Hidayat</v>
      </c>
      <c r="D332" s="23"/>
      <c r="F332" s="31">
        <f t="shared" si="10"/>
        <v>32000000000329</v>
      </c>
      <c r="G33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25000000000329::bigint, null::varchar);</v>
      </c>
    </row>
    <row r="333" spans="2:7" x14ac:dyDescent="0.2">
      <c r="B333" s="40">
        <f>IF(EXACT([1]DataLookUp!$B333, ""), "", [1]DataLookUp!$B333)</f>
        <v>25000000000330</v>
      </c>
      <c r="C333" s="41" t="str">
        <f>IF(EXACT(B333, ""), "", VLOOKUP(B333, [1]DataLookUp!$B$4:$C$594, 2,FALSE ))</f>
        <v>Prayanti Dewi Anggraini</v>
      </c>
      <c r="D333" s="23">
        <v>260115754</v>
      </c>
      <c r="F333" s="31">
        <f t="shared" si="10"/>
        <v>32000000000330</v>
      </c>
      <c r="G33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25000000000330::bigint, '260115754'::varchar);</v>
      </c>
    </row>
    <row r="334" spans="2:7" x14ac:dyDescent="0.2">
      <c r="B334" s="40">
        <f>IF(EXACT([1]DataLookUp!$B334, ""), "", [1]DataLookUp!$B334)</f>
        <v>25000000000331</v>
      </c>
      <c r="C334" s="41" t="str">
        <f>IF(EXACT(B334, ""), "", VLOOKUP(B334, [1]DataLookUp!$B$4:$C$594, 2,FALSE ))</f>
        <v>Prayati Zai</v>
      </c>
      <c r="D334" s="23"/>
      <c r="F334" s="31">
        <f t="shared" si="10"/>
        <v>32000000000331</v>
      </c>
      <c r="G33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25000000000331::bigint, null::varchar);</v>
      </c>
    </row>
    <row r="335" spans="2:7" x14ac:dyDescent="0.2">
      <c r="B335" s="40">
        <f>IF(EXACT([1]DataLookUp!$B335, ""), "", [1]DataLookUp!$B335)</f>
        <v>25000000000332</v>
      </c>
      <c r="C335" s="41" t="str">
        <f>IF(EXACT(B335, ""), "", VLOOKUP(B335, [1]DataLookUp!$B$4:$C$594, 2,FALSE ))</f>
        <v>Pristu Andonoto</v>
      </c>
      <c r="D335" s="23"/>
      <c r="F335" s="31">
        <f t="shared" si="10"/>
        <v>32000000000332</v>
      </c>
      <c r="G33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25000000000332::bigint, null::varchar);</v>
      </c>
    </row>
    <row r="336" spans="2:7" x14ac:dyDescent="0.2">
      <c r="B336" s="40">
        <f>IF(EXACT([1]DataLookUp!$B336, ""), "", [1]DataLookUp!$B336)</f>
        <v>25000000000333</v>
      </c>
      <c r="C336" s="41" t="str">
        <f>IF(EXACT(B336, ""), "", VLOOKUP(B336, [1]DataLookUp!$B$4:$C$594, 2,FALSE ))</f>
        <v>Putra Perdana Tirtomoyo</v>
      </c>
      <c r="D336" s="23"/>
      <c r="F336" s="31">
        <f t="shared" si="10"/>
        <v>32000000000333</v>
      </c>
      <c r="G33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25000000000333::bigint, null::varchar);</v>
      </c>
    </row>
    <row r="337" spans="2:7" x14ac:dyDescent="0.2">
      <c r="B337" s="40">
        <f>IF(EXACT([1]DataLookUp!$B337, ""), "", [1]DataLookUp!$B337)</f>
        <v>25000000000334</v>
      </c>
      <c r="C337" s="41" t="str">
        <f>IF(EXACT(B337, ""), "", VLOOKUP(B337, [1]DataLookUp!$B$4:$C$594, 2,FALSE ))</f>
        <v>R. Lar Kumalaning Tresno</v>
      </c>
      <c r="D337" s="23"/>
      <c r="F337" s="31">
        <f t="shared" si="10"/>
        <v>32000000000334</v>
      </c>
      <c r="G33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25000000000334::bigint, null::varchar);</v>
      </c>
    </row>
    <row r="338" spans="2:7" x14ac:dyDescent="0.2">
      <c r="B338" s="40">
        <f>IF(EXACT([1]DataLookUp!$B338, ""), "", [1]DataLookUp!$B338)</f>
        <v>25000000000335</v>
      </c>
      <c r="C338" s="41" t="str">
        <f>IF(EXACT(B338, ""), "", VLOOKUP(B338, [1]DataLookUp!$B$4:$C$594, 2,FALSE ))</f>
        <v>Rachmad</v>
      </c>
      <c r="D338" s="23"/>
      <c r="F338" s="31">
        <f t="shared" si="10"/>
        <v>32000000000335</v>
      </c>
      <c r="G33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25000000000335::bigint, null::varchar);</v>
      </c>
    </row>
    <row r="339" spans="2:7" x14ac:dyDescent="0.2">
      <c r="B339" s="40">
        <f>IF(EXACT([1]DataLookUp!$B339, ""), "", [1]DataLookUp!$B339)</f>
        <v>25000000000336</v>
      </c>
      <c r="C339" s="41" t="str">
        <f>IF(EXACT(B339, ""), "", VLOOKUP(B339, [1]DataLookUp!$B$4:$C$594, 2,FALSE ))</f>
        <v>Radjiman</v>
      </c>
      <c r="D339" s="23"/>
      <c r="F339" s="31">
        <f t="shared" si="10"/>
        <v>32000000000336</v>
      </c>
      <c r="G33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25000000000336::bigint, null::varchar);</v>
      </c>
    </row>
    <row r="340" spans="2:7" x14ac:dyDescent="0.2">
      <c r="B340" s="40">
        <f>IF(EXACT([1]DataLookUp!$B340, ""), "", [1]DataLookUp!$B340)</f>
        <v>25000000000337</v>
      </c>
      <c r="C340" s="41" t="str">
        <f>IF(EXACT(B340, ""), "", VLOOKUP(B340, [1]DataLookUp!$B$4:$C$594, 2,FALSE ))</f>
        <v>Rafi Firman Saputra</v>
      </c>
      <c r="D340" s="23"/>
      <c r="F340" s="31">
        <f t="shared" si="10"/>
        <v>32000000000337</v>
      </c>
      <c r="G34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25000000000337::bigint, null::varchar);</v>
      </c>
    </row>
    <row r="341" spans="2:7" x14ac:dyDescent="0.2">
      <c r="B341" s="40">
        <f>IF(EXACT([1]DataLookUp!$B341, ""), "", [1]DataLookUp!$B341)</f>
        <v>25000000000338</v>
      </c>
      <c r="C341" s="41" t="str">
        <f>IF(EXACT(B341, ""), "", VLOOKUP(B341, [1]DataLookUp!$B$4:$C$594, 2,FALSE ))</f>
        <v>Rahmat Riyadi</v>
      </c>
      <c r="D341" s="23"/>
      <c r="F341" s="31">
        <f t="shared" si="10"/>
        <v>32000000000338</v>
      </c>
      <c r="G34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25000000000338::bigint, null::varchar);</v>
      </c>
    </row>
    <row r="342" spans="2:7" x14ac:dyDescent="0.2">
      <c r="B342" s="40">
        <f>IF(EXACT([1]DataLookUp!$B342, ""), "", [1]DataLookUp!$B342)</f>
        <v>25000000000339</v>
      </c>
      <c r="C342" s="41" t="str">
        <f>IF(EXACT(B342, ""), "", VLOOKUP(B342, [1]DataLookUp!$B$4:$C$594, 2,FALSE ))</f>
        <v>Rahmat Sirfano</v>
      </c>
      <c r="D342" s="23"/>
      <c r="F342" s="31">
        <f t="shared" si="10"/>
        <v>32000000000339</v>
      </c>
      <c r="G34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25000000000339::bigint, null::varchar);</v>
      </c>
    </row>
    <row r="343" spans="2:7" x14ac:dyDescent="0.2">
      <c r="B343" s="40">
        <f>IF(EXACT([1]DataLookUp!$B343, ""), "", [1]DataLookUp!$B343)</f>
        <v>25000000000340</v>
      </c>
      <c r="C343" s="41" t="str">
        <f>IF(EXACT(B343, ""), "", VLOOKUP(B343, [1]DataLookUp!$B$4:$C$594, 2,FALSE ))</f>
        <v>Rais Indra Noor</v>
      </c>
      <c r="D343" s="23"/>
      <c r="F343" s="31">
        <f t="shared" si="10"/>
        <v>32000000000340</v>
      </c>
      <c r="G34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25000000000340::bigint, null::varchar);</v>
      </c>
    </row>
    <row r="344" spans="2:7" x14ac:dyDescent="0.2">
      <c r="B344" s="40">
        <f>IF(EXACT([1]DataLookUp!$B344, ""), "", [1]DataLookUp!$B344)</f>
        <v>25000000000341</v>
      </c>
      <c r="C344" s="41" t="str">
        <f>IF(EXACT(B344, ""), "", VLOOKUP(B344, [1]DataLookUp!$B$4:$C$594, 2,FALSE ))</f>
        <v>Rakman A. Hadi</v>
      </c>
      <c r="D344" s="23"/>
      <c r="F344" s="31">
        <f t="shared" si="10"/>
        <v>32000000000341</v>
      </c>
      <c r="G34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25000000000341::bigint, null::varchar);</v>
      </c>
    </row>
    <row r="345" spans="2:7" x14ac:dyDescent="0.2">
      <c r="B345" s="40">
        <f>IF(EXACT([1]DataLookUp!$B345, ""), "", [1]DataLookUp!$B345)</f>
        <v>25000000000342</v>
      </c>
      <c r="C345" s="41" t="str">
        <f>IF(EXACT(B345, ""), "", VLOOKUP(B345, [1]DataLookUp!$B$4:$C$594, 2,FALSE ))</f>
        <v>Ramaizon</v>
      </c>
      <c r="D345" s="23"/>
      <c r="F345" s="31">
        <f t="shared" si="10"/>
        <v>32000000000342</v>
      </c>
      <c r="G34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25000000000342::bigint, null::varchar);</v>
      </c>
    </row>
    <row r="346" spans="2:7" x14ac:dyDescent="0.2">
      <c r="B346" s="40">
        <f>IF(EXACT([1]DataLookUp!$B346, ""), "", [1]DataLookUp!$B346)</f>
        <v>25000000000343</v>
      </c>
      <c r="C346" s="41" t="str">
        <f>IF(EXACT(B346, ""), "", VLOOKUP(B346, [1]DataLookUp!$B$4:$C$594, 2,FALSE ))</f>
        <v>Rangga Darmawan</v>
      </c>
      <c r="D346" s="23"/>
      <c r="F346" s="31">
        <f t="shared" si="10"/>
        <v>32000000000343</v>
      </c>
      <c r="G34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25000000000343::bigint, null::varchar);</v>
      </c>
    </row>
    <row r="347" spans="2:7" x14ac:dyDescent="0.2">
      <c r="B347" s="40">
        <f>IF(EXACT([1]DataLookUp!$B347, ""), "", [1]DataLookUp!$B347)</f>
        <v>25000000000344</v>
      </c>
      <c r="C347" s="41" t="str">
        <f>IF(EXACT(B347, ""), "", VLOOKUP(B347, [1]DataLookUp!$B$4:$C$594, 2,FALSE ))</f>
        <v>Raoli Nainggolan</v>
      </c>
      <c r="D347" s="23"/>
      <c r="F347" s="31">
        <f t="shared" si="10"/>
        <v>32000000000344</v>
      </c>
      <c r="G34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25000000000344::bigint, null::varchar);</v>
      </c>
    </row>
    <row r="348" spans="2:7" x14ac:dyDescent="0.2">
      <c r="B348" s="40">
        <f>IF(EXACT([1]DataLookUp!$B348, ""), "", [1]DataLookUp!$B348)</f>
        <v>25000000000345</v>
      </c>
      <c r="C348" s="41" t="str">
        <f>IF(EXACT(B348, ""), "", VLOOKUP(B348, [1]DataLookUp!$B$4:$C$594, 2,FALSE ))</f>
        <v>Rayan Suryadikara</v>
      </c>
      <c r="D348" s="23"/>
      <c r="F348" s="31">
        <f t="shared" si="10"/>
        <v>32000000000345</v>
      </c>
      <c r="G34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25000000000345::bigint, null::varchar);</v>
      </c>
    </row>
    <row r="349" spans="2:7" x14ac:dyDescent="0.2">
      <c r="B349" s="40">
        <f>IF(EXACT([1]DataLookUp!$B349, ""), "", [1]DataLookUp!$B349)</f>
        <v>25000000000346</v>
      </c>
      <c r="C349" s="41" t="str">
        <f>IF(EXACT(B349, ""), "", VLOOKUP(B349, [1]DataLookUp!$B$4:$C$594, 2,FALSE ))</f>
        <v>Redi Setiadi</v>
      </c>
      <c r="D349" s="23"/>
      <c r="F349" s="31">
        <f t="shared" si="10"/>
        <v>32000000000346</v>
      </c>
      <c r="G34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25000000000346::bigint, null::varchar);</v>
      </c>
    </row>
    <row r="350" spans="2:7" x14ac:dyDescent="0.2">
      <c r="B350" s="40">
        <f>IF(EXACT([1]DataLookUp!$B350, ""), "", [1]DataLookUp!$B350)</f>
        <v>25000000000347</v>
      </c>
      <c r="C350" s="41" t="str">
        <f>IF(EXACT(B350, ""), "", VLOOKUP(B350, [1]DataLookUp!$B$4:$C$594, 2,FALSE ))</f>
        <v>Redi Subekti</v>
      </c>
      <c r="D350" s="23"/>
      <c r="F350" s="31">
        <f t="shared" si="10"/>
        <v>32000000000347</v>
      </c>
      <c r="G35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25000000000347::bigint, null::varchar);</v>
      </c>
    </row>
    <row r="351" spans="2:7" x14ac:dyDescent="0.2">
      <c r="B351" s="40">
        <f>IF(EXACT([1]DataLookUp!$B351, ""), "", [1]DataLookUp!$B351)</f>
        <v>25000000000348</v>
      </c>
      <c r="C351" s="41" t="str">
        <f>IF(EXACT(B351, ""), "", VLOOKUP(B351, [1]DataLookUp!$B$4:$C$594, 2,FALSE ))</f>
        <v>Rendy Prananta Purba</v>
      </c>
      <c r="D351" s="23"/>
      <c r="F351" s="31">
        <f t="shared" si="10"/>
        <v>32000000000348</v>
      </c>
      <c r="G35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25000000000348::bigint, null::varchar);</v>
      </c>
    </row>
    <row r="352" spans="2:7" x14ac:dyDescent="0.2">
      <c r="B352" s="40">
        <f>IF(EXACT([1]DataLookUp!$B352, ""), "", [1]DataLookUp!$B352)</f>
        <v>25000000000349</v>
      </c>
      <c r="C352" s="41" t="str">
        <f>IF(EXACT(B352, ""), "", VLOOKUP(B352, [1]DataLookUp!$B$4:$C$594, 2,FALSE ))</f>
        <v>Reni Septiana</v>
      </c>
      <c r="D352" s="23"/>
      <c r="F352" s="31">
        <f t="shared" si="10"/>
        <v>32000000000349</v>
      </c>
      <c r="G35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25000000000349::bigint, null::varchar);</v>
      </c>
    </row>
    <row r="353" spans="2:7" x14ac:dyDescent="0.2">
      <c r="B353" s="40">
        <f>IF(EXACT([1]DataLookUp!$B353, ""), "", [1]DataLookUp!$B353)</f>
        <v>25000000000350</v>
      </c>
      <c r="C353" s="41" t="str">
        <f>IF(EXACT(B353, ""), "", VLOOKUP(B353, [1]DataLookUp!$B$4:$C$594, 2,FALSE ))</f>
        <v>Rere Ronggolawe</v>
      </c>
      <c r="D353" s="23"/>
      <c r="F353" s="31">
        <f t="shared" si="10"/>
        <v>32000000000350</v>
      </c>
      <c r="G35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25000000000350::bigint, null::varchar);</v>
      </c>
    </row>
    <row r="354" spans="2:7" x14ac:dyDescent="0.2">
      <c r="B354" s="40">
        <f>IF(EXACT([1]DataLookUp!$B354, ""), "", [1]DataLookUp!$B354)</f>
        <v>25000000000351</v>
      </c>
      <c r="C354" s="41" t="str">
        <f>IF(EXACT(B354, ""), "", VLOOKUP(B354, [1]DataLookUp!$B$4:$C$594, 2,FALSE ))</f>
        <v>Retnasha Gameswari</v>
      </c>
      <c r="D354" s="23"/>
      <c r="F354" s="31">
        <f t="shared" si="10"/>
        <v>32000000000351</v>
      </c>
      <c r="G35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25000000000351::bigint, null::varchar);</v>
      </c>
    </row>
    <row r="355" spans="2:7" x14ac:dyDescent="0.2">
      <c r="B355" s="40">
        <f>IF(EXACT([1]DataLookUp!$B355, ""), "", [1]DataLookUp!$B355)</f>
        <v>25000000000352</v>
      </c>
      <c r="C355" s="41" t="str">
        <f>IF(EXACT(B355, ""), "", VLOOKUP(B355, [1]DataLookUp!$B$4:$C$594, 2,FALSE ))</f>
        <v>Rhino Priawan</v>
      </c>
      <c r="D355" s="23">
        <v>221110557</v>
      </c>
      <c r="F355" s="31">
        <f t="shared" si="10"/>
        <v>32000000000352</v>
      </c>
      <c r="G35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25000000000352::bigint, '221110557'::varchar);</v>
      </c>
    </row>
    <row r="356" spans="2:7" x14ac:dyDescent="0.2">
      <c r="B356" s="40">
        <f>IF(EXACT([1]DataLookUp!$B356, ""), "", [1]DataLookUp!$B356)</f>
        <v>25000000000353</v>
      </c>
      <c r="C356" s="41" t="str">
        <f>IF(EXACT(B356, ""), "", VLOOKUP(B356, [1]DataLookUp!$B$4:$C$594, 2,FALSE ))</f>
        <v>Rian Yushak</v>
      </c>
      <c r="D356" s="23"/>
      <c r="F356" s="31">
        <f t="shared" si="10"/>
        <v>32000000000353</v>
      </c>
      <c r="G35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25000000000353::bigint, null::varchar);</v>
      </c>
    </row>
    <row r="357" spans="2:7" x14ac:dyDescent="0.2">
      <c r="B357" s="40">
        <f>IF(EXACT([1]DataLookUp!$B357, ""), "", [1]DataLookUp!$B357)</f>
        <v>25000000000354</v>
      </c>
      <c r="C357" s="41" t="str">
        <f>IF(EXACT(B357, ""), "", VLOOKUP(B357, [1]DataLookUp!$B$4:$C$594, 2,FALSE ))</f>
        <v>Riandi</v>
      </c>
      <c r="D357" s="23"/>
      <c r="F357" s="31">
        <f t="shared" si="10"/>
        <v>32000000000354</v>
      </c>
      <c r="G35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25000000000354::bigint, null::varchar);</v>
      </c>
    </row>
    <row r="358" spans="2:7" x14ac:dyDescent="0.2">
      <c r="B358" s="40">
        <f>IF(EXACT([1]DataLookUp!$B358, ""), "", [1]DataLookUp!$B358)</f>
        <v>25000000000355</v>
      </c>
      <c r="C358" s="41" t="str">
        <f>IF(EXACT(B358, ""), "", VLOOKUP(B358, [1]DataLookUp!$B$4:$C$594, 2,FALSE ))</f>
        <v>Ricky Samuel</v>
      </c>
      <c r="D358" s="23"/>
      <c r="F358" s="31">
        <f t="shared" si="10"/>
        <v>32000000000355</v>
      </c>
      <c r="G35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25000000000355::bigint, null::varchar);</v>
      </c>
    </row>
    <row r="359" spans="2:7" x14ac:dyDescent="0.2">
      <c r="B359" s="40">
        <f>IF(EXACT([1]DataLookUp!$B359, ""), "", [1]DataLookUp!$B359)</f>
        <v>25000000000356</v>
      </c>
      <c r="C359" s="41" t="str">
        <f>IF(EXACT(B359, ""), "", VLOOKUP(B359, [1]DataLookUp!$B$4:$C$594, 2,FALSE ))</f>
        <v>Ridwan Nurhadi</v>
      </c>
      <c r="D359" s="23"/>
      <c r="F359" s="31">
        <f t="shared" si="10"/>
        <v>32000000000356</v>
      </c>
      <c r="G35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25000000000356::bigint, null::varchar);</v>
      </c>
    </row>
    <row r="360" spans="2:7" x14ac:dyDescent="0.2">
      <c r="B360" s="40">
        <f>IF(EXACT([1]DataLookUp!$B360, ""), "", [1]DataLookUp!$B360)</f>
        <v>25000000000357</v>
      </c>
      <c r="C360" s="41" t="str">
        <f>IF(EXACT(B360, ""), "", VLOOKUP(B360, [1]DataLookUp!$B$4:$C$594, 2,FALSE ))</f>
        <v>Rifki</v>
      </c>
      <c r="D360" s="23"/>
      <c r="F360" s="31">
        <f t="shared" si="10"/>
        <v>32000000000357</v>
      </c>
      <c r="G36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25000000000357::bigint, null::varchar);</v>
      </c>
    </row>
    <row r="361" spans="2:7" x14ac:dyDescent="0.2">
      <c r="B361" s="40">
        <f>IF(EXACT([1]DataLookUp!$B361, ""), "", [1]DataLookUp!$B361)</f>
        <v>25000000000358</v>
      </c>
      <c r="C361" s="41" t="str">
        <f>IF(EXACT(B361, ""), "", VLOOKUP(B361, [1]DataLookUp!$B$4:$C$594, 2,FALSE ))</f>
        <v>Rika Ginting</v>
      </c>
      <c r="D361" s="23"/>
      <c r="F361" s="31">
        <f t="shared" si="10"/>
        <v>32000000000358</v>
      </c>
      <c r="G36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25000000000358::bigint, null::varchar);</v>
      </c>
    </row>
    <row r="362" spans="2:7" x14ac:dyDescent="0.2">
      <c r="B362" s="40">
        <f>IF(EXACT([1]DataLookUp!$B362, ""), "", [1]DataLookUp!$B362)</f>
        <v>25000000000359</v>
      </c>
      <c r="C362" s="41" t="str">
        <f>IF(EXACT(B362, ""), "", VLOOKUP(B362, [1]DataLookUp!$B$4:$C$594, 2,FALSE ))</f>
        <v>Riki Chairul Anwar</v>
      </c>
      <c r="D362" s="23"/>
      <c r="F362" s="31">
        <f t="shared" si="10"/>
        <v>32000000000359</v>
      </c>
      <c r="G36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25000000000359::bigint, null::varchar);</v>
      </c>
    </row>
    <row r="363" spans="2:7" x14ac:dyDescent="0.2">
      <c r="B363" s="40">
        <f>IF(EXACT([1]DataLookUp!$B363, ""), "", [1]DataLookUp!$B363)</f>
        <v>25000000000360</v>
      </c>
      <c r="C363" s="41" t="str">
        <f>IF(EXACT(B363, ""), "", VLOOKUP(B363, [1]DataLookUp!$B$4:$C$594, 2,FALSE ))</f>
        <v>Riki Evindra</v>
      </c>
      <c r="D363" s="23"/>
      <c r="F363" s="31">
        <f t="shared" si="10"/>
        <v>32000000000360</v>
      </c>
      <c r="G36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25000000000360::bigint, null::varchar);</v>
      </c>
    </row>
    <row r="364" spans="2:7" x14ac:dyDescent="0.2">
      <c r="B364" s="40">
        <f>IF(EXACT([1]DataLookUp!$B364, ""), "", [1]DataLookUp!$B364)</f>
        <v>25000000000361</v>
      </c>
      <c r="C364" s="41" t="str">
        <f>IF(EXACT(B364, ""), "", VLOOKUP(B364, [1]DataLookUp!$B$4:$C$594, 2,FALSE ))</f>
        <v>Rinaldi Asrin</v>
      </c>
      <c r="D364" s="23"/>
      <c r="F364" s="31">
        <f t="shared" si="10"/>
        <v>32000000000361</v>
      </c>
      <c r="G36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25000000000361::bigint, null::varchar);</v>
      </c>
    </row>
    <row r="365" spans="2:7" x14ac:dyDescent="0.2">
      <c r="B365" s="40">
        <f>IF(EXACT([1]DataLookUp!$B365, ""), "", [1]DataLookUp!$B365)</f>
        <v>25000000000362</v>
      </c>
      <c r="C365" s="41" t="str">
        <f>IF(EXACT(B365, ""), "", VLOOKUP(B365, [1]DataLookUp!$B$4:$C$594, 2,FALSE ))</f>
        <v>Rio Hakim</v>
      </c>
      <c r="D365" s="23"/>
      <c r="F365" s="31">
        <f t="shared" si="10"/>
        <v>32000000000362</v>
      </c>
      <c r="G36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25000000000362::bigint, null::varchar);</v>
      </c>
    </row>
    <row r="366" spans="2:7" x14ac:dyDescent="0.2">
      <c r="B366" s="40">
        <f>IF(EXACT([1]DataLookUp!$B366, ""), "", [1]DataLookUp!$B366)</f>
        <v>25000000000363</v>
      </c>
      <c r="C366" s="41" t="str">
        <f>IF(EXACT(B366, ""), "", VLOOKUP(B366, [1]DataLookUp!$B$4:$C$594, 2,FALSE ))</f>
        <v>Rio Martha</v>
      </c>
      <c r="D366" s="23"/>
      <c r="F366" s="31">
        <f t="shared" si="10"/>
        <v>32000000000363</v>
      </c>
      <c r="G36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25000000000363::bigint, null::varchar);</v>
      </c>
    </row>
    <row r="367" spans="2:7" x14ac:dyDescent="0.2">
      <c r="B367" s="40">
        <f>IF(EXACT([1]DataLookUp!$B367, ""), "", [1]DataLookUp!$B367)</f>
        <v>25000000000364</v>
      </c>
      <c r="C367" s="41" t="str">
        <f>IF(EXACT(B367, ""), "", VLOOKUP(B367, [1]DataLookUp!$B$4:$C$594, 2,FALSE ))</f>
        <v>Risdyanto Risdyanto</v>
      </c>
      <c r="D367" s="23"/>
      <c r="F367" s="31">
        <f t="shared" si="10"/>
        <v>32000000000364</v>
      </c>
      <c r="G36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25000000000364::bigint, null::varchar);</v>
      </c>
    </row>
    <row r="368" spans="2:7" x14ac:dyDescent="0.2">
      <c r="B368" s="40">
        <f>IF(EXACT([1]DataLookUp!$B368, ""), "", [1]DataLookUp!$B368)</f>
        <v>25000000000365</v>
      </c>
      <c r="C368" s="41" t="str">
        <f>IF(EXACT(B368, ""), "", VLOOKUP(B368, [1]DataLookUp!$B$4:$C$594, 2,FALSE ))</f>
        <v>Rizak Tri Septian</v>
      </c>
      <c r="D368" s="23"/>
      <c r="F368" s="31">
        <f t="shared" si="10"/>
        <v>32000000000365</v>
      </c>
      <c r="G36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25000000000365::bigint, null::varchar);</v>
      </c>
    </row>
    <row r="369" spans="2:7" x14ac:dyDescent="0.2">
      <c r="B369" s="40">
        <f>IF(EXACT([1]DataLookUp!$B369, ""), "", [1]DataLookUp!$B369)</f>
        <v>25000000000366</v>
      </c>
      <c r="C369" s="41" t="str">
        <f>IF(EXACT(B369, ""), "", VLOOKUP(B369, [1]DataLookUp!$B$4:$C$594, 2,FALSE ))</f>
        <v>Rizki Akbar</v>
      </c>
      <c r="D369" s="23"/>
      <c r="F369" s="31">
        <f t="shared" si="10"/>
        <v>32000000000366</v>
      </c>
      <c r="G36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25000000000366::bigint, null::varchar);</v>
      </c>
    </row>
    <row r="370" spans="2:7" x14ac:dyDescent="0.2">
      <c r="B370" s="40">
        <f>IF(EXACT([1]DataLookUp!$B370, ""), "", [1]DataLookUp!$B370)</f>
        <v>25000000000367</v>
      </c>
      <c r="C370" s="41" t="str">
        <f>IF(EXACT(B370, ""), "", VLOOKUP(B370, [1]DataLookUp!$B$4:$C$594, 2,FALSE ))</f>
        <v>Rizky Fauzy</v>
      </c>
      <c r="D370" s="23"/>
      <c r="F370" s="31">
        <f t="shared" si="10"/>
        <v>32000000000367</v>
      </c>
      <c r="G37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25000000000367::bigint, null::varchar);</v>
      </c>
    </row>
    <row r="371" spans="2:7" x14ac:dyDescent="0.2">
      <c r="B371" s="40">
        <f>IF(EXACT([1]DataLookUp!$B371, ""), "", [1]DataLookUp!$B371)</f>
        <v>25000000000368</v>
      </c>
      <c r="C371" s="41" t="str">
        <f>IF(EXACT(B371, ""), "", VLOOKUP(B371, [1]DataLookUp!$B$4:$C$594, 2,FALSE ))</f>
        <v>Rizky Reza Pradipta</v>
      </c>
      <c r="D371" s="23"/>
      <c r="F371" s="31">
        <f t="shared" si="10"/>
        <v>32000000000368</v>
      </c>
      <c r="G37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25000000000368::bigint, null::varchar);</v>
      </c>
    </row>
    <row r="372" spans="2:7" x14ac:dyDescent="0.2">
      <c r="B372" s="40">
        <f>IF(EXACT([1]DataLookUp!$B372, ""), "", [1]DataLookUp!$B372)</f>
        <v>25000000000369</v>
      </c>
      <c r="C372" s="41" t="str">
        <f>IF(EXACT(B372, ""), "", VLOOKUP(B372, [1]DataLookUp!$B$4:$C$594, 2,FALSE ))</f>
        <v>Rohendi Rohendi</v>
      </c>
      <c r="D372" s="23"/>
      <c r="F372" s="31">
        <f t="shared" si="10"/>
        <v>32000000000369</v>
      </c>
      <c r="G37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25000000000369::bigint, null::varchar);</v>
      </c>
    </row>
    <row r="373" spans="2:7" x14ac:dyDescent="0.2">
      <c r="B373" s="40">
        <f>IF(EXACT([1]DataLookUp!$B373, ""), "", [1]DataLookUp!$B373)</f>
        <v>25000000000370</v>
      </c>
      <c r="C373" s="41" t="str">
        <f>IF(EXACT(B373, ""), "", VLOOKUP(B373, [1]DataLookUp!$B$4:$C$594, 2,FALSE ))</f>
        <v>Rohmani</v>
      </c>
      <c r="D373" s="23"/>
      <c r="F373" s="31">
        <f t="shared" si="10"/>
        <v>32000000000370</v>
      </c>
      <c r="G37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25000000000370::bigint, null::varchar);</v>
      </c>
    </row>
    <row r="374" spans="2:7" x14ac:dyDescent="0.2">
      <c r="B374" s="40">
        <f>IF(EXACT([1]DataLookUp!$B374, ""), "", [1]DataLookUp!$B374)</f>
        <v>25000000000371</v>
      </c>
      <c r="C374" s="41" t="str">
        <f>IF(EXACT(B374, ""), "", VLOOKUP(B374, [1]DataLookUp!$B$4:$C$594, 2,FALSE ))</f>
        <v>Rommel Hutapea</v>
      </c>
      <c r="D374" s="23"/>
      <c r="F374" s="31">
        <f t="shared" si="10"/>
        <v>32000000000371</v>
      </c>
      <c r="G37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25000000000371::bigint, null::varchar);</v>
      </c>
    </row>
    <row r="375" spans="2:7" x14ac:dyDescent="0.2">
      <c r="B375" s="40">
        <f>IF(EXACT([1]DataLookUp!$B375, ""), "", [1]DataLookUp!$B375)</f>
        <v>25000000000372</v>
      </c>
      <c r="C375" s="41" t="str">
        <f>IF(EXACT(B375, ""), "", VLOOKUP(B375, [1]DataLookUp!$B$4:$C$594, 2,FALSE ))</f>
        <v>Roy Aditya</v>
      </c>
      <c r="D375" s="23">
        <v>160921954</v>
      </c>
      <c r="F375" s="31">
        <f t="shared" si="10"/>
        <v>32000000000372</v>
      </c>
      <c r="G37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25000000000372::bigint, '160921954'::varchar);</v>
      </c>
    </row>
    <row r="376" spans="2:7" x14ac:dyDescent="0.2">
      <c r="B376" s="40">
        <f>IF(EXACT([1]DataLookUp!$B376, ""), "", [1]DataLookUp!$B376)</f>
        <v>25000000000373</v>
      </c>
      <c r="C376" s="41" t="str">
        <f>IF(EXACT(B376, ""), "", VLOOKUP(B376, [1]DataLookUp!$B$4:$C$594, 2,FALSE ))</f>
        <v>Rubah</v>
      </c>
      <c r="D376" s="23"/>
      <c r="F376" s="31">
        <f t="shared" si="10"/>
        <v>32000000000373</v>
      </c>
      <c r="G37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25000000000373::bigint, null::varchar);</v>
      </c>
    </row>
    <row r="377" spans="2:7" x14ac:dyDescent="0.2">
      <c r="B377" s="40">
        <f>IF(EXACT([1]DataLookUp!$B377, ""), "", [1]DataLookUp!$B377)</f>
        <v>25000000000374</v>
      </c>
      <c r="C377" s="41" t="str">
        <f>IF(EXACT(B377, ""), "", VLOOKUP(B377, [1]DataLookUp!$B$4:$C$594, 2,FALSE ))</f>
        <v>Rudi Junaedi</v>
      </c>
      <c r="D377" s="23"/>
      <c r="F377" s="31">
        <f t="shared" si="10"/>
        <v>32000000000374</v>
      </c>
      <c r="G37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25000000000374::bigint, null::varchar);</v>
      </c>
    </row>
    <row r="378" spans="2:7" x14ac:dyDescent="0.2">
      <c r="B378" s="40">
        <f>IF(EXACT([1]DataLookUp!$B378, ""), "", [1]DataLookUp!$B378)</f>
        <v>25000000000375</v>
      </c>
      <c r="C378" s="41" t="str">
        <f>IF(EXACT(B378, ""), "", VLOOKUP(B378, [1]DataLookUp!$B$4:$C$594, 2,FALSE ))</f>
        <v>Ruswandi</v>
      </c>
      <c r="D378" s="23"/>
      <c r="F378" s="31">
        <f t="shared" si="10"/>
        <v>32000000000375</v>
      </c>
      <c r="G37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25000000000375::bigint, null::varchar);</v>
      </c>
    </row>
    <row r="379" spans="2:7" x14ac:dyDescent="0.2">
      <c r="B379" s="40">
        <f>IF(EXACT([1]DataLookUp!$B379, ""), "", [1]DataLookUp!$B379)</f>
        <v>25000000000376</v>
      </c>
      <c r="C379" s="41" t="str">
        <f>IF(EXACT(B379, ""), "", VLOOKUP(B379, [1]DataLookUp!$B$4:$C$594, 2,FALSE ))</f>
        <v>Ryan Bagus Sasminta</v>
      </c>
      <c r="D379" s="23"/>
      <c r="F379" s="31">
        <f t="shared" si="10"/>
        <v>32000000000376</v>
      </c>
      <c r="G379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25000000000376::bigint, null::varchar);</v>
      </c>
    </row>
    <row r="380" spans="2:7" x14ac:dyDescent="0.2">
      <c r="B380" s="40">
        <f>IF(EXACT([1]DataLookUp!$B380, ""), "", [1]DataLookUp!$B380)</f>
        <v>25000000000377</v>
      </c>
      <c r="C380" s="41" t="str">
        <f>IF(EXACT(B380, ""), "", VLOOKUP(B380, [1]DataLookUp!$B$4:$C$594, 2,FALSE ))</f>
        <v>Saarah Andriani</v>
      </c>
      <c r="D380" s="23"/>
      <c r="F380" s="31">
        <f t="shared" si="10"/>
        <v>32000000000377</v>
      </c>
      <c r="G380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25000000000377::bigint, null::varchar);</v>
      </c>
    </row>
    <row r="381" spans="2:7" x14ac:dyDescent="0.2">
      <c r="B381" s="40">
        <f>IF(EXACT([1]DataLookUp!$B381, ""), "", [1]DataLookUp!$B381)</f>
        <v>25000000000378</v>
      </c>
      <c r="C381" s="41" t="str">
        <f>IF(EXACT(B381, ""), "", VLOOKUP(B381, [1]DataLookUp!$B$4:$C$594, 2,FALSE ))</f>
        <v>Safira Nurbaiti</v>
      </c>
      <c r="D381" s="23" t="s">
        <v>53</v>
      </c>
      <c r="F381" s="31">
        <f t="shared" si="10"/>
        <v>32000000000378</v>
      </c>
      <c r="G381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25000000000378::bigint, '030221945'::varchar);</v>
      </c>
    </row>
    <row r="382" spans="2:7" x14ac:dyDescent="0.2">
      <c r="B382" s="40">
        <f>IF(EXACT([1]DataLookUp!$B382, ""), "", [1]DataLookUp!$B382)</f>
        <v>25000000000379</v>
      </c>
      <c r="C382" s="41" t="str">
        <f>IF(EXACT(B382, ""), "", VLOOKUP(B382, [1]DataLookUp!$B$4:$C$594, 2,FALSE ))</f>
        <v>Saifulloh</v>
      </c>
      <c r="D382" s="23"/>
      <c r="F382" s="31">
        <f t="shared" si="10"/>
        <v>32000000000379</v>
      </c>
      <c r="G382" s="32" t="str">
        <f t="shared" si="11"/>
        <v>PERFORM "SchData-OLTP-HumanResource"."Func_TblWorker_SET"(varSystemLoginSession, null::bigint, null::varchar, null::timestamptz, null::timestamptz, null::varchar, varInstitutionBranchID, varBaseCurrencyID, 25000000000379::bigint, null::varchar);</v>
      </c>
    </row>
    <row r="383" spans="2:7" x14ac:dyDescent="0.2">
      <c r="B383" s="40">
        <f>IF(EXACT([1]DataLookUp!$B383, ""), "", [1]DataLookUp!$B383)</f>
        <v>25000000000380</v>
      </c>
      <c r="C383" s="41" t="str">
        <f>IF(EXACT(B383, ""), "", VLOOKUP(B383, [1]DataLookUp!$B$4:$C$594, 2,FALSE ))</f>
        <v>Saifuloh</v>
      </c>
      <c r="D383" s="23"/>
      <c r="F383" s="31">
        <f t="shared" si="10"/>
        <v>32000000000380</v>
      </c>
      <c r="G383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25000000000380::bigint, null::varchar);</v>
      </c>
    </row>
    <row r="384" spans="2:7" x14ac:dyDescent="0.2">
      <c r="B384" s="40">
        <f>IF(EXACT([1]DataLookUp!$B384, ""), "", [1]DataLookUp!$B384)</f>
        <v>25000000000381</v>
      </c>
      <c r="C384" s="41" t="str">
        <f>IF(EXACT(B384, ""), "", VLOOKUP(B384, [1]DataLookUp!$B$4:$C$594, 2,FALSE ))</f>
        <v>Sakinah Tantriani Lubis</v>
      </c>
      <c r="D384" s="23">
        <v>161220941</v>
      </c>
      <c r="F384" s="31">
        <f t="shared" si="10"/>
        <v>32000000000381</v>
      </c>
      <c r="G384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25000000000381::bigint, '161220941'::varchar);</v>
      </c>
    </row>
    <row r="385" spans="2:7" x14ac:dyDescent="0.2">
      <c r="B385" s="40">
        <f>IF(EXACT([1]DataLookUp!$B385, ""), "", [1]DataLookUp!$B385)</f>
        <v>25000000000382</v>
      </c>
      <c r="C385" s="41" t="str">
        <f>IF(EXACT(B385, ""), "", VLOOKUP(B385, [1]DataLookUp!$B$4:$C$594, 2,FALSE ))</f>
        <v>Abdul Samad</v>
      </c>
      <c r="D385" s="23">
        <v>210904088</v>
      </c>
      <c r="F385" s="31">
        <f t="shared" si="10"/>
        <v>32000000000382</v>
      </c>
      <c r="G385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25000000000382::bigint, '210904088'::varchar);</v>
      </c>
    </row>
    <row r="386" spans="2:7" x14ac:dyDescent="0.2">
      <c r="B386" s="40">
        <f>IF(EXACT([1]DataLookUp!$B386, ""), "", [1]DataLookUp!$B386)</f>
        <v>25000000000383</v>
      </c>
      <c r="C386" s="41" t="str">
        <f>IF(EXACT(B386, ""), "", VLOOKUP(B386, [1]DataLookUp!$B$4:$C$594, 2,FALSE ))</f>
        <v>Samsul Hadi</v>
      </c>
      <c r="D386" s="23"/>
      <c r="F386" s="31">
        <f t="shared" si="10"/>
        <v>32000000000383</v>
      </c>
      <c r="G386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25000000000383::bigint, null::varchar);</v>
      </c>
    </row>
    <row r="387" spans="2:7" x14ac:dyDescent="0.2">
      <c r="B387" s="40">
        <f>IF(EXACT([1]DataLookUp!$B387, ""), "", [1]DataLookUp!$B387)</f>
        <v>25000000000384</v>
      </c>
      <c r="C387" s="41" t="str">
        <f>IF(EXACT(B387, ""), "", VLOOKUP(B387, [1]DataLookUp!$B$4:$C$594, 2,FALSE ))</f>
        <v>Sandika</v>
      </c>
      <c r="D387" s="23"/>
      <c r="F387" s="31">
        <f t="shared" si="10"/>
        <v>32000000000384</v>
      </c>
      <c r="G387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25000000000384::bigint, null::varchar);</v>
      </c>
    </row>
    <row r="388" spans="2:7" x14ac:dyDescent="0.2">
      <c r="B388" s="40">
        <f>IF(EXACT([1]DataLookUp!$B388, ""), "", [1]DataLookUp!$B388)</f>
        <v>25000000000385</v>
      </c>
      <c r="C388" s="41" t="str">
        <f>IF(EXACT(B388, ""), "", VLOOKUP(B388, [1]DataLookUp!$B$4:$C$594, 2,FALSE ))</f>
        <v>Sang Toga Sitompul</v>
      </c>
      <c r="D388" s="23"/>
      <c r="F388" s="31">
        <f t="shared" si="10"/>
        <v>32000000000385</v>
      </c>
      <c r="G388" s="32" t="str">
        <f t="shared" si="11"/>
        <v>PERFORM "SchData-OLTP-HumanResource"."Func_TblWorker_SET"(varSystemLoginSession, null::bigint, null::varchar, null::timestamptz, null::timestamptz, null::varchar, varInstitutionBranchID, varBaseCurrencyID, 25000000000385::bigint, null::varchar);</v>
      </c>
    </row>
    <row r="389" spans="2:7" x14ac:dyDescent="0.2">
      <c r="B389" s="40">
        <f>IF(EXACT([1]DataLookUp!$B389, ""), "", [1]DataLookUp!$B389)</f>
        <v>25000000000386</v>
      </c>
      <c r="C389" s="41" t="str">
        <f>IF(EXACT(B389, ""), "", VLOOKUP(B389, [1]DataLookUp!$B$4:$C$594, 2,FALSE ))</f>
        <v>Santi Dewi R. W.</v>
      </c>
      <c r="D389" s="23"/>
      <c r="F389" s="31">
        <f t="shared" ref="F389:F452" si="12" xml:space="preserve"> F388 + IF(EXACT(G389, ""), 0, 1)</f>
        <v>32000000000386</v>
      </c>
      <c r="G389" s="32" t="str">
        <f t="shared" ref="G389:G452" si="13">CONCATENATE("PERFORM ""SchData-OLTP-HumanResource"".""Func_TblWorker_SET""(varSystemLoginSession, null::bigint, null::varchar, null::timestamptz, null::timestamptz, null::varchar, varInstitutionBranchID, varBaseCurrencyID, ", B389, "::bigint, ", IF(EXACT(D389, ""), "null", CONCATENATE("'", D389, "'")), "::varchar);")</f>
        <v>PERFORM "SchData-OLTP-HumanResource"."Func_TblWorker_SET"(varSystemLoginSession, null::bigint, null::varchar, null::timestamptz, null::timestamptz, null::varchar, varInstitutionBranchID, varBaseCurrencyID, 25000000000386::bigint, null::varchar);</v>
      </c>
    </row>
    <row r="390" spans="2:7" x14ac:dyDescent="0.2">
      <c r="B390" s="40">
        <f>IF(EXACT([1]DataLookUp!$B390, ""), "", [1]DataLookUp!$B390)</f>
        <v>25000000000387</v>
      </c>
      <c r="C390" s="41" t="str">
        <f>IF(EXACT(B390, ""), "", VLOOKUP(B390, [1]DataLookUp!$B$4:$C$594, 2,FALSE ))</f>
        <v>Sarah Sibarani</v>
      </c>
      <c r="D390" s="23"/>
      <c r="F390" s="31">
        <f t="shared" si="12"/>
        <v>32000000000387</v>
      </c>
      <c r="G39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25000000000387::bigint, null::varchar);</v>
      </c>
    </row>
    <row r="391" spans="2:7" x14ac:dyDescent="0.2">
      <c r="B391" s="40">
        <f>IF(EXACT([1]DataLookUp!$B391, ""), "", [1]DataLookUp!$B391)</f>
        <v>25000000000388</v>
      </c>
      <c r="C391" s="41" t="str">
        <f>IF(EXACT(B391, ""), "", VLOOKUP(B391, [1]DataLookUp!$B$4:$C$594, 2,FALSE ))</f>
        <v>Sarif Hidayatul Umah</v>
      </c>
      <c r="D391" s="23"/>
      <c r="F391" s="31">
        <f t="shared" si="12"/>
        <v>32000000000388</v>
      </c>
      <c r="G39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25000000000388::bigint, null::varchar);</v>
      </c>
    </row>
    <row r="392" spans="2:7" x14ac:dyDescent="0.2">
      <c r="B392" s="40">
        <f>IF(EXACT([1]DataLookUp!$B392, ""), "", [1]DataLookUp!$B392)</f>
        <v>25000000000389</v>
      </c>
      <c r="C392" s="41" t="str">
        <f>IF(EXACT(B392, ""), "", VLOOKUP(B392, [1]DataLookUp!$B$4:$C$594, 2,FALSE ))</f>
        <v>Satria Budi Raharja</v>
      </c>
      <c r="D392" s="23"/>
      <c r="F392" s="31">
        <f t="shared" si="12"/>
        <v>32000000000389</v>
      </c>
      <c r="G39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25000000000389::bigint, null::varchar);</v>
      </c>
    </row>
    <row r="393" spans="2:7" x14ac:dyDescent="0.2">
      <c r="B393" s="40">
        <f>IF(EXACT([1]DataLookUp!$B393, ""), "", [1]DataLookUp!$B393)</f>
        <v>25000000000390</v>
      </c>
      <c r="C393" s="41" t="str">
        <f>IF(EXACT(B393, ""), "", VLOOKUP(B393, [1]DataLookUp!$B$4:$C$594, 2,FALSE ))</f>
        <v>Saut M. P. L. Tobing</v>
      </c>
      <c r="D393" s="23"/>
      <c r="F393" s="31">
        <f t="shared" si="12"/>
        <v>32000000000390</v>
      </c>
      <c r="G393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25000000000390::bigint, null::varchar);</v>
      </c>
    </row>
    <row r="394" spans="2:7" x14ac:dyDescent="0.2">
      <c r="B394" s="40">
        <f>IF(EXACT([1]DataLookUp!$B394, ""), "", [1]DataLookUp!$B394)</f>
        <v>25000000000391</v>
      </c>
      <c r="C394" s="41" t="str">
        <f>IF(EXACT(B394, ""), "", VLOOKUP(B394, [1]DataLookUp!$B$4:$C$594, 2,FALSE ))</f>
        <v>Seftiyan Hadi Maulana</v>
      </c>
      <c r="D394" s="23" t="s">
        <v>34</v>
      </c>
      <c r="F394" s="31">
        <f t="shared" si="12"/>
        <v>32000000000391</v>
      </c>
      <c r="G394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25000000000391::bigint, '141118892'::varchar);</v>
      </c>
    </row>
    <row r="395" spans="2:7" x14ac:dyDescent="0.2">
      <c r="B395" s="40">
        <f>IF(EXACT([1]DataLookUp!$B395, ""), "", [1]DataLookUp!$B395)</f>
        <v>25000000000392</v>
      </c>
      <c r="C395" s="41" t="str">
        <f>IF(EXACT(B395, ""), "", VLOOKUP(B395, [1]DataLookUp!$B$4:$C$594, 2,FALSE ))</f>
        <v>Sena Andi Satria</v>
      </c>
      <c r="D395" s="23"/>
      <c r="F395" s="31">
        <f t="shared" si="12"/>
        <v>32000000000392</v>
      </c>
      <c r="G395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25000000000392::bigint, null::varchar);</v>
      </c>
    </row>
    <row r="396" spans="2:7" x14ac:dyDescent="0.2">
      <c r="B396" s="40">
        <f>IF(EXACT([1]DataLookUp!$B396, ""), "", [1]DataLookUp!$B396)</f>
        <v>25000000000393</v>
      </c>
      <c r="C396" s="41" t="str">
        <f>IF(EXACT(B396, ""), "", VLOOKUP(B396, [1]DataLookUp!$B$4:$C$594, 2,FALSE ))</f>
        <v>Setiadi</v>
      </c>
      <c r="D396" s="23">
        <v>130906272</v>
      </c>
      <c r="F396" s="31">
        <f t="shared" si="12"/>
        <v>32000000000393</v>
      </c>
      <c r="G396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25000000000393::bigint, '130906272'::varchar);</v>
      </c>
    </row>
    <row r="397" spans="2:7" x14ac:dyDescent="0.2">
      <c r="B397" s="40">
        <f>IF(EXACT([1]DataLookUp!$B397, ""), "", [1]DataLookUp!$B397)</f>
        <v>25000000000394</v>
      </c>
      <c r="C397" s="41" t="str">
        <f>IF(EXACT(B397, ""), "", VLOOKUP(B397, [1]DataLookUp!$B$4:$C$594, 2,FALSE ))</f>
        <v>Sherly Tamira</v>
      </c>
      <c r="D397" s="23"/>
      <c r="F397" s="31">
        <f t="shared" si="12"/>
        <v>32000000000394</v>
      </c>
      <c r="G397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25000000000394::bigint, null::varchar);</v>
      </c>
    </row>
    <row r="398" spans="2:7" x14ac:dyDescent="0.2">
      <c r="B398" s="40">
        <f>IF(EXACT([1]DataLookUp!$B398, ""), "", [1]DataLookUp!$B398)</f>
        <v>25000000000395</v>
      </c>
      <c r="C398" s="41" t="str">
        <f>IF(EXACT(B398, ""), "", VLOOKUP(B398, [1]DataLookUp!$B$4:$C$594, 2,FALSE ))</f>
        <v>Shihab</v>
      </c>
      <c r="D398" s="23"/>
      <c r="F398" s="31">
        <f t="shared" si="12"/>
        <v>32000000000395</v>
      </c>
      <c r="G398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25000000000395::bigint, null::varchar);</v>
      </c>
    </row>
    <row r="399" spans="2:7" x14ac:dyDescent="0.2">
      <c r="B399" s="40">
        <f>IF(EXACT([1]DataLookUp!$B399, ""), "", [1]DataLookUp!$B399)</f>
        <v>25000000000396</v>
      </c>
      <c r="C399" s="41" t="str">
        <f>IF(EXACT(B399, ""), "", VLOOKUP(B399, [1]DataLookUp!$B$4:$C$594, 2,FALSE ))</f>
        <v>Shobarin Jabar</v>
      </c>
      <c r="D399" s="23"/>
      <c r="F399" s="31">
        <f t="shared" si="12"/>
        <v>32000000000396</v>
      </c>
      <c r="G399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25000000000396::bigint, null::varchar);</v>
      </c>
    </row>
    <row r="400" spans="2:7" x14ac:dyDescent="0.2">
      <c r="B400" s="40">
        <f>IF(EXACT([1]DataLookUp!$B400, ""), "", [1]DataLookUp!$B400)</f>
        <v>25000000000397</v>
      </c>
      <c r="C400" s="41" t="str">
        <f>IF(EXACT(B400, ""), "", VLOOKUP(B400, [1]DataLookUp!$B$4:$C$594, 2,FALSE ))</f>
        <v>Sholehah</v>
      </c>
      <c r="D400" s="23" t="s">
        <v>35</v>
      </c>
      <c r="F400" s="31">
        <f t="shared" si="12"/>
        <v>32000000000397</v>
      </c>
      <c r="G400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25000000000397::bigint, '240518874'::varchar);</v>
      </c>
    </row>
    <row r="401" spans="2:7" x14ac:dyDescent="0.2">
      <c r="B401" s="40">
        <f>IF(EXACT([1]DataLookUp!$B401, ""), "", [1]DataLookUp!$B401)</f>
        <v>25000000000398</v>
      </c>
      <c r="C401" s="41" t="str">
        <f>IF(EXACT(B401, ""), "", VLOOKUP(B401, [1]DataLookUp!$B$4:$C$594, 2,FALSE ))</f>
        <v>Sigit Rudiantono</v>
      </c>
      <c r="D401" s="23"/>
      <c r="F401" s="31">
        <f t="shared" si="12"/>
        <v>32000000000398</v>
      </c>
      <c r="G401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25000000000398::bigint, null::varchar);</v>
      </c>
    </row>
    <row r="402" spans="2:7" x14ac:dyDescent="0.2">
      <c r="B402" s="40">
        <f>IF(EXACT([1]DataLookUp!$B402, ""), "", [1]DataLookUp!$B402)</f>
        <v>25000000000399</v>
      </c>
      <c r="C402" s="41" t="str">
        <f>IF(EXACT(B402, ""), "", VLOOKUP(B402, [1]DataLookUp!$B$4:$C$594, 2,FALSE ))</f>
        <v>Silvia Putri</v>
      </c>
      <c r="D402" s="23"/>
      <c r="F402" s="31">
        <f t="shared" si="12"/>
        <v>32000000000399</v>
      </c>
      <c r="G402" s="32" t="str">
        <f t="shared" si="13"/>
        <v>PERFORM "SchData-OLTP-HumanResource"."Func_TblWorker_SET"(varSystemLoginSession, null::bigint, null::varchar, null::timestamptz, null::timestamptz, null::varchar, varInstitutionBranchID, varBaseCurrencyID, 25000000000399::bigint, null::varchar);</v>
      </c>
    </row>
    <row r="403" spans="2:7" x14ac:dyDescent="0.2">
      <c r="B403" s="40">
        <f>IF(EXACT([1]DataLookUp!$B403, ""), "", [1]DataLookUp!$B403)</f>
        <v>25000000000400</v>
      </c>
      <c r="C403" s="41" t="str">
        <f>IF(EXACT(B403, ""), "", VLOOKUP(B403, [1]DataLookUp!$B$4:$C$594, 2,FALSE ))</f>
        <v>Simron Ronaldi Nasution</v>
      </c>
      <c r="D403" s="23"/>
      <c r="F403" s="31">
        <f t="shared" si="12"/>
        <v>32000000000400</v>
      </c>
      <c r="G40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25000000000400::bigint, null::varchar);</v>
      </c>
    </row>
    <row r="404" spans="2:7" x14ac:dyDescent="0.2">
      <c r="B404" s="40">
        <f>IF(EXACT([1]DataLookUp!$B404, ""), "", [1]DataLookUp!$B404)</f>
        <v>25000000000401</v>
      </c>
      <c r="C404" s="41" t="str">
        <f>IF(EXACT(B404, ""), "", VLOOKUP(B404, [1]DataLookUp!$B$4:$C$594, 2,FALSE ))</f>
        <v>Sinta Vera Trikawati</v>
      </c>
      <c r="D404" s="23"/>
      <c r="F404" s="31">
        <f t="shared" si="12"/>
        <v>32000000000401</v>
      </c>
      <c r="G40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25000000000401::bigint, null::varchar);</v>
      </c>
    </row>
    <row r="405" spans="2:7" x14ac:dyDescent="0.2">
      <c r="B405" s="40">
        <f>IF(EXACT([1]DataLookUp!$B405, ""), "", [1]DataLookUp!$B405)</f>
        <v>25000000000402</v>
      </c>
      <c r="C405" s="41" t="str">
        <f>IF(EXACT(B405, ""), "", VLOOKUP(B405, [1]DataLookUp!$B$4:$C$594, 2,FALSE ))</f>
        <v>Sir Muhammad Zafrulloh Khan</v>
      </c>
      <c r="D405" s="23"/>
      <c r="F405" s="31">
        <f t="shared" si="12"/>
        <v>32000000000402</v>
      </c>
      <c r="G40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25000000000402::bigint, null::varchar);</v>
      </c>
    </row>
    <row r="406" spans="2:7" x14ac:dyDescent="0.2">
      <c r="B406" s="40">
        <f>IF(EXACT([1]DataLookUp!$B406, ""), "", [1]DataLookUp!$B406)</f>
        <v>25000000000403</v>
      </c>
      <c r="C406" s="41" t="str">
        <f>IF(EXACT(B406, ""), "", VLOOKUP(B406, [1]DataLookUp!$B$4:$C$594, 2,FALSE ))</f>
        <v>Siska Marlina</v>
      </c>
      <c r="D406" s="23"/>
      <c r="F406" s="31">
        <f t="shared" si="12"/>
        <v>32000000000403</v>
      </c>
      <c r="G40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25000000000403::bigint, null::varchar);</v>
      </c>
    </row>
    <row r="407" spans="2:7" x14ac:dyDescent="0.2">
      <c r="B407" s="40">
        <f>IF(EXACT([1]DataLookUp!$B407, ""), "", [1]DataLookUp!$B407)</f>
        <v>25000000000404</v>
      </c>
      <c r="C407" s="41" t="str">
        <f>IF(EXACT(B407, ""), "", VLOOKUP(B407, [1]DataLookUp!$B$4:$C$594, 2,FALSE ))</f>
        <v>Siswanto</v>
      </c>
      <c r="D407" s="23"/>
      <c r="F407" s="31">
        <f t="shared" si="12"/>
        <v>32000000000404</v>
      </c>
      <c r="G40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25000000000404::bigint, null::varchar);</v>
      </c>
    </row>
    <row r="408" spans="2:7" x14ac:dyDescent="0.2">
      <c r="B408" s="40">
        <f>IF(EXACT([1]DataLookUp!$B408, ""), "", [1]DataLookUp!$B408)</f>
        <v>25000000000405</v>
      </c>
      <c r="C408" s="41" t="str">
        <f>IF(EXACT(B408, ""), "", VLOOKUP(B408, [1]DataLookUp!$B$4:$C$594, 2,FALSE ))</f>
        <v>Siti Mulyani</v>
      </c>
      <c r="D408" s="23"/>
      <c r="F408" s="31">
        <f t="shared" si="12"/>
        <v>32000000000405</v>
      </c>
      <c r="G40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25000000000405::bigint, null::varchar);</v>
      </c>
    </row>
    <row r="409" spans="2:7" x14ac:dyDescent="0.2">
      <c r="B409" s="40">
        <f>IF(EXACT([1]DataLookUp!$B409, ""), "", [1]DataLookUp!$B409)</f>
        <v>25000000000406</v>
      </c>
      <c r="C409" s="41" t="str">
        <f>IF(EXACT(B409, ""), "", VLOOKUP(B409, [1]DataLookUp!$B$4:$C$594, 2,FALSE ))</f>
        <v>Sjanti Devi</v>
      </c>
      <c r="D409" s="23"/>
      <c r="F409" s="31">
        <f t="shared" si="12"/>
        <v>32000000000406</v>
      </c>
      <c r="G40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25000000000406::bigint, null::varchar);</v>
      </c>
    </row>
    <row r="410" spans="2:7" x14ac:dyDescent="0.2">
      <c r="B410" s="40">
        <f>IF(EXACT([1]DataLookUp!$B410, ""), "", [1]DataLookUp!$B410)</f>
        <v>25000000000407</v>
      </c>
      <c r="C410" s="41" t="str">
        <f>IF(EXACT(B410, ""), "", VLOOKUP(B410, [1]DataLookUp!$B$4:$C$594, 2,FALSE ))</f>
        <v>Slamet Budi Setiawan</v>
      </c>
      <c r="D410" s="23"/>
      <c r="F410" s="31">
        <f t="shared" si="12"/>
        <v>32000000000407</v>
      </c>
      <c r="G41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25000000000407::bigint, null::varchar);</v>
      </c>
    </row>
    <row r="411" spans="2:7" x14ac:dyDescent="0.2">
      <c r="B411" s="40">
        <f>IF(EXACT([1]DataLookUp!$B411, ""), "", [1]DataLookUp!$B411)</f>
        <v>25000000000408</v>
      </c>
      <c r="C411" s="41" t="str">
        <f>IF(EXACT(B411, ""), "", VLOOKUP(B411, [1]DataLookUp!$B$4:$C$594, 2,FALSE ))</f>
        <v>Sofyan Maulana</v>
      </c>
      <c r="D411" s="23"/>
      <c r="F411" s="31">
        <f t="shared" si="12"/>
        <v>32000000000408</v>
      </c>
      <c r="G41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25000000000408::bigint, null::varchar);</v>
      </c>
    </row>
    <row r="412" spans="2:7" x14ac:dyDescent="0.2">
      <c r="B412" s="40">
        <f>IF(EXACT([1]DataLookUp!$B412, ""), "", [1]DataLookUp!$B412)</f>
        <v>25000000000409</v>
      </c>
      <c r="C412" s="41" t="str">
        <f>IF(EXACT(B412, ""), "", VLOOKUP(B412, [1]DataLookUp!$B$4:$C$594, 2,FALSE ))</f>
        <v>Subagio</v>
      </c>
      <c r="D412" s="23"/>
      <c r="F412" s="31">
        <f t="shared" si="12"/>
        <v>32000000000409</v>
      </c>
      <c r="G41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25000000000409::bigint, null::varchar);</v>
      </c>
    </row>
    <row r="413" spans="2:7" x14ac:dyDescent="0.2">
      <c r="B413" s="40">
        <f>IF(EXACT([1]DataLookUp!$B413, ""), "", [1]DataLookUp!$B413)</f>
        <v>25000000000410</v>
      </c>
      <c r="C413" s="41" t="str">
        <f>IF(EXACT(B413, ""), "", VLOOKUP(B413, [1]DataLookUp!$B$4:$C$594, 2,FALSE ))</f>
        <v>Suci Mardiana</v>
      </c>
      <c r="D413" s="23"/>
      <c r="F413" s="31">
        <f t="shared" si="12"/>
        <v>32000000000410</v>
      </c>
      <c r="G41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25000000000410::bigint, null::varchar);</v>
      </c>
    </row>
    <row r="414" spans="2:7" x14ac:dyDescent="0.2">
      <c r="B414" s="40">
        <f>IF(EXACT([1]DataLookUp!$B414, ""), "", [1]DataLookUp!$B414)</f>
        <v>25000000000411</v>
      </c>
      <c r="C414" s="41" t="str">
        <f>IF(EXACT(B414, ""), "", VLOOKUP(B414, [1]DataLookUp!$B$4:$C$594, 2,FALSE ))</f>
        <v>Suci Rachma Sari</v>
      </c>
      <c r="D414" s="23"/>
      <c r="F414" s="31">
        <f t="shared" si="12"/>
        <v>32000000000411</v>
      </c>
      <c r="G41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25000000000411::bigint, null::varchar);</v>
      </c>
    </row>
    <row r="415" spans="2:7" x14ac:dyDescent="0.2">
      <c r="B415" s="40">
        <f>IF(EXACT([1]DataLookUp!$B415, ""), "", [1]DataLookUp!$B415)</f>
        <v>25000000000412</v>
      </c>
      <c r="C415" s="41" t="str">
        <f>IF(EXACT(B415, ""), "", VLOOKUP(B415, [1]DataLookUp!$B$4:$C$594, 2,FALSE ))</f>
        <v>Sudarlan</v>
      </c>
      <c r="D415" s="23" t="s">
        <v>36</v>
      </c>
      <c r="F415" s="31">
        <f t="shared" si="12"/>
        <v>32000000000412</v>
      </c>
      <c r="G41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25000000000412::bigint, '010507354'::varchar);</v>
      </c>
    </row>
    <row r="416" spans="2:7" x14ac:dyDescent="0.2">
      <c r="B416" s="40">
        <f>IF(EXACT([1]DataLookUp!$B416, ""), "", [1]DataLookUp!$B416)</f>
        <v>25000000000413</v>
      </c>
      <c r="C416" s="41" t="str">
        <f>IF(EXACT(B416, ""), "", VLOOKUP(B416, [1]DataLookUp!$B$4:$C$594, 2,FALSE ))</f>
        <v>Sufie Amalia</v>
      </c>
      <c r="D416" s="23" t="s">
        <v>37</v>
      </c>
      <c r="F416" s="31">
        <f t="shared" si="12"/>
        <v>32000000000413</v>
      </c>
      <c r="G41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25000000000413::bigint, '140421948'::varchar);</v>
      </c>
    </row>
    <row r="417" spans="2:7" x14ac:dyDescent="0.2">
      <c r="B417" s="40">
        <f>IF(EXACT([1]DataLookUp!$B417, ""), "", [1]DataLookUp!$B417)</f>
        <v>25000000000414</v>
      </c>
      <c r="C417" s="41" t="str">
        <f>IF(EXACT(B417, ""), "", VLOOKUP(B417, [1]DataLookUp!$B$4:$C$594, 2,FALSE ))</f>
        <v>Sugeng Ismanto</v>
      </c>
      <c r="D417" s="23"/>
      <c r="F417" s="31">
        <f t="shared" si="12"/>
        <v>32000000000414</v>
      </c>
      <c r="G41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25000000000414::bigint, null::varchar);</v>
      </c>
    </row>
    <row r="418" spans="2:7" x14ac:dyDescent="0.2">
      <c r="B418" s="40">
        <f>IF(EXACT([1]DataLookUp!$B418, ""), "", [1]DataLookUp!$B418)</f>
        <v>25000000000415</v>
      </c>
      <c r="C418" s="41" t="str">
        <f>IF(EXACT(B418, ""), "", VLOOKUP(B418, [1]DataLookUp!$B$4:$C$594, 2,FALSE ))</f>
        <v>Sugiarto</v>
      </c>
      <c r="D418" s="23" t="s">
        <v>48</v>
      </c>
      <c r="F418" s="31">
        <f t="shared" si="12"/>
        <v>32000000000415</v>
      </c>
      <c r="G41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25000000000415::bigint, '080822967'::varchar);</v>
      </c>
    </row>
    <row r="419" spans="2:7" x14ac:dyDescent="0.2">
      <c r="B419" s="40">
        <f>IF(EXACT([1]DataLookUp!$B419, ""), "", [1]DataLookUp!$B419)</f>
        <v>25000000000416</v>
      </c>
      <c r="C419" s="41" t="str">
        <f>IF(EXACT(B419, ""), "", VLOOKUP(B419, [1]DataLookUp!$B$4:$C$594, 2,FALSE ))</f>
        <v>Sulih</v>
      </c>
      <c r="D419" s="23"/>
      <c r="F419" s="31">
        <f t="shared" si="12"/>
        <v>32000000000416</v>
      </c>
      <c r="G41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25000000000416::bigint, null::varchar);</v>
      </c>
    </row>
    <row r="420" spans="2:7" x14ac:dyDescent="0.2">
      <c r="B420" s="40">
        <f>IF(EXACT([1]DataLookUp!$B420, ""), "", [1]DataLookUp!$B420)</f>
        <v>25000000000417</v>
      </c>
      <c r="C420" s="41" t="str">
        <f>IF(EXACT(B420, ""), "", VLOOKUP(B420, [1]DataLookUp!$B$4:$C$594, 2,FALSE ))</f>
        <v>Sumadi</v>
      </c>
      <c r="D420" s="23"/>
      <c r="F420" s="31">
        <f t="shared" si="12"/>
        <v>32000000000417</v>
      </c>
      <c r="G42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25000000000417::bigint, null::varchar);</v>
      </c>
    </row>
    <row r="421" spans="2:7" x14ac:dyDescent="0.2">
      <c r="B421" s="40">
        <f>IF(EXACT([1]DataLookUp!$B421, ""), "", [1]DataLookUp!$B421)</f>
        <v>25000000000418</v>
      </c>
      <c r="C421" s="41" t="str">
        <f>IF(EXACT(B421, ""), "", VLOOKUP(B421, [1]DataLookUp!$B$4:$C$594, 2,FALSE ))</f>
        <v>Sumirat</v>
      </c>
      <c r="D421" s="23"/>
      <c r="F421" s="31">
        <f t="shared" si="12"/>
        <v>32000000000418</v>
      </c>
      <c r="G42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25000000000418::bigint, null::varchar);</v>
      </c>
    </row>
    <row r="422" spans="2:7" x14ac:dyDescent="0.2">
      <c r="B422" s="40">
        <f>IF(EXACT([1]DataLookUp!$B422, ""), "", [1]DataLookUp!$B422)</f>
        <v>25000000000419</v>
      </c>
      <c r="C422" s="41" t="str">
        <f>IF(EXACT(B422, ""), "", VLOOKUP(B422, [1]DataLookUp!$B$4:$C$594, 2,FALSE ))</f>
        <v>Sunaryati</v>
      </c>
      <c r="D422" s="23"/>
      <c r="F422" s="31">
        <f t="shared" si="12"/>
        <v>32000000000419</v>
      </c>
      <c r="G42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25000000000419::bigint, null::varchar);</v>
      </c>
    </row>
    <row r="423" spans="2:7" x14ac:dyDescent="0.2">
      <c r="B423" s="40">
        <f>IF(EXACT([1]DataLookUp!$B423, ""), "", [1]DataLookUp!$B423)</f>
        <v>25000000000420</v>
      </c>
      <c r="C423" s="41" t="str">
        <f>IF(EXACT(B423, ""), "", VLOOKUP(B423, [1]DataLookUp!$B$4:$C$594, 2,FALSE ))</f>
        <v>Supriyadi</v>
      </c>
      <c r="D423" s="23"/>
      <c r="F423" s="31">
        <f t="shared" si="12"/>
        <v>32000000000420</v>
      </c>
      <c r="G42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25000000000420::bigint, null::varchar);</v>
      </c>
    </row>
    <row r="424" spans="2:7" x14ac:dyDescent="0.2">
      <c r="B424" s="40">
        <f>IF(EXACT([1]DataLookUp!$B424, ""), "", [1]DataLookUp!$B424)</f>
        <v>25000000000421</v>
      </c>
      <c r="C424" s="41" t="str">
        <f>IF(EXACT(B424, ""), "", VLOOKUP(B424, [1]DataLookUp!$B$4:$C$594, 2,FALSE ))</f>
        <v>Suriono Suriono</v>
      </c>
      <c r="D424" s="23"/>
      <c r="F424" s="31">
        <f t="shared" si="12"/>
        <v>32000000000421</v>
      </c>
      <c r="G42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25000000000421::bigint, null::varchar);</v>
      </c>
    </row>
    <row r="425" spans="2:7" x14ac:dyDescent="0.2">
      <c r="B425" s="40">
        <f>IF(EXACT([1]DataLookUp!$B425, ""), "", [1]DataLookUp!$B425)</f>
        <v>25000000000422</v>
      </c>
      <c r="C425" s="41" t="str">
        <f>IF(EXACT(B425, ""), "", VLOOKUP(B425, [1]DataLookUp!$B$4:$C$594, 2,FALSE ))</f>
        <v>Surono</v>
      </c>
      <c r="D425" s="23"/>
      <c r="F425" s="31">
        <f t="shared" si="12"/>
        <v>32000000000422</v>
      </c>
      <c r="G42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25000000000422::bigint, null::varchar);</v>
      </c>
    </row>
    <row r="426" spans="2:7" x14ac:dyDescent="0.2">
      <c r="B426" s="40">
        <f>IF(EXACT([1]DataLookUp!$B426, ""), "", [1]DataLookUp!$B426)</f>
        <v>25000000000423</v>
      </c>
      <c r="C426" s="41" t="str">
        <f>IF(EXACT(B426, ""), "", VLOOKUP(B426, [1]DataLookUp!$B$4:$C$594, 2,FALSE ))</f>
        <v>Surtoyo Syukri</v>
      </c>
      <c r="D426" s="23"/>
      <c r="F426" s="31">
        <f t="shared" si="12"/>
        <v>32000000000423</v>
      </c>
      <c r="G42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25000000000423::bigint, null::varchar);</v>
      </c>
    </row>
    <row r="427" spans="2:7" x14ac:dyDescent="0.2">
      <c r="B427" s="40">
        <f>IF(EXACT([1]DataLookUp!$B427, ""), "", [1]DataLookUp!$B427)</f>
        <v>25000000000424</v>
      </c>
      <c r="C427" s="41" t="str">
        <f>IF(EXACT(B427, ""), "", VLOOKUP(B427, [1]DataLookUp!$B$4:$C$594, 2,FALSE ))</f>
        <v>Suryadi</v>
      </c>
      <c r="D427" s="23"/>
      <c r="F427" s="31">
        <f t="shared" si="12"/>
        <v>32000000000424</v>
      </c>
      <c r="G42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25000000000424::bigint, null::varchar);</v>
      </c>
    </row>
    <row r="428" spans="2:7" x14ac:dyDescent="0.2">
      <c r="B428" s="40">
        <f>IF(EXACT([1]DataLookUp!$B428, ""), "", [1]DataLookUp!$B428)</f>
        <v>25000000000425</v>
      </c>
      <c r="C428" s="41" t="str">
        <f>IF(EXACT(B428, ""), "", VLOOKUP(B428, [1]DataLookUp!$B$4:$C$594, 2,FALSE ))</f>
        <v>Susilawati</v>
      </c>
      <c r="D428" s="23"/>
      <c r="F428" s="31">
        <f t="shared" si="12"/>
        <v>32000000000425</v>
      </c>
      <c r="G42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25000000000425::bigint, null::varchar);</v>
      </c>
    </row>
    <row r="429" spans="2:7" x14ac:dyDescent="0.2">
      <c r="B429" s="40">
        <f>IF(EXACT([1]DataLookUp!$B429, ""), "", [1]DataLookUp!$B429)</f>
        <v>25000000000426</v>
      </c>
      <c r="C429" s="41" t="str">
        <f>IF(EXACT(B429, ""), "", VLOOKUP(B429, [1]DataLookUp!$B$4:$C$594, 2,FALSE ))</f>
        <v>Sutarno</v>
      </c>
      <c r="D429" s="23"/>
      <c r="F429" s="31">
        <f t="shared" si="12"/>
        <v>32000000000426</v>
      </c>
      <c r="G42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25000000000426::bigint, null::varchar);</v>
      </c>
    </row>
    <row r="430" spans="2:7" x14ac:dyDescent="0.2">
      <c r="B430" s="40">
        <f>IF(EXACT([1]DataLookUp!$B430, ""), "", [1]DataLookUp!$B430)</f>
        <v>25000000000427</v>
      </c>
      <c r="C430" s="41" t="str">
        <f>IF(EXACT(B430, ""), "", VLOOKUP(B430, [1]DataLookUp!$B$4:$C$594, 2,FALSE ))</f>
        <v>Sutra Riandi</v>
      </c>
      <c r="D430" s="23"/>
      <c r="F430" s="31">
        <f t="shared" si="12"/>
        <v>32000000000427</v>
      </c>
      <c r="G43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25000000000427::bigint, null::varchar);</v>
      </c>
    </row>
    <row r="431" spans="2:7" x14ac:dyDescent="0.2">
      <c r="B431" s="40">
        <f>IF(EXACT([1]DataLookUp!$B431, ""), "", [1]DataLookUp!$B431)</f>
        <v>25000000000428</v>
      </c>
      <c r="C431" s="41" t="str">
        <f>IF(EXACT(B431, ""), "", VLOOKUP(B431, [1]DataLookUp!$B$4:$C$594, 2,FALSE ))</f>
        <v>Suyanto</v>
      </c>
      <c r="D431" s="23" t="s">
        <v>38</v>
      </c>
      <c r="F431" s="31">
        <f t="shared" si="12"/>
        <v>32000000000428</v>
      </c>
      <c r="G43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25000000000428::bigint, '261219925'::varchar);</v>
      </c>
    </row>
    <row r="432" spans="2:7" x14ac:dyDescent="0.2">
      <c r="B432" s="40">
        <f>IF(EXACT([1]DataLookUp!$B432, ""), "", [1]DataLookUp!$B432)</f>
        <v>25000000000429</v>
      </c>
      <c r="C432" s="41" t="str">
        <f>IF(EXACT(B432, ""), "", VLOOKUP(B432, [1]DataLookUp!$B$4:$C$594, 2,FALSE ))</f>
        <v>Swar Jono</v>
      </c>
      <c r="D432" s="23"/>
      <c r="F432" s="31">
        <f t="shared" si="12"/>
        <v>32000000000429</v>
      </c>
      <c r="G43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25000000000429::bigint, null::varchar);</v>
      </c>
    </row>
    <row r="433" spans="2:7" x14ac:dyDescent="0.2">
      <c r="B433" s="40">
        <f>IF(EXACT([1]DataLookUp!$B433, ""), "", [1]DataLookUp!$B433)</f>
        <v>25000000000430</v>
      </c>
      <c r="C433" s="41" t="str">
        <f>IF(EXACT(B433, ""), "", VLOOKUP(B433, [1]DataLookUp!$B$4:$C$594, 2,FALSE ))</f>
        <v>Syafruddin</v>
      </c>
      <c r="D433" s="23"/>
      <c r="F433" s="31">
        <f t="shared" si="12"/>
        <v>32000000000430</v>
      </c>
      <c r="G43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25000000000430::bigint, null::varchar);</v>
      </c>
    </row>
    <row r="434" spans="2:7" x14ac:dyDescent="0.2">
      <c r="B434" s="40">
        <f>IF(EXACT([1]DataLookUp!$B434, ""), "", [1]DataLookUp!$B434)</f>
        <v>25000000000431</v>
      </c>
      <c r="C434" s="41" t="str">
        <f>IF(EXACT(B434, ""), "", VLOOKUP(B434, [1]DataLookUp!$B$4:$C$594, 2,FALSE ))</f>
        <v>Syafrudin Machmud</v>
      </c>
      <c r="D434" s="23"/>
      <c r="F434" s="31">
        <f t="shared" si="12"/>
        <v>32000000000431</v>
      </c>
      <c r="G43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25000000000431::bigint, null::varchar);</v>
      </c>
    </row>
    <row r="435" spans="2:7" x14ac:dyDescent="0.2">
      <c r="B435" s="40">
        <f>IF(EXACT([1]DataLookUp!$B435, ""), "", [1]DataLookUp!$B435)</f>
        <v>25000000000432</v>
      </c>
      <c r="C435" s="41" t="str">
        <f>IF(EXACT(B435, ""), "", VLOOKUP(B435, [1]DataLookUp!$B$4:$C$594, 2,FALSE ))</f>
        <v>Syahrizal</v>
      </c>
      <c r="D435" s="23"/>
      <c r="F435" s="31">
        <f t="shared" si="12"/>
        <v>32000000000432</v>
      </c>
      <c r="G43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25000000000432::bigint, null::varchar);</v>
      </c>
    </row>
    <row r="436" spans="2:7" x14ac:dyDescent="0.2">
      <c r="B436" s="40">
        <f>IF(EXACT([1]DataLookUp!$B436, ""), "", [1]DataLookUp!$B436)</f>
        <v>25000000000433</v>
      </c>
      <c r="C436" s="41" t="str">
        <f>IF(EXACT(B436, ""), "", VLOOKUP(B436, [1]DataLookUp!$B$4:$C$594, 2,FALSE ))</f>
        <v>Syaiful Idjam</v>
      </c>
      <c r="D436" s="23"/>
      <c r="F436" s="31">
        <f t="shared" si="12"/>
        <v>32000000000433</v>
      </c>
      <c r="G43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25000000000433::bigint, null::varchar);</v>
      </c>
    </row>
    <row r="437" spans="2:7" x14ac:dyDescent="0.2">
      <c r="B437" s="40">
        <f>IF(EXACT([1]DataLookUp!$B437, ""), "", [1]DataLookUp!$B437)</f>
        <v>25000000000434</v>
      </c>
      <c r="C437" s="41" t="str">
        <f>IF(EXACT(B437, ""), "", VLOOKUP(B437, [1]DataLookUp!$B$4:$C$594, 2,FALSE ))</f>
        <v>Tajuddin Assubki Ismail</v>
      </c>
      <c r="D437" s="23" t="s">
        <v>56</v>
      </c>
      <c r="F437" s="31">
        <f t="shared" si="12"/>
        <v>32000000000434</v>
      </c>
      <c r="G43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25000000000434::bigint, '070703034'::varchar);</v>
      </c>
    </row>
    <row r="438" spans="2:7" x14ac:dyDescent="0.2">
      <c r="B438" s="40">
        <f>IF(EXACT([1]DataLookUp!$B438, ""), "", [1]DataLookUp!$B438)</f>
        <v>25000000000435</v>
      </c>
      <c r="C438" s="41" t="str">
        <f>IF(EXACT(B438, ""), "", VLOOKUP(B438, [1]DataLookUp!$B$4:$C$594, 2,FALSE ))</f>
        <v>Taslim</v>
      </c>
      <c r="D438" s="23"/>
      <c r="F438" s="31">
        <f t="shared" si="12"/>
        <v>32000000000435</v>
      </c>
      <c r="G43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25000000000435::bigint, null::varchar);</v>
      </c>
    </row>
    <row r="439" spans="2:7" x14ac:dyDescent="0.2">
      <c r="B439" s="40">
        <f>IF(EXACT([1]DataLookUp!$B439, ""), "", [1]DataLookUp!$B439)</f>
        <v>25000000000436</v>
      </c>
      <c r="C439" s="41" t="str">
        <f>IF(EXACT(B439, ""), "", VLOOKUP(B439, [1]DataLookUp!$B$4:$C$594, 2,FALSE ))</f>
        <v>Taufik Mulia Pane</v>
      </c>
      <c r="D439" s="23"/>
      <c r="F439" s="31">
        <f t="shared" si="12"/>
        <v>32000000000436</v>
      </c>
      <c r="G43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25000000000436::bigint, null::varchar);</v>
      </c>
    </row>
    <row r="440" spans="2:7" x14ac:dyDescent="0.2">
      <c r="B440" s="40">
        <f>IF(EXACT([1]DataLookUp!$B440, ""), "", [1]DataLookUp!$B440)</f>
        <v>25000000000437</v>
      </c>
      <c r="C440" s="41" t="str">
        <f>IF(EXACT(B440, ""), "", VLOOKUP(B440, [1]DataLookUp!$B$4:$C$594, 2,FALSE ))</f>
        <v>Tedy Harseno</v>
      </c>
      <c r="D440" s="23"/>
      <c r="F440" s="31">
        <f t="shared" si="12"/>
        <v>32000000000437</v>
      </c>
      <c r="G44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25000000000437::bigint, null::varchar);</v>
      </c>
    </row>
    <row r="441" spans="2:7" x14ac:dyDescent="0.2">
      <c r="B441" s="40">
        <f>IF(EXACT([1]DataLookUp!$B441, ""), "", [1]DataLookUp!$B441)</f>
        <v>25000000000438</v>
      </c>
      <c r="C441" s="41" t="str">
        <f>IF(EXACT(B441, ""), "", VLOOKUP(B441, [1]DataLookUp!$B$4:$C$594, 2,FALSE ))</f>
        <v>Teguh Joko Pamuji</v>
      </c>
      <c r="D441" s="23"/>
      <c r="F441" s="31">
        <f t="shared" si="12"/>
        <v>32000000000438</v>
      </c>
      <c r="G44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25000000000438::bigint, null::varchar);</v>
      </c>
    </row>
    <row r="442" spans="2:7" x14ac:dyDescent="0.2">
      <c r="B442" s="40">
        <f>IF(EXACT([1]DataLookUp!$B442, ""), "", [1]DataLookUp!$B442)</f>
        <v>25000000000439</v>
      </c>
      <c r="C442" s="41" t="str">
        <f>IF(EXACT(B442, ""), "", VLOOKUP(B442, [1]DataLookUp!$B$4:$C$594, 2,FALSE ))</f>
        <v>Teguh Pratama Januzir Sukin</v>
      </c>
      <c r="D442" s="23" t="s">
        <v>40</v>
      </c>
      <c r="F442" s="31">
        <f t="shared" si="12"/>
        <v>32000000000439</v>
      </c>
      <c r="G44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25000000000439::bigint, '030717839'::varchar);</v>
      </c>
    </row>
    <row r="443" spans="2:7" x14ac:dyDescent="0.2">
      <c r="B443" s="40">
        <f>IF(EXACT([1]DataLookUp!$B443, ""), "", [1]DataLookUp!$B443)</f>
        <v>25000000000440</v>
      </c>
      <c r="C443" s="41" t="str">
        <f>IF(EXACT(B443, ""), "", VLOOKUP(B443, [1]DataLookUp!$B$4:$C$594, 2,FALSE ))</f>
        <v>Teguh Susanto</v>
      </c>
      <c r="D443" s="23"/>
      <c r="F443" s="31">
        <f t="shared" si="12"/>
        <v>32000000000440</v>
      </c>
      <c r="G443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25000000000440::bigint, null::varchar);</v>
      </c>
    </row>
    <row r="444" spans="2:7" x14ac:dyDescent="0.2">
      <c r="B444" s="40">
        <f>IF(EXACT([1]DataLookUp!$B444, ""), "", [1]DataLookUp!$B444)</f>
        <v>25000000000441</v>
      </c>
      <c r="C444" s="41" t="str">
        <f>IF(EXACT(B444, ""), "", VLOOKUP(B444, [1]DataLookUp!$B$4:$C$594, 2,FALSE ))</f>
        <v>Tenri Sumange</v>
      </c>
      <c r="D444" s="23"/>
      <c r="F444" s="31">
        <f t="shared" si="12"/>
        <v>32000000000441</v>
      </c>
      <c r="G444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25000000000441::bigint, null::varchar);</v>
      </c>
    </row>
    <row r="445" spans="2:7" x14ac:dyDescent="0.2">
      <c r="B445" s="40">
        <f>IF(EXACT([1]DataLookUp!$B445, ""), "", [1]DataLookUp!$B445)</f>
        <v>25000000000442</v>
      </c>
      <c r="C445" s="41" t="str">
        <f>IF(EXACT(B445, ""), "", VLOOKUP(B445, [1]DataLookUp!$B$4:$C$594, 2,FALSE ))</f>
        <v>Teuku Zulkifli</v>
      </c>
      <c r="D445" s="23"/>
      <c r="F445" s="31">
        <f t="shared" si="12"/>
        <v>32000000000442</v>
      </c>
      <c r="G445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25000000000442::bigint, null::varchar);</v>
      </c>
    </row>
    <row r="446" spans="2:7" x14ac:dyDescent="0.2">
      <c r="B446" s="40">
        <f>IF(EXACT([1]DataLookUp!$B446, ""), "", [1]DataLookUp!$B446)</f>
        <v>25000000000443</v>
      </c>
      <c r="C446" s="41" t="str">
        <f>IF(EXACT(B446, ""), "", VLOOKUP(B446, [1]DataLookUp!$B$4:$C$594, 2,FALSE ))</f>
        <v>Tiara Kemalasari</v>
      </c>
      <c r="D446" s="23"/>
      <c r="F446" s="31">
        <f t="shared" si="12"/>
        <v>32000000000443</v>
      </c>
      <c r="G446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25000000000443::bigint, null::varchar);</v>
      </c>
    </row>
    <row r="447" spans="2:7" x14ac:dyDescent="0.2">
      <c r="B447" s="40">
        <f>IF(EXACT([1]DataLookUp!$B447, ""), "", [1]DataLookUp!$B447)</f>
        <v>25000000000444</v>
      </c>
      <c r="C447" s="41" t="str">
        <f>IF(EXACT(B447, ""), "", VLOOKUP(B447, [1]DataLookUp!$B$4:$C$594, 2,FALSE ))</f>
        <v>Tjhang Linawati</v>
      </c>
      <c r="D447" s="23"/>
      <c r="F447" s="31">
        <f t="shared" si="12"/>
        <v>32000000000444</v>
      </c>
      <c r="G447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25000000000444::bigint, null::varchar);</v>
      </c>
    </row>
    <row r="448" spans="2:7" x14ac:dyDescent="0.2">
      <c r="B448" s="40">
        <f>IF(EXACT([1]DataLookUp!$B448, ""), "", [1]DataLookUp!$B448)</f>
        <v>25000000000445</v>
      </c>
      <c r="C448" s="41" t="str">
        <f>IF(EXACT(B448, ""), "", VLOOKUP(B448, [1]DataLookUp!$B$4:$C$594, 2,FALSE ))</f>
        <v>Totok Kristianto</v>
      </c>
      <c r="D448" s="23"/>
      <c r="F448" s="31">
        <f t="shared" si="12"/>
        <v>32000000000445</v>
      </c>
      <c r="G448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25000000000445::bigint, null::varchar);</v>
      </c>
    </row>
    <row r="449" spans="2:7" x14ac:dyDescent="0.2">
      <c r="B449" s="40">
        <f>IF(EXACT([1]DataLookUp!$B449, ""), "", [1]DataLookUp!$B449)</f>
        <v>25000000000446</v>
      </c>
      <c r="C449" s="41" t="str">
        <f>IF(EXACT(B449, ""), "", VLOOKUP(B449, [1]DataLookUp!$B$4:$C$594, 2,FALSE ))</f>
        <v>Tri Aji</v>
      </c>
      <c r="D449" s="23"/>
      <c r="F449" s="31">
        <f t="shared" si="12"/>
        <v>32000000000446</v>
      </c>
      <c r="G449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25000000000446::bigint, null::varchar);</v>
      </c>
    </row>
    <row r="450" spans="2:7" x14ac:dyDescent="0.2">
      <c r="B450" s="40">
        <f>IF(EXACT([1]DataLookUp!$B450, ""), "", [1]DataLookUp!$B450)</f>
        <v>25000000000447</v>
      </c>
      <c r="C450" s="41" t="str">
        <f>IF(EXACT(B450, ""), "", VLOOKUP(B450, [1]DataLookUp!$B$4:$C$594, 2,FALSE ))</f>
        <v>Tri M. Saputra</v>
      </c>
      <c r="D450" s="23"/>
      <c r="F450" s="31">
        <f t="shared" si="12"/>
        <v>32000000000447</v>
      </c>
      <c r="G450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25000000000447::bigint, null::varchar);</v>
      </c>
    </row>
    <row r="451" spans="2:7" x14ac:dyDescent="0.2">
      <c r="B451" s="40">
        <f>IF(EXACT([1]DataLookUp!$B451, ""), "", [1]DataLookUp!$B451)</f>
        <v>25000000000448</v>
      </c>
      <c r="C451" s="41" t="str">
        <f>IF(EXACT(B451, ""), "", VLOOKUP(B451, [1]DataLookUp!$B$4:$C$594, 2,FALSE ))</f>
        <v>Triani Irma</v>
      </c>
      <c r="D451" s="23"/>
      <c r="F451" s="31">
        <f t="shared" si="12"/>
        <v>32000000000448</v>
      </c>
      <c r="G451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25000000000448::bigint, null::varchar);</v>
      </c>
    </row>
    <row r="452" spans="2:7" x14ac:dyDescent="0.2">
      <c r="B452" s="40">
        <f>IF(EXACT([1]DataLookUp!$B452, ""), "", [1]DataLookUp!$B452)</f>
        <v>25000000000449</v>
      </c>
      <c r="C452" s="41" t="str">
        <f>IF(EXACT(B452, ""), "", VLOOKUP(B452, [1]DataLookUp!$B$4:$C$594, 2,FALSE ))</f>
        <v>Trisyanto</v>
      </c>
      <c r="D452" s="23"/>
      <c r="F452" s="31">
        <f t="shared" si="12"/>
        <v>32000000000449</v>
      </c>
      <c r="G452" s="32" t="str">
        <f t="shared" si="13"/>
        <v>PERFORM "SchData-OLTP-HumanResource"."Func_TblWorker_SET"(varSystemLoginSession, null::bigint, null::varchar, null::timestamptz, null::timestamptz, null::varchar, varInstitutionBranchID, varBaseCurrencyID, 25000000000449::bigint, null::varchar);</v>
      </c>
    </row>
    <row r="453" spans="2:7" x14ac:dyDescent="0.2">
      <c r="B453" s="40">
        <f>IF(EXACT([1]DataLookUp!$B453, ""), "", [1]DataLookUp!$B453)</f>
        <v>25000000000450</v>
      </c>
      <c r="C453" s="41" t="str">
        <f>IF(EXACT(B453, ""), "", VLOOKUP(B453, [1]DataLookUp!$B$4:$C$594, 2,FALSE ))</f>
        <v>Triwiarti Dibya</v>
      </c>
      <c r="D453" s="23"/>
      <c r="F453" s="31">
        <f t="shared" ref="F453:F516" si="14" xml:space="preserve"> F452 + IF(EXACT(G453, ""), 0, 1)</f>
        <v>32000000000450</v>
      </c>
      <c r="G453" s="32" t="str">
        <f t="shared" ref="G453:G516" si="15">CONCATENATE("PERFORM ""SchData-OLTP-HumanResource"".""Func_TblWorker_SET""(varSystemLoginSession, null::bigint, null::varchar, null::timestamptz, null::timestamptz, null::varchar, varInstitutionBranchID, varBaseCurrencyID, ", B453, "::bigint, ", IF(EXACT(D453, ""), "null", CONCATENATE("'", D453, "'")), "::varchar);")</f>
        <v>PERFORM "SchData-OLTP-HumanResource"."Func_TblWorker_SET"(varSystemLoginSession, null::bigint, null::varchar, null::timestamptz, null::timestamptz, null::varchar, varInstitutionBranchID, varBaseCurrencyID, 25000000000450::bigint, null::varchar);</v>
      </c>
    </row>
    <row r="454" spans="2:7" x14ac:dyDescent="0.2">
      <c r="B454" s="40">
        <f>IF(EXACT([1]DataLookUp!$B454, ""), "", [1]DataLookUp!$B454)</f>
        <v>25000000000451</v>
      </c>
      <c r="C454" s="41" t="str">
        <f>IF(EXACT(B454, ""), "", VLOOKUP(B454, [1]DataLookUp!$B$4:$C$594, 2,FALSE ))</f>
        <v>Triyono</v>
      </c>
      <c r="D454" s="23"/>
      <c r="F454" s="31">
        <f t="shared" si="14"/>
        <v>32000000000451</v>
      </c>
      <c r="G45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25000000000451::bigint, null::varchar);</v>
      </c>
    </row>
    <row r="455" spans="2:7" x14ac:dyDescent="0.2">
      <c r="B455" s="40">
        <f>IF(EXACT([1]DataLookUp!$B455, ""), "", [1]DataLookUp!$B455)</f>
        <v>25000000000452</v>
      </c>
      <c r="C455" s="41" t="str">
        <f>IF(EXACT(B455, ""), "", VLOOKUP(B455, [1]DataLookUp!$B$4:$C$594, 2,FALSE ))</f>
        <v>Turita Pramuning Marantina</v>
      </c>
      <c r="D455" s="23" t="s">
        <v>41</v>
      </c>
      <c r="F455" s="31">
        <f t="shared" si="14"/>
        <v>32000000000452</v>
      </c>
      <c r="G45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25000000000452::bigint, '090818879'::varchar);</v>
      </c>
    </row>
    <row r="456" spans="2:7" x14ac:dyDescent="0.2">
      <c r="B456" s="40">
        <f>IF(EXACT([1]DataLookUp!$B456, ""), "", [1]DataLookUp!$B456)</f>
        <v>25000000000453</v>
      </c>
      <c r="C456" s="41" t="str">
        <f>IF(EXACT(B456, ""), "", VLOOKUP(B456, [1]DataLookUp!$B$4:$C$594, 2,FALSE ))</f>
        <v>Tutus Ary</v>
      </c>
      <c r="D456" s="23"/>
      <c r="F456" s="31">
        <f t="shared" si="14"/>
        <v>32000000000453</v>
      </c>
      <c r="G45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25000000000453::bigint, null::varchar);</v>
      </c>
    </row>
    <row r="457" spans="2:7" x14ac:dyDescent="0.2">
      <c r="B457" s="40">
        <f>IF(EXACT([1]DataLookUp!$B457, ""), "", [1]DataLookUp!$B457)</f>
        <v>25000000000454</v>
      </c>
      <c r="C457" s="41" t="str">
        <f>IF(EXACT(B457, ""), "", VLOOKUP(B457, [1]DataLookUp!$B$4:$C$594, 2,FALSE ))</f>
        <v>Ubaidillah</v>
      </c>
      <c r="D457" s="23"/>
      <c r="F457" s="31">
        <f t="shared" si="14"/>
        <v>32000000000454</v>
      </c>
      <c r="G45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25000000000454::bigint, null::varchar);</v>
      </c>
    </row>
    <row r="458" spans="2:7" x14ac:dyDescent="0.2">
      <c r="B458" s="40">
        <f>IF(EXACT([1]DataLookUp!$B458, ""), "", [1]DataLookUp!$B458)</f>
        <v>25000000000455</v>
      </c>
      <c r="C458" s="41" t="str">
        <f>IF(EXACT(B458, ""), "", VLOOKUP(B458, [1]DataLookUp!$B$4:$C$594, 2,FALSE ))</f>
        <v>Ujang Barma</v>
      </c>
      <c r="D458" s="23"/>
      <c r="F458" s="31">
        <f t="shared" si="14"/>
        <v>32000000000455</v>
      </c>
      <c r="G45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25000000000455::bigint, null::varchar);</v>
      </c>
    </row>
    <row r="459" spans="2:7" x14ac:dyDescent="0.2">
      <c r="B459" s="40">
        <f>IF(EXACT([1]DataLookUp!$B459, ""), "", [1]DataLookUp!$B459)</f>
        <v>25000000000456</v>
      </c>
      <c r="C459" s="41" t="str">
        <f>IF(EXACT(B459, ""), "", VLOOKUP(B459, [1]DataLookUp!$B$4:$C$594, 2,FALSE ))</f>
        <v>Ujang Suryana</v>
      </c>
      <c r="D459" s="23"/>
      <c r="F459" s="31">
        <f t="shared" si="14"/>
        <v>32000000000456</v>
      </c>
      <c r="G45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25000000000456::bigint, null::varchar);</v>
      </c>
    </row>
    <row r="460" spans="2:7" x14ac:dyDescent="0.2">
      <c r="B460" s="40">
        <f>IF(EXACT([1]DataLookUp!$B460, ""), "", [1]DataLookUp!$B460)</f>
        <v>25000000000457</v>
      </c>
      <c r="C460" s="41" t="str">
        <f>IF(EXACT(B460, ""), "", VLOOKUP(B460, [1]DataLookUp!$B$4:$C$594, 2,FALSE ))</f>
        <v>Ulman Juanda</v>
      </c>
      <c r="D460" s="23"/>
      <c r="F460" s="31">
        <f t="shared" si="14"/>
        <v>32000000000457</v>
      </c>
      <c r="G46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25000000000457::bigint, null::varchar);</v>
      </c>
    </row>
    <row r="461" spans="2:7" x14ac:dyDescent="0.2">
      <c r="B461" s="40">
        <f>IF(EXACT([1]DataLookUp!$B461, ""), "", [1]DataLookUp!$B461)</f>
        <v>25000000000458</v>
      </c>
      <c r="C461" s="41" t="str">
        <f>IF(EXACT(B461, ""), "", VLOOKUP(B461, [1]DataLookUp!$B$4:$C$594, 2,FALSE ))</f>
        <v>Urbanus</v>
      </c>
      <c r="D461" s="23"/>
      <c r="F461" s="31">
        <f t="shared" si="14"/>
        <v>32000000000458</v>
      </c>
      <c r="G46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25000000000458::bigint, null::varchar);</v>
      </c>
    </row>
    <row r="462" spans="2:7" x14ac:dyDescent="0.2">
      <c r="B462" s="40">
        <f>IF(EXACT([1]DataLookUp!$B462, ""), "", [1]DataLookUp!$B462)</f>
        <v>25000000000459</v>
      </c>
      <c r="C462" s="41" t="str">
        <f>IF(EXACT(B462, ""), "", VLOOKUP(B462, [1]DataLookUp!$B$4:$C$594, 2,FALSE ))</f>
        <v>Uswatun Hasamah</v>
      </c>
      <c r="D462" s="23"/>
      <c r="F462" s="31">
        <f t="shared" si="14"/>
        <v>32000000000459</v>
      </c>
      <c r="G46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25000000000459::bigint, null::varchar);</v>
      </c>
    </row>
    <row r="463" spans="2:7" x14ac:dyDescent="0.2">
      <c r="B463" s="40">
        <f>IF(EXACT([1]DataLookUp!$B463, ""), "", [1]DataLookUp!$B463)</f>
        <v>25000000000460</v>
      </c>
      <c r="C463" s="41" t="str">
        <f>IF(EXACT(B463, ""), "", VLOOKUP(B463, [1]DataLookUp!$B$4:$C$594, 2,FALSE ))</f>
        <v>Uswatun Khasanah</v>
      </c>
      <c r="D463" s="23"/>
      <c r="F463" s="31">
        <f t="shared" si="14"/>
        <v>32000000000460</v>
      </c>
      <c r="G46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25000000000460::bigint, null::varchar);</v>
      </c>
    </row>
    <row r="464" spans="2:7" x14ac:dyDescent="0.2">
      <c r="B464" s="40">
        <f>IF(EXACT([1]DataLookUp!$B464, ""), "", [1]DataLookUp!$B464)</f>
        <v>25000000000461</v>
      </c>
      <c r="C464" s="41" t="str">
        <f>IF(EXACT(B464, ""), "", VLOOKUP(B464, [1]DataLookUp!$B$4:$C$594, 2,FALSE ))</f>
        <v>Utami Dewi</v>
      </c>
      <c r="D464" s="23"/>
      <c r="F464" s="31">
        <f t="shared" si="14"/>
        <v>32000000000461</v>
      </c>
      <c r="G46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25000000000461::bigint, null::varchar);</v>
      </c>
    </row>
    <row r="465" spans="2:7" x14ac:dyDescent="0.2">
      <c r="B465" s="40">
        <f>IF(EXACT([1]DataLookUp!$B465, ""), "", [1]DataLookUp!$B465)</f>
        <v>25000000000462</v>
      </c>
      <c r="C465" s="41" t="str">
        <f>IF(EXACT(B465, ""), "", VLOOKUP(B465, [1]DataLookUp!$B$4:$C$594, 2,FALSE ))</f>
        <v>Utanto</v>
      </c>
      <c r="D465" s="23"/>
      <c r="F465" s="31">
        <f t="shared" si="14"/>
        <v>32000000000462</v>
      </c>
      <c r="G46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25000000000462::bigint, null::varchar);</v>
      </c>
    </row>
    <row r="466" spans="2:7" x14ac:dyDescent="0.2">
      <c r="B466" s="40">
        <f>IF(EXACT([1]DataLookUp!$B466, ""), "", [1]DataLookUp!$B466)</f>
        <v>25000000000463</v>
      </c>
      <c r="C466" s="41" t="str">
        <f>IF(EXACT(B466, ""), "", VLOOKUP(B466, [1]DataLookUp!$B$4:$C$594, 2,FALSE ))</f>
        <v>Veradita Yulanda</v>
      </c>
      <c r="D466" s="23"/>
      <c r="F466" s="31">
        <f t="shared" si="14"/>
        <v>32000000000463</v>
      </c>
      <c r="G46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25000000000463::bigint, null::varchar);</v>
      </c>
    </row>
    <row r="467" spans="2:7" x14ac:dyDescent="0.2">
      <c r="B467" s="40">
        <f>IF(EXACT([1]DataLookUp!$B467, ""), "", [1]DataLookUp!$B467)</f>
        <v>25000000000464</v>
      </c>
      <c r="C467" s="41" t="str">
        <f>IF(EXACT(B467, ""), "", VLOOKUP(B467, [1]DataLookUp!$B$4:$C$594, 2,FALSE ))</f>
        <v>Vidhy Kartika Putri</v>
      </c>
      <c r="D467" s="23"/>
      <c r="F467" s="31">
        <f t="shared" si="14"/>
        <v>32000000000464</v>
      </c>
      <c r="G46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25000000000464::bigint, null::varchar);</v>
      </c>
    </row>
    <row r="468" spans="2:7" x14ac:dyDescent="0.2">
      <c r="B468" s="40">
        <f>IF(EXACT([1]DataLookUp!$B468, ""), "", [1]DataLookUp!$B468)</f>
        <v>25000000000465</v>
      </c>
      <c r="C468" s="41" t="str">
        <f>IF(EXACT(B468, ""), "", VLOOKUP(B468, [1]DataLookUp!$B$4:$C$594, 2,FALSE ))</f>
        <v>Vonny Agram</v>
      </c>
      <c r="D468" s="23"/>
      <c r="F468" s="31">
        <f t="shared" si="14"/>
        <v>32000000000465</v>
      </c>
      <c r="G46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25000000000465::bigint, null::varchar);</v>
      </c>
    </row>
    <row r="469" spans="2:7" x14ac:dyDescent="0.2">
      <c r="B469" s="40">
        <f>IF(EXACT([1]DataLookUp!$B469, ""), "", [1]DataLookUp!$B469)</f>
        <v>25000000000466</v>
      </c>
      <c r="C469" s="41" t="str">
        <f>IF(EXACT(B469, ""), "", VLOOKUP(B469, [1]DataLookUp!$B$4:$C$594, 2,FALSE ))</f>
        <v>Wahyu</v>
      </c>
      <c r="D469" s="23"/>
      <c r="F469" s="31">
        <f t="shared" si="14"/>
        <v>32000000000466</v>
      </c>
      <c r="G46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25000000000466::bigint, null::varchar);</v>
      </c>
    </row>
    <row r="470" spans="2:7" x14ac:dyDescent="0.2">
      <c r="B470" s="40">
        <f>IF(EXACT([1]DataLookUp!$B470, ""), "", [1]DataLookUp!$B470)</f>
        <v>25000000000467</v>
      </c>
      <c r="C470" s="41" t="str">
        <f>IF(EXACT(B470, ""), "", VLOOKUP(B470, [1]DataLookUp!$B$4:$C$594, 2,FALSE ))</f>
        <v>Wahyu Ramadhani</v>
      </c>
      <c r="D470" s="23" t="s">
        <v>42</v>
      </c>
      <c r="F470" s="31">
        <f t="shared" si="14"/>
        <v>32000000000467</v>
      </c>
      <c r="G47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25000000000467::bigint, '040219900'::varchar);</v>
      </c>
    </row>
    <row r="471" spans="2:7" x14ac:dyDescent="0.2">
      <c r="B471" s="40">
        <f>IF(EXACT([1]DataLookUp!$B471, ""), "", [1]DataLookUp!$B471)</f>
        <v>25000000000468</v>
      </c>
      <c r="C471" s="41" t="str">
        <f>IF(EXACT(B471, ""), "", VLOOKUP(B471, [1]DataLookUp!$B$4:$C$594, 2,FALSE ))</f>
        <v>Wahyu Widodo</v>
      </c>
      <c r="D471" s="23"/>
      <c r="F471" s="31">
        <f t="shared" si="14"/>
        <v>32000000000468</v>
      </c>
      <c r="G47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25000000000468::bigint, null::varchar);</v>
      </c>
    </row>
    <row r="472" spans="2:7" x14ac:dyDescent="0.2">
      <c r="B472" s="40">
        <f>IF(EXACT([1]DataLookUp!$B472, ""), "", [1]DataLookUp!$B472)</f>
        <v>25000000000469</v>
      </c>
      <c r="C472" s="41" t="str">
        <f>IF(EXACT(B472, ""), "", VLOOKUP(B472, [1]DataLookUp!$B$4:$C$594, 2,FALSE ))</f>
        <v>Warsito Edy Saputra</v>
      </c>
      <c r="D472" s="23"/>
      <c r="F472" s="31">
        <f t="shared" si="14"/>
        <v>32000000000469</v>
      </c>
      <c r="G47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25000000000469::bigint, null::varchar);</v>
      </c>
    </row>
    <row r="473" spans="2:7" x14ac:dyDescent="0.2">
      <c r="B473" s="40">
        <f>IF(EXACT([1]DataLookUp!$B473, ""), "", [1]DataLookUp!$B473)</f>
        <v>25000000000470</v>
      </c>
      <c r="C473" s="41" t="str">
        <f>IF(EXACT(B473, ""), "", VLOOKUP(B473, [1]DataLookUp!$B$4:$C$594, 2,FALSE ))</f>
        <v>Weldi Wimar</v>
      </c>
      <c r="D473" s="23"/>
      <c r="F473" s="31">
        <f t="shared" si="14"/>
        <v>32000000000470</v>
      </c>
      <c r="G47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25000000000470::bigint, null::varchar);</v>
      </c>
    </row>
    <row r="474" spans="2:7" x14ac:dyDescent="0.2">
      <c r="B474" s="40">
        <f>IF(EXACT([1]DataLookUp!$B474, ""), "", [1]DataLookUp!$B474)</f>
        <v>25000000000471</v>
      </c>
      <c r="C474" s="41" t="str">
        <f>IF(EXACT(B474, ""), "", VLOOKUP(B474, [1]DataLookUp!$B$4:$C$594, 2,FALSE ))</f>
        <v>Wendy Septiyan</v>
      </c>
      <c r="D474" s="23"/>
      <c r="F474" s="31">
        <f t="shared" si="14"/>
        <v>32000000000471</v>
      </c>
      <c r="G47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25000000000471::bigint, null::varchar);</v>
      </c>
    </row>
    <row r="475" spans="2:7" x14ac:dyDescent="0.2">
      <c r="B475" s="40">
        <f>IF(EXACT([1]DataLookUp!$B475, ""), "", [1]DataLookUp!$B475)</f>
        <v>25000000000472</v>
      </c>
      <c r="C475" s="41" t="str">
        <f>IF(EXACT(B475, ""), "", VLOOKUP(B475, [1]DataLookUp!$B$4:$C$594, 2,FALSE ))</f>
        <v>Willy Indarto</v>
      </c>
      <c r="D475" s="23"/>
      <c r="F475" s="31">
        <f t="shared" si="14"/>
        <v>32000000000472</v>
      </c>
      <c r="G47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25000000000472::bigint, null::varchar);</v>
      </c>
    </row>
    <row r="476" spans="2:7" x14ac:dyDescent="0.2">
      <c r="B476" s="40">
        <f>IF(EXACT([1]DataLookUp!$B476, ""), "", [1]DataLookUp!$B476)</f>
        <v>25000000000473</v>
      </c>
      <c r="C476" s="41" t="str">
        <f>IF(EXACT(B476, ""), "", VLOOKUP(B476, [1]DataLookUp!$B$4:$C$594, 2,FALSE ))</f>
        <v>Winda Suherman</v>
      </c>
      <c r="D476" s="23"/>
      <c r="F476" s="31">
        <f t="shared" si="14"/>
        <v>32000000000473</v>
      </c>
      <c r="G47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25000000000473::bigint, null::varchar);</v>
      </c>
    </row>
    <row r="477" spans="2:7" x14ac:dyDescent="0.2">
      <c r="B477" s="40">
        <f>IF(EXACT([1]DataLookUp!$B477, ""), "", [1]DataLookUp!$B477)</f>
        <v>25000000000474</v>
      </c>
      <c r="C477" s="41" t="str">
        <f>IF(EXACT(B477, ""), "", VLOOKUP(B477, [1]DataLookUp!$B$4:$C$594, 2,FALSE ))</f>
        <v>Wisnu Ardian</v>
      </c>
      <c r="D477" s="23" t="s">
        <v>58</v>
      </c>
      <c r="F477" s="31">
        <f t="shared" si="14"/>
        <v>32000000000474</v>
      </c>
      <c r="G47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25000000000474::bigint, '280618877'::varchar);</v>
      </c>
    </row>
    <row r="478" spans="2:7" x14ac:dyDescent="0.2">
      <c r="B478" s="40">
        <f>IF(EXACT([1]DataLookUp!$B478, ""), "", [1]DataLookUp!$B478)</f>
        <v>25000000000475</v>
      </c>
      <c r="C478" s="41" t="str">
        <f>IF(EXACT(B478, ""), "", VLOOKUP(B478, [1]DataLookUp!$B$4:$C$594, 2,FALSE ))</f>
        <v>Wisudanto C. Suntoyo</v>
      </c>
      <c r="D478" s="23"/>
      <c r="F478" s="31">
        <f t="shared" si="14"/>
        <v>32000000000475</v>
      </c>
      <c r="G47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25000000000475::bigint, null::varchar);</v>
      </c>
    </row>
    <row r="479" spans="2:7" x14ac:dyDescent="0.2">
      <c r="B479" s="40">
        <f>IF(EXACT([1]DataLookUp!$B479, ""), "", [1]DataLookUp!$B479)</f>
        <v>25000000000476</v>
      </c>
      <c r="C479" s="41" t="str">
        <f>IF(EXACT(B479, ""), "", VLOOKUP(B479, [1]DataLookUp!$B$4:$C$594, 2,FALSE ))</f>
        <v>Yahya Adyasa Febriansyah</v>
      </c>
      <c r="D479" s="23"/>
      <c r="F479" s="31">
        <f t="shared" si="14"/>
        <v>32000000000476</v>
      </c>
      <c r="G47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25000000000476::bigint, null::varchar);</v>
      </c>
    </row>
    <row r="480" spans="2:7" x14ac:dyDescent="0.2">
      <c r="B480" s="40">
        <f>IF(EXACT([1]DataLookUp!$B480, ""), "", [1]DataLookUp!$B480)</f>
        <v>25000000000477</v>
      </c>
      <c r="C480" s="41" t="str">
        <f>IF(EXACT(B480, ""), "", VLOOKUP(B480, [1]DataLookUp!$B$4:$C$594, 2,FALSE ))</f>
        <v>Yakup Sunaryo</v>
      </c>
      <c r="D480" s="23"/>
      <c r="F480" s="31">
        <f t="shared" si="14"/>
        <v>32000000000477</v>
      </c>
      <c r="G48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25000000000477::bigint, null::varchar);</v>
      </c>
    </row>
    <row r="481" spans="2:7" x14ac:dyDescent="0.2">
      <c r="B481" s="40">
        <f>IF(EXACT([1]DataLookUp!$B481, ""), "", [1]DataLookUp!$B481)</f>
        <v>25000000000478</v>
      </c>
      <c r="C481" s="41" t="str">
        <f>IF(EXACT(B481, ""), "", VLOOKUP(B481, [1]DataLookUp!$B$4:$C$594, 2,FALSE ))</f>
        <v>Yanuar Tri Ananda</v>
      </c>
      <c r="D481" s="23"/>
      <c r="F481" s="31">
        <f t="shared" si="14"/>
        <v>32000000000478</v>
      </c>
      <c r="G48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25000000000478::bigint, null::varchar);</v>
      </c>
    </row>
    <row r="482" spans="2:7" x14ac:dyDescent="0.2">
      <c r="B482" s="40">
        <f>IF(EXACT([1]DataLookUp!$B482, ""), "", [1]DataLookUp!$B482)</f>
        <v>25000000000479</v>
      </c>
      <c r="C482" s="41" t="str">
        <f>IF(EXACT(B482, ""), "", VLOOKUP(B482, [1]DataLookUp!$B$4:$C$594, 2,FALSE ))</f>
        <v>Yasir Liem</v>
      </c>
      <c r="D482" s="23"/>
      <c r="F482" s="31">
        <f t="shared" si="14"/>
        <v>32000000000479</v>
      </c>
      <c r="G48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25000000000479::bigint, null::varchar);</v>
      </c>
    </row>
    <row r="483" spans="2:7" x14ac:dyDescent="0.2">
      <c r="B483" s="40">
        <f>IF(EXACT([1]DataLookUp!$B483, ""), "", [1]DataLookUp!$B483)</f>
        <v>25000000000480</v>
      </c>
      <c r="C483" s="41" t="str">
        <f>IF(EXACT(B483, ""), "", VLOOKUP(B483, [1]DataLookUp!$B$4:$C$594, 2,FALSE ))</f>
        <v>Yefri Hendrayani</v>
      </c>
      <c r="D483" s="23"/>
      <c r="F483" s="31">
        <f t="shared" si="14"/>
        <v>32000000000480</v>
      </c>
      <c r="G48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25000000000480::bigint, null::varchar);</v>
      </c>
    </row>
    <row r="484" spans="2:7" x14ac:dyDescent="0.2">
      <c r="B484" s="40">
        <f>IF(EXACT([1]DataLookUp!$B484, ""), "", [1]DataLookUp!$B484)</f>
        <v>25000000000481</v>
      </c>
      <c r="C484" s="41" t="str">
        <f>IF(EXACT(B484, ""), "", VLOOKUP(B484, [1]DataLookUp!$B$4:$C$594, 2,FALSE ))</f>
        <v>Yessi Setiarini</v>
      </c>
      <c r="D484" s="23"/>
      <c r="F484" s="31">
        <f t="shared" si="14"/>
        <v>32000000000481</v>
      </c>
      <c r="G48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25000000000481::bigint, null::varchar);</v>
      </c>
    </row>
    <row r="485" spans="2:7" x14ac:dyDescent="0.2">
      <c r="B485" s="40">
        <f>IF(EXACT([1]DataLookUp!$B485, ""), "", [1]DataLookUp!$B485)</f>
        <v>25000000000482</v>
      </c>
      <c r="C485" s="41" t="str">
        <f>IF(EXACT(B485, ""), "", VLOOKUP(B485, [1]DataLookUp!$B$4:$C$594, 2,FALSE ))</f>
        <v>Yorid Fae</v>
      </c>
      <c r="D485" s="23"/>
      <c r="F485" s="31">
        <f t="shared" si="14"/>
        <v>32000000000482</v>
      </c>
      <c r="G48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25000000000482::bigint, null::varchar);</v>
      </c>
    </row>
    <row r="486" spans="2:7" x14ac:dyDescent="0.2">
      <c r="B486" s="40">
        <f>IF(EXACT([1]DataLookUp!$B486, ""), "", [1]DataLookUp!$B486)</f>
        <v>25000000000483</v>
      </c>
      <c r="C486" s="41" t="str">
        <f>IF(EXACT(B486, ""), "", VLOOKUP(B486, [1]DataLookUp!$B$4:$C$594, 2,FALSE ))</f>
        <v>Yosef Hang Wan</v>
      </c>
      <c r="D486" s="23"/>
      <c r="F486" s="31">
        <f t="shared" si="14"/>
        <v>32000000000483</v>
      </c>
      <c r="G48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25000000000483::bigint, null::varchar);</v>
      </c>
    </row>
    <row r="487" spans="2:7" x14ac:dyDescent="0.2">
      <c r="B487" s="40">
        <f>IF(EXACT([1]DataLookUp!$B487, ""), "", [1]DataLookUp!$B487)</f>
        <v>25000000000484</v>
      </c>
      <c r="C487" s="41" t="str">
        <f>IF(EXACT(B487, ""), "", VLOOKUP(B487, [1]DataLookUp!$B$4:$C$594, 2,FALSE ))</f>
        <v>Yossie Deliana</v>
      </c>
      <c r="D487" s="23"/>
      <c r="F487" s="31">
        <f t="shared" si="14"/>
        <v>32000000000484</v>
      </c>
      <c r="G48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25000000000484::bigint, null::varchar);</v>
      </c>
    </row>
    <row r="488" spans="2:7" x14ac:dyDescent="0.2">
      <c r="B488" s="40">
        <f>IF(EXACT([1]DataLookUp!$B488, ""), "", [1]DataLookUp!$B488)</f>
        <v>25000000000485</v>
      </c>
      <c r="C488" s="41" t="str">
        <f>IF(EXACT(B488, ""), "", VLOOKUP(B488, [1]DataLookUp!$B$4:$C$594, 2,FALSE ))</f>
        <v>Yudi Rahmadi</v>
      </c>
      <c r="D488" s="23"/>
      <c r="F488" s="31">
        <f t="shared" si="14"/>
        <v>32000000000485</v>
      </c>
      <c r="G48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25000000000485::bigint, null::varchar);</v>
      </c>
    </row>
    <row r="489" spans="2:7" x14ac:dyDescent="0.2">
      <c r="B489" s="40">
        <f>IF(EXACT([1]DataLookUp!$B489, ""), "", [1]DataLookUp!$B489)</f>
        <v>25000000000486</v>
      </c>
      <c r="C489" s="41" t="str">
        <f>IF(EXACT(B489, ""), "", VLOOKUP(B489, [1]DataLookUp!$B$4:$C$594, 2,FALSE ))</f>
        <v>Yudo Jati Rahmat Satrio</v>
      </c>
      <c r="D489" s="23"/>
      <c r="F489" s="31">
        <f t="shared" si="14"/>
        <v>32000000000486</v>
      </c>
      <c r="G48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25000000000486::bigint, null::varchar);</v>
      </c>
    </row>
    <row r="490" spans="2:7" x14ac:dyDescent="0.2">
      <c r="B490" s="40">
        <f>IF(EXACT([1]DataLookUp!$B490, ""), "", [1]DataLookUp!$B490)</f>
        <v>25000000000487</v>
      </c>
      <c r="C490" s="41" t="str">
        <f>IF(EXACT(B490, ""), "", VLOOKUP(B490, [1]DataLookUp!$B$4:$C$594, 2,FALSE ))</f>
        <v>Yuliandaru Suryoatmodjo</v>
      </c>
      <c r="D490" s="23">
        <v>160714734</v>
      </c>
      <c r="F490" s="31">
        <f t="shared" si="14"/>
        <v>32000000000487</v>
      </c>
      <c r="G49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25000000000487::bigint, '160714734'::varchar);</v>
      </c>
    </row>
    <row r="491" spans="2:7" x14ac:dyDescent="0.2">
      <c r="B491" s="40">
        <f>IF(EXACT([1]DataLookUp!$B491, ""), "", [1]DataLookUp!$B491)</f>
        <v>25000000000488</v>
      </c>
      <c r="C491" s="41" t="str">
        <f>IF(EXACT(B491, ""), "", VLOOKUP(B491, [1]DataLookUp!$B$4:$C$594, 2,FALSE ))</f>
        <v>Yulianta</v>
      </c>
      <c r="D491" s="23"/>
      <c r="F491" s="31">
        <f t="shared" si="14"/>
        <v>32000000000488</v>
      </c>
      <c r="G49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25000000000488::bigint, null::varchar);</v>
      </c>
    </row>
    <row r="492" spans="2:7" x14ac:dyDescent="0.2">
      <c r="B492" s="40">
        <f>IF(EXACT([1]DataLookUp!$B492, ""), "", [1]DataLookUp!$B492)</f>
        <v>25000000000489</v>
      </c>
      <c r="C492" s="41" t="str">
        <f>IF(EXACT(B492, ""), "", VLOOKUP(B492, [1]DataLookUp!$B$4:$C$594, 2,FALSE ))</f>
        <v>Yulianti</v>
      </c>
      <c r="D492" s="23"/>
      <c r="F492" s="31">
        <f t="shared" si="14"/>
        <v>32000000000489</v>
      </c>
      <c r="G49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25000000000489::bigint, null::varchar);</v>
      </c>
    </row>
    <row r="493" spans="2:7" x14ac:dyDescent="0.2">
      <c r="B493" s="40">
        <f>IF(EXACT([1]DataLookUp!$B493, ""), "", [1]DataLookUp!$B493)</f>
        <v>25000000000490</v>
      </c>
      <c r="C493" s="41" t="str">
        <f>IF(EXACT(B493, ""), "", VLOOKUP(B493, [1]DataLookUp!$B$4:$C$594, 2,FALSE ))</f>
        <v>Yulius</v>
      </c>
      <c r="D493" s="23"/>
      <c r="F493" s="31">
        <f t="shared" si="14"/>
        <v>32000000000490</v>
      </c>
      <c r="G493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25000000000490::bigint, null::varchar);</v>
      </c>
    </row>
    <row r="494" spans="2:7" x14ac:dyDescent="0.2">
      <c r="B494" s="40">
        <f>IF(EXACT([1]DataLookUp!$B494, ""), "", [1]DataLookUp!$B494)</f>
        <v>25000000000491</v>
      </c>
      <c r="C494" s="41" t="str">
        <f>IF(EXACT(B494, ""), "", VLOOKUP(B494, [1]DataLookUp!$B$4:$C$594, 2,FALSE ))</f>
        <v>Yunni Sazili</v>
      </c>
      <c r="D494" s="23"/>
      <c r="F494" s="31">
        <f t="shared" si="14"/>
        <v>32000000000491</v>
      </c>
      <c r="G494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25000000000491::bigint, null::varchar);</v>
      </c>
    </row>
    <row r="495" spans="2:7" x14ac:dyDescent="0.2">
      <c r="B495" s="40">
        <f>IF(EXACT([1]DataLookUp!$B495, ""), "", [1]DataLookUp!$B495)</f>
        <v>25000000000492</v>
      </c>
      <c r="C495" s="41" t="str">
        <f>IF(EXACT(B495, ""), "", VLOOKUP(B495, [1]DataLookUp!$B$4:$C$594, 2,FALSE ))</f>
        <v>Yusman</v>
      </c>
      <c r="D495" s="23"/>
      <c r="F495" s="31">
        <f t="shared" si="14"/>
        <v>32000000000492</v>
      </c>
      <c r="G495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25000000000492::bigint, null::varchar);</v>
      </c>
    </row>
    <row r="496" spans="2:7" x14ac:dyDescent="0.2">
      <c r="B496" s="40">
        <f>IF(EXACT([1]DataLookUp!$B496, ""), "", [1]DataLookUp!$B496)</f>
        <v>25000000000493</v>
      </c>
      <c r="C496" s="41" t="str">
        <f>IF(EXACT(B496, ""), "", VLOOKUP(B496, [1]DataLookUp!$B$4:$C$594, 2,FALSE ))</f>
        <v>Yusri Azhar</v>
      </c>
      <c r="D496" s="23"/>
      <c r="F496" s="31">
        <f t="shared" si="14"/>
        <v>32000000000493</v>
      </c>
      <c r="G496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25000000000493::bigint, null::varchar);</v>
      </c>
    </row>
    <row r="497" spans="1:7" x14ac:dyDescent="0.2">
      <c r="B497" s="40">
        <f>IF(EXACT([1]DataLookUp!$B497, ""), "", [1]DataLookUp!$B497)</f>
        <v>25000000000494</v>
      </c>
      <c r="C497" s="41" t="str">
        <f>IF(EXACT(B497, ""), "", VLOOKUP(B497, [1]DataLookUp!$B$4:$C$594, 2,FALSE ))</f>
        <v>Zafrizal</v>
      </c>
      <c r="D497" s="23"/>
      <c r="F497" s="31">
        <f t="shared" si="14"/>
        <v>32000000000494</v>
      </c>
      <c r="G497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25000000000494::bigint, null::varchar);</v>
      </c>
    </row>
    <row r="498" spans="1:7" x14ac:dyDescent="0.2">
      <c r="B498" s="40">
        <f>IF(EXACT([1]DataLookUp!$B498, ""), "", [1]DataLookUp!$B498)</f>
        <v>25000000000495</v>
      </c>
      <c r="C498" s="41" t="str">
        <f>IF(EXACT(B498, ""), "", VLOOKUP(B498, [1]DataLookUp!$B$4:$C$594, 2,FALSE ))</f>
        <v>Zafrizal Rifla (Ucok)</v>
      </c>
      <c r="D498" s="23"/>
      <c r="F498" s="31">
        <f t="shared" si="14"/>
        <v>32000000000495</v>
      </c>
      <c r="G498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25000000000495::bigint, null::varchar);</v>
      </c>
    </row>
    <row r="499" spans="1:7" x14ac:dyDescent="0.2">
      <c r="B499" s="40">
        <f>IF(EXACT([1]DataLookUp!$B499, ""), "", [1]DataLookUp!$B499)</f>
        <v>25000000000496</v>
      </c>
      <c r="C499" s="41" t="str">
        <f>IF(EXACT(B499, ""), "", VLOOKUP(B499, [1]DataLookUp!$B$4:$C$594, 2,FALSE ))</f>
        <v>Zainuddin</v>
      </c>
      <c r="D499" s="23"/>
      <c r="F499" s="31">
        <f t="shared" si="14"/>
        <v>32000000000496</v>
      </c>
      <c r="G499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25000000000496::bigint, null::varchar);</v>
      </c>
    </row>
    <row r="500" spans="1:7" x14ac:dyDescent="0.2">
      <c r="B500" s="40">
        <f>IF(EXACT([1]DataLookUp!$B500, ""), "", [1]DataLookUp!$B500)</f>
        <v>25000000000497</v>
      </c>
      <c r="C500" s="41" t="str">
        <f>IF(EXACT(B500, ""), "", VLOOKUP(B500, [1]DataLookUp!$B$4:$C$594, 2,FALSE ))</f>
        <v>Zainudin Anwar</v>
      </c>
      <c r="D500" s="23" t="s">
        <v>43</v>
      </c>
      <c r="F500" s="31">
        <f t="shared" si="14"/>
        <v>32000000000497</v>
      </c>
      <c r="G500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25000000000497::bigint, '090819915'::varchar);</v>
      </c>
    </row>
    <row r="501" spans="1:7" x14ac:dyDescent="0.2">
      <c r="B501" s="40">
        <f>IF(EXACT([1]DataLookUp!$B501, ""), "", [1]DataLookUp!$B501)</f>
        <v>25000000000498</v>
      </c>
      <c r="C501" s="41" t="str">
        <f>IF(EXACT(B501, ""), "", VLOOKUP(B501, [1]DataLookUp!$B$4:$C$594, 2,FALSE ))</f>
        <v>Zaire Dite Biscaya</v>
      </c>
      <c r="D501" s="23"/>
      <c r="F501" s="31">
        <f t="shared" si="14"/>
        <v>32000000000498</v>
      </c>
      <c r="G501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25000000000498::bigint, null::varchar);</v>
      </c>
    </row>
    <row r="502" spans="1:7" x14ac:dyDescent="0.2">
      <c r="B502" s="40">
        <f>IF(EXACT([1]DataLookUp!$B502, ""), "", [1]DataLookUp!$B502)</f>
        <v>25000000000499</v>
      </c>
      <c r="C502" s="41" t="str">
        <f>IF(EXACT(B502, ""), "", VLOOKUP(B502, [1]DataLookUp!$B$4:$C$594, 2,FALSE ))</f>
        <v>Zalfi Yandri</v>
      </c>
      <c r="D502" s="23"/>
      <c r="F502" s="31">
        <f t="shared" si="14"/>
        <v>32000000000499</v>
      </c>
      <c r="G502" s="32" t="str">
        <f t="shared" si="15"/>
        <v>PERFORM "SchData-OLTP-HumanResource"."Func_TblWorker_SET"(varSystemLoginSession, null::bigint, null::varchar, null::timestamptz, null::timestamptz, null::varchar, varInstitutionBranchID, varBaseCurrencyID, 25000000000499::bigint, null::varchar);</v>
      </c>
    </row>
    <row r="503" spans="1:7" x14ac:dyDescent="0.2">
      <c r="B503" s="40">
        <f>IF(EXACT([1]DataLookUp!$B503, ""), "", [1]DataLookUp!$B503)</f>
        <v>25000000000500</v>
      </c>
      <c r="C503" s="41" t="str">
        <f>IF(EXACT(B503, ""), "", VLOOKUP(B503, [1]DataLookUp!$B$4:$C$594, 2,FALSE ))</f>
        <v>Zam Roji</v>
      </c>
      <c r="D503" s="23"/>
      <c r="F503" s="31">
        <f t="shared" si="14"/>
        <v>32000000000500</v>
      </c>
      <c r="G50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25000000000500::bigint, null::varchar);</v>
      </c>
    </row>
    <row r="504" spans="1:7" x14ac:dyDescent="0.2">
      <c r="B504" s="40">
        <f>IF(EXACT([1]DataLookUp!$B504, ""), "", [1]DataLookUp!$B504)</f>
        <v>25000000000501</v>
      </c>
      <c r="C504" s="41" t="str">
        <f>IF(EXACT(B504, ""), "", VLOOKUP(B504, [1]DataLookUp!$B$4:$C$594, 2,FALSE ))</f>
        <v>Zulfikar Siregar</v>
      </c>
      <c r="D504" s="23"/>
      <c r="F504" s="31">
        <f t="shared" si="14"/>
        <v>32000000000501</v>
      </c>
      <c r="G50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25000000000501::bigint, null::varchar);</v>
      </c>
    </row>
    <row r="505" spans="1:7" x14ac:dyDescent="0.2">
      <c r="A505" s="4">
        <v>44491</v>
      </c>
      <c r="B505" s="40">
        <f>IF(EXACT([1]DataLookUp!$B505, ""), "", [1]DataLookUp!$B505)</f>
        <v>25000000000502</v>
      </c>
      <c r="C505" s="41" t="str">
        <f>IF(EXACT(B505, ""), "", VLOOKUP(B505, [1]DataLookUp!$B$4:$C$594, 2,FALSE ))</f>
        <v>Adythia Adikara</v>
      </c>
      <c r="D505" s="23"/>
      <c r="F505" s="31">
        <f t="shared" si="14"/>
        <v>32000000000502</v>
      </c>
      <c r="G50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25000000000502::bigint, null::varchar);</v>
      </c>
    </row>
    <row r="506" spans="1:7" x14ac:dyDescent="0.2">
      <c r="B506" s="40">
        <f>IF(EXACT([1]DataLookUp!$B506, ""), "", [1]DataLookUp!$B506)</f>
        <v>25000000000503</v>
      </c>
      <c r="C506" s="41" t="str">
        <f>IF(EXACT(B506, ""), "", VLOOKUP(B506, [1]DataLookUp!$B$4:$C$594, 2,FALSE ))</f>
        <v>Agus Sopyan Hadi</v>
      </c>
      <c r="D506" s="23"/>
      <c r="F506" s="31">
        <f t="shared" si="14"/>
        <v>32000000000503</v>
      </c>
      <c r="G50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25000000000503::bigint, null::varchar);</v>
      </c>
    </row>
    <row r="507" spans="1:7" x14ac:dyDescent="0.2">
      <c r="B507" s="40">
        <f>IF(EXACT([1]DataLookUp!$B507, ""), "", [1]DataLookUp!$B507)</f>
        <v>25000000000504</v>
      </c>
      <c r="C507" s="41" t="str">
        <f>IF(EXACT(B507, ""), "", VLOOKUP(B507, [1]DataLookUp!$B$4:$C$594, 2,FALSE ))</f>
        <v>Azis Purwandana</v>
      </c>
      <c r="D507" s="23"/>
      <c r="F507" s="31">
        <f t="shared" si="14"/>
        <v>32000000000504</v>
      </c>
      <c r="G507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25000000000504::bigint, null::varchar);</v>
      </c>
    </row>
    <row r="508" spans="1:7" x14ac:dyDescent="0.2">
      <c r="B508" s="40">
        <f>IF(EXACT([1]DataLookUp!$B508, ""), "", [1]DataLookUp!$B508)</f>
        <v>25000000000505</v>
      </c>
      <c r="C508" s="41" t="str">
        <f>IF(EXACT(B508, ""), "", VLOOKUP(B508, [1]DataLookUp!$B$4:$C$594, 2,FALSE ))</f>
        <v>Heryanto</v>
      </c>
      <c r="D508" s="23"/>
      <c r="F508" s="31">
        <f t="shared" si="14"/>
        <v>32000000000505</v>
      </c>
      <c r="G508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25000000000505::bigint, null::varchar);</v>
      </c>
    </row>
    <row r="509" spans="1:7" x14ac:dyDescent="0.2">
      <c r="B509" s="40">
        <f>IF(EXACT([1]DataLookUp!$B509, ""), "", [1]DataLookUp!$B509)</f>
        <v>25000000000506</v>
      </c>
      <c r="C509" s="41" t="str">
        <f>IF(EXACT(B509, ""), "", VLOOKUP(B509, [1]DataLookUp!$B$4:$C$594, 2,FALSE ))</f>
        <v>Imran</v>
      </c>
      <c r="D509" s="23"/>
      <c r="F509" s="31">
        <f t="shared" si="14"/>
        <v>32000000000506</v>
      </c>
      <c r="G509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25000000000506::bigint, null::varchar);</v>
      </c>
    </row>
    <row r="510" spans="1:7" x14ac:dyDescent="0.2">
      <c r="B510" s="40">
        <f>IF(EXACT([1]DataLookUp!$B510, ""), "", [1]DataLookUp!$B510)</f>
        <v>25000000000507</v>
      </c>
      <c r="C510" s="41" t="str">
        <f>IF(EXACT(B510, ""), "", VLOOKUP(B510, [1]DataLookUp!$B$4:$C$594, 2,FALSE ))</f>
        <v>Khamim Taryono</v>
      </c>
      <c r="D510" s="23">
        <v>280621950</v>
      </c>
      <c r="F510" s="31">
        <f t="shared" si="14"/>
        <v>32000000000507</v>
      </c>
      <c r="G510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25000000000507::bigint, '280621950'::varchar);</v>
      </c>
    </row>
    <row r="511" spans="1:7" x14ac:dyDescent="0.2">
      <c r="B511" s="40">
        <f>IF(EXACT([1]DataLookUp!$B511, ""), "", [1]DataLookUp!$B511)</f>
        <v>25000000000508</v>
      </c>
      <c r="C511" s="41" t="str">
        <f>IF(EXACT(B511, ""), "", VLOOKUP(B511, [1]DataLookUp!$B$4:$C$594, 2,FALSE ))</f>
        <v>Rafi Artman Siddiq</v>
      </c>
      <c r="D511" s="23">
        <v>130921953</v>
      </c>
      <c r="F511" s="31">
        <f t="shared" si="14"/>
        <v>32000000000508</v>
      </c>
      <c r="G511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25000000000508::bigint, '130921953'::varchar);</v>
      </c>
    </row>
    <row r="512" spans="1:7" x14ac:dyDescent="0.2">
      <c r="B512" s="40">
        <f>IF(EXACT([1]DataLookUp!$B512, ""), "", [1]DataLookUp!$B512)</f>
        <v>25000000000509</v>
      </c>
      <c r="C512" s="41" t="str">
        <f>IF(EXACT(B512, ""), "", VLOOKUP(B512, [1]DataLookUp!$B$4:$C$594, 2,FALSE ))</f>
        <v>Riza Emir Subekti</v>
      </c>
      <c r="D512" s="23">
        <v>260716795</v>
      </c>
      <c r="F512" s="31">
        <f t="shared" si="14"/>
        <v>32000000000509</v>
      </c>
      <c r="G512" s="32" t="str">
        <f t="shared" si="15"/>
        <v>PERFORM "SchData-OLTP-HumanResource"."Func_TblWorker_SET"(varSystemLoginSession, null::bigint, null::varchar, null::timestamptz, null::timestamptz, null::varchar, varInstitutionBranchID, varBaseCurrencyID, 25000000000509::bigint, '260716795'::varchar);</v>
      </c>
    </row>
    <row r="513" spans="1:7" x14ac:dyDescent="0.2">
      <c r="B513" s="40">
        <f>IF(EXACT([1]DataLookUp!$B513, ""), "", [1]DataLookUp!$B513)</f>
        <v>25000000000510</v>
      </c>
      <c r="C513" s="41" t="str">
        <f>IF(EXACT(B513, ""), "", VLOOKUP(B513, [1]DataLookUp!$B$4:$C$594, 2,FALSE ))</f>
        <v>Slamet Riadi</v>
      </c>
      <c r="D513" s="23"/>
      <c r="F513" s="31">
        <f t="shared" si="14"/>
        <v>32000000000510</v>
      </c>
      <c r="G513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25000000000510::bigint, null::varchar);</v>
      </c>
    </row>
    <row r="514" spans="1:7" x14ac:dyDescent="0.2">
      <c r="B514" s="40">
        <f>IF(EXACT([1]DataLookUp!$B514, ""), "", [1]DataLookUp!$B514)</f>
        <v>25000000000511</v>
      </c>
      <c r="C514" s="41" t="str">
        <f>IF(EXACT(B514, ""), "", VLOOKUP(B514, [1]DataLookUp!$B$4:$C$594, 2,FALSE ))</f>
        <v>Wisnu Andra Isdianto</v>
      </c>
      <c r="D514" s="23">
        <v>150721949</v>
      </c>
      <c r="F514" s="31">
        <f t="shared" si="14"/>
        <v>32000000000511</v>
      </c>
      <c r="G514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25000000000511::bigint, '150721949'::varchar);</v>
      </c>
    </row>
    <row r="515" spans="1:7" x14ac:dyDescent="0.2">
      <c r="A515" s="4">
        <v>45069</v>
      </c>
      <c r="B515" s="40">
        <f>IF(EXACT([1]DataLookUp!$B515, ""), "", [1]DataLookUp!$B515)</f>
        <v>25000000000512</v>
      </c>
      <c r="C515" s="41" t="str">
        <f>IF(EXACT(B515, ""), "", VLOOKUP(B515, [1]DataLookUp!$B$4:$C$594, 2,FALSE ))</f>
        <v>Agus Budi Setiawan</v>
      </c>
      <c r="D515" s="23">
        <v>171121955</v>
      </c>
      <c r="F515" s="31">
        <f t="shared" si="14"/>
        <v>32000000000512</v>
      </c>
      <c r="G515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25000000000512::bigint, '171121955'::varchar);</v>
      </c>
    </row>
    <row r="516" spans="1:7" x14ac:dyDescent="0.2">
      <c r="B516" s="40">
        <f>IF(EXACT([1]DataLookUp!$B516, ""), "", [1]DataLookUp!$B516)</f>
        <v>25000000000513</v>
      </c>
      <c r="C516" s="41" t="str">
        <f>IF(EXACT(B516, ""), "", VLOOKUP(B516, [1]DataLookUp!$B$4:$C$594, 2,FALSE ))</f>
        <v>Ahmad Choerul</v>
      </c>
      <c r="D516" s="23">
        <v>191022969</v>
      </c>
      <c r="F516" s="31">
        <f t="shared" si="14"/>
        <v>32000000000513</v>
      </c>
      <c r="G516" s="32" t="str">
        <f t="shared" si="15"/>
        <v>PERFORM "SchData-OLTP-HumanResource"."Func_TblWorker_SET"(varSystemLoginSession, null::bigint, null::varchar, null::timestamptz, null::timestamptz, null::varchar, varInstitutionBranchID, varBaseCurrencyID, 25000000000513::bigint, '191022969'::varchar);</v>
      </c>
    </row>
    <row r="517" spans="1:7" x14ac:dyDescent="0.2">
      <c r="B517" s="40">
        <f>IF(EXACT([1]DataLookUp!$B517, ""), "", [1]DataLookUp!$B517)</f>
        <v>25000000000514</v>
      </c>
      <c r="C517" s="41" t="str">
        <f>IF(EXACT(B517, ""), "", VLOOKUP(B517, [1]DataLookUp!$B$4:$C$594, 2,FALSE ))</f>
        <v>Achmad Yunadi</v>
      </c>
      <c r="D517" s="23" t="s">
        <v>15</v>
      </c>
      <c r="F517" s="31">
        <f t="shared" ref="F517:F580" si="16" xml:space="preserve"> F516 + IF(EXACT(G517, ""), 0, 1)</f>
        <v>32000000000514</v>
      </c>
      <c r="G517" s="32" t="str">
        <f t="shared" ref="G517:G580" si="17">CONCATENATE("PERFORM ""SchData-OLTP-HumanResource"".""Func_TblWorker_SET""(varSystemLoginSession, null::bigint, null::varchar, null::timestamptz, null::timestamptz, null::varchar, varInstitutionBranchID, varBaseCurrencyID, ", B517, "::bigint, ", IF(EXACT(D517, ""), "null", CONCATENATE("'", D517, "'")), "::varchar);")</f>
        <v>PERFORM "SchData-OLTP-HumanResource"."Func_TblWorker_SET"(varSystemLoginSession, null::bigint, null::varchar, null::timestamptz, null::timestamptz, null::varchar, varInstitutionBranchID, varBaseCurrencyID, 25000000000514::bigint, '110422962'::varchar);</v>
      </c>
    </row>
    <row r="518" spans="1:7" x14ac:dyDescent="0.2">
      <c r="B518" s="40">
        <f>IF(EXACT([1]DataLookUp!$B518, ""), "", [1]DataLookUp!$B518)</f>
        <v>25000000000515</v>
      </c>
      <c r="C518" s="41" t="str">
        <f>IF(EXACT(B518, ""), "", VLOOKUP(B518, [1]DataLookUp!$B$4:$C$594, 2,FALSE ))</f>
        <v>Asep mulyana</v>
      </c>
      <c r="D518" s="23"/>
      <c r="F518" s="31">
        <f t="shared" si="16"/>
        <v>32000000000515</v>
      </c>
      <c r="G51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25000000000515::bigint, null::varchar);</v>
      </c>
    </row>
    <row r="519" spans="1:7" x14ac:dyDescent="0.2">
      <c r="B519" s="40">
        <f>IF(EXACT([1]DataLookUp!$B519, ""), "", [1]DataLookUp!$B519)</f>
        <v>25000000000516</v>
      </c>
      <c r="C519" s="41" t="str">
        <f>IF(EXACT(B519, ""), "", VLOOKUP(B519, [1]DataLookUp!$B$4:$C$594, 2,FALSE ))</f>
        <v>Bagus Isdiantara</v>
      </c>
      <c r="D519" s="23"/>
      <c r="F519" s="31">
        <f t="shared" si="16"/>
        <v>32000000000516</v>
      </c>
      <c r="G51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25000000000516::bigint, null::varchar);</v>
      </c>
    </row>
    <row r="520" spans="1:7" x14ac:dyDescent="0.2">
      <c r="B520" s="40">
        <f>IF(EXACT([1]DataLookUp!$B520, ""), "", [1]DataLookUp!$B520)</f>
        <v>25000000000517</v>
      </c>
      <c r="C520" s="41" t="str">
        <f>IF(EXACT(B520, ""), "", VLOOKUP(B520, [1]DataLookUp!$B$4:$C$594, 2,FALSE ))</f>
        <v>Cahyana</v>
      </c>
      <c r="D520" s="23" t="s">
        <v>44</v>
      </c>
      <c r="F520" s="31">
        <f t="shared" si="16"/>
        <v>32000000000517</v>
      </c>
      <c r="G52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25000000000517::bigint, '090821952'::varchar);</v>
      </c>
    </row>
    <row r="521" spans="1:7" x14ac:dyDescent="0.2">
      <c r="B521" s="40">
        <f>IF(EXACT([1]DataLookUp!$B521, ""), "", [1]DataLookUp!$B521)</f>
        <v>25000000000518</v>
      </c>
      <c r="C521" s="41" t="str">
        <f>IF(EXACT(B521, ""), "", VLOOKUP(B521, [1]DataLookUp!$B$4:$C$594, 2,FALSE ))</f>
        <v>Dede Hartanto</v>
      </c>
      <c r="D521" s="23"/>
      <c r="F521" s="31">
        <f t="shared" si="16"/>
        <v>32000000000518</v>
      </c>
      <c r="G52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25000000000518::bigint, null::varchar);</v>
      </c>
    </row>
    <row r="522" spans="1:7" x14ac:dyDescent="0.2">
      <c r="B522" s="40">
        <f>IF(EXACT([1]DataLookUp!$B522, ""), "", [1]DataLookUp!$B522)</f>
        <v>25000000000519</v>
      </c>
      <c r="C522" s="41" t="str">
        <f>IF(EXACT(B522, ""), "", VLOOKUP(B522, [1]DataLookUp!$B$4:$C$594, 2,FALSE ))</f>
        <v>Denny Achmad Ferlando</v>
      </c>
      <c r="D522" s="23">
        <v>170522963</v>
      </c>
      <c r="F522" s="31">
        <f t="shared" si="16"/>
        <v>32000000000519</v>
      </c>
      <c r="G52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25000000000519::bigint, '170522963'::varchar);</v>
      </c>
    </row>
    <row r="523" spans="1:7" x14ac:dyDescent="0.2">
      <c r="B523" s="40">
        <f>IF(EXACT([1]DataLookUp!$B523, ""), "", [1]DataLookUp!$B523)</f>
        <v>25000000000520</v>
      </c>
      <c r="C523" s="41" t="str">
        <f>IF(EXACT(B523, ""), "", VLOOKUP(B523, [1]DataLookUp!$B$4:$C$594, 2,FALSE ))</f>
        <v>Dian Setiawan</v>
      </c>
      <c r="D523" s="23"/>
      <c r="F523" s="31">
        <f t="shared" si="16"/>
        <v>32000000000520</v>
      </c>
      <c r="G52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25000000000520::bigint, null::varchar);</v>
      </c>
    </row>
    <row r="524" spans="1:7" x14ac:dyDescent="0.2">
      <c r="B524" s="40">
        <f>IF(EXACT([1]DataLookUp!$B524, ""), "", [1]DataLookUp!$B524)</f>
        <v>25000000000521</v>
      </c>
      <c r="C524" s="41" t="str">
        <f>IF(EXACT(B524, ""), "", VLOOKUP(B524, [1]DataLookUp!$B$4:$C$594, 2,FALSE ))</f>
        <v>Fabrian Danang Destiyara</v>
      </c>
      <c r="D524" s="23" t="s">
        <v>45</v>
      </c>
      <c r="F524" s="31">
        <f t="shared" si="16"/>
        <v>32000000000521</v>
      </c>
      <c r="G52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25000000000521::bigint, '110523979'::varchar);</v>
      </c>
    </row>
    <row r="525" spans="1:7" x14ac:dyDescent="0.2">
      <c r="B525" s="40">
        <f>IF(EXACT([1]DataLookUp!$B525, ""), "", [1]DataLookUp!$B525)</f>
        <v>25000000000522</v>
      </c>
      <c r="C525" s="41" t="str">
        <f>IF(EXACT(B525, ""), "", VLOOKUP(B525, [1]DataLookUp!$B$4:$C$594, 2,FALSE ))</f>
        <v>Ferdian Kriswantoro</v>
      </c>
      <c r="D525" s="23">
        <v>191022968</v>
      </c>
      <c r="F525" s="31">
        <f t="shared" si="16"/>
        <v>32000000000522</v>
      </c>
      <c r="G52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25000000000522::bigint, '191022968'::varchar);</v>
      </c>
    </row>
    <row r="526" spans="1:7" x14ac:dyDescent="0.2">
      <c r="B526" s="40">
        <f>IF(EXACT([1]DataLookUp!$B526, ""), "", [1]DataLookUp!$B526)</f>
        <v>25000000000523</v>
      </c>
      <c r="C526" s="41" t="str">
        <f>IF(EXACT(B526, ""), "", VLOOKUP(B526, [1]DataLookUp!$B$4:$C$594, 2,FALSE ))</f>
        <v>Fuzi Mafrozi</v>
      </c>
      <c r="D526" s="23" t="s">
        <v>49</v>
      </c>
      <c r="F526" s="31">
        <f t="shared" si="16"/>
        <v>32000000000523</v>
      </c>
      <c r="G52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25000000000523::bigint, '040722964'::varchar);</v>
      </c>
    </row>
    <row r="527" spans="1:7" x14ac:dyDescent="0.2">
      <c r="B527" s="40">
        <f>IF(EXACT([1]DataLookUp!$B527, ""), "", [1]DataLookUp!$B527)</f>
        <v>25000000000524</v>
      </c>
      <c r="C527" s="41" t="str">
        <f>IF(EXACT(B527, ""), "", VLOOKUP(B527, [1]DataLookUp!$B$4:$C$594, 2,FALSE ))</f>
        <v>Gilang Setiawan</v>
      </c>
      <c r="D527" s="23"/>
      <c r="F527" s="31">
        <f t="shared" si="16"/>
        <v>32000000000524</v>
      </c>
      <c r="G52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25000000000524::bigint, null::varchar);</v>
      </c>
    </row>
    <row r="528" spans="1:7" x14ac:dyDescent="0.2">
      <c r="B528" s="40">
        <f>IF(EXACT([1]DataLookUp!$B528, ""), "", [1]DataLookUp!$B528)</f>
        <v>25000000000525</v>
      </c>
      <c r="C528" s="41" t="str">
        <f>IF(EXACT(B528, ""), "", VLOOKUP(B528, [1]DataLookUp!$B$4:$C$594, 2,FALSE ))</f>
        <v>Idris Affandi</v>
      </c>
      <c r="D528" s="23"/>
      <c r="F528" s="31">
        <f t="shared" si="16"/>
        <v>32000000000525</v>
      </c>
      <c r="G52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25000000000525::bigint, null::varchar);</v>
      </c>
    </row>
    <row r="529" spans="2:7" x14ac:dyDescent="0.2">
      <c r="B529" s="40">
        <f>IF(EXACT([1]DataLookUp!$B529, ""), "", [1]DataLookUp!$B529)</f>
        <v>25000000000526</v>
      </c>
      <c r="C529" s="41" t="str">
        <f>IF(EXACT(B529, ""), "", VLOOKUP(B529, [1]DataLookUp!$B$4:$C$594, 2,FALSE ))</f>
        <v>Indra Wijaya</v>
      </c>
      <c r="D529" s="23"/>
      <c r="F529" s="31">
        <f t="shared" si="16"/>
        <v>32000000000526</v>
      </c>
      <c r="G52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25000000000526::bigint, null::varchar);</v>
      </c>
    </row>
    <row r="530" spans="2:7" x14ac:dyDescent="0.2">
      <c r="B530" s="40">
        <f>IF(EXACT([1]DataLookUp!$B530, ""), "", [1]DataLookUp!$B530)</f>
        <v>25000000000527</v>
      </c>
      <c r="C530" s="41" t="str">
        <f>IF(EXACT(B530, ""), "", VLOOKUP(B530, [1]DataLookUp!$B$4:$C$594, 2,FALSE ))</f>
        <v>Irma Maulidawati</v>
      </c>
      <c r="D530" s="23" t="s">
        <v>27</v>
      </c>
      <c r="F530" s="31">
        <f t="shared" si="16"/>
        <v>32000000000527</v>
      </c>
      <c r="G53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25000000000527::bigint, '040822965'::varchar);</v>
      </c>
    </row>
    <row r="531" spans="2:7" x14ac:dyDescent="0.2">
      <c r="B531" s="40">
        <f>IF(EXACT([1]DataLookUp!$B531, ""), "", [1]DataLookUp!$B531)</f>
        <v>25000000000528</v>
      </c>
      <c r="C531" s="41" t="str">
        <f>IF(EXACT(B531, ""), "", VLOOKUP(B531, [1]DataLookUp!$B$4:$C$594, 2,FALSE ))</f>
        <v>Istikaro Fauziah</v>
      </c>
      <c r="D531" s="23">
        <v>170322960</v>
      </c>
      <c r="F531" s="31">
        <f t="shared" si="16"/>
        <v>32000000000528</v>
      </c>
      <c r="G53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25000000000528::bigint, '170322960'::varchar);</v>
      </c>
    </row>
    <row r="532" spans="2:7" x14ac:dyDescent="0.2">
      <c r="B532" s="40">
        <f>IF(EXACT([1]DataLookUp!$B532, ""), "", [1]DataLookUp!$B532)</f>
        <v>25000000000529</v>
      </c>
      <c r="C532" s="41" t="str">
        <f>IF(EXACT(B532, ""), "", VLOOKUP(B532, [1]DataLookUp!$B$4:$C$594, 2,FALSE ))</f>
        <v>Muhammad Lukbani</v>
      </c>
      <c r="D532" s="23"/>
      <c r="F532" s="31">
        <f t="shared" si="16"/>
        <v>32000000000529</v>
      </c>
      <c r="G53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25000000000529::bigint, null::varchar);</v>
      </c>
    </row>
    <row r="533" spans="2:7" x14ac:dyDescent="0.2">
      <c r="B533" s="40">
        <f>IF(EXACT([1]DataLookUp!$B533, ""), "", [1]DataLookUp!$B533)</f>
        <v>25000000000530</v>
      </c>
      <c r="C533" s="41" t="str">
        <f>IF(EXACT(B533, ""), "", VLOOKUP(B533, [1]DataLookUp!$B$4:$C$594, 2,FALSE ))</f>
        <v>Muhammad Sholikhun</v>
      </c>
      <c r="D533" s="23"/>
      <c r="F533" s="31">
        <f t="shared" si="16"/>
        <v>32000000000530</v>
      </c>
      <c r="G53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25000000000530::bigint, null::varchar);</v>
      </c>
    </row>
    <row r="534" spans="2:7" x14ac:dyDescent="0.2">
      <c r="B534" s="40">
        <f>IF(EXACT([1]DataLookUp!$B534, ""), "", [1]DataLookUp!$B534)</f>
        <v>25000000000531</v>
      </c>
      <c r="C534" s="41" t="str">
        <f>IF(EXACT(B534, ""), "", VLOOKUP(B534, [1]DataLookUp!$B$4:$C$594, 2,FALSE ))</f>
        <v>Muhammad Syarifudin</v>
      </c>
      <c r="D534" s="23"/>
      <c r="F534" s="31">
        <f t="shared" si="16"/>
        <v>32000000000531</v>
      </c>
      <c r="G53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25000000000531::bigint, null::varchar);</v>
      </c>
    </row>
    <row r="535" spans="2:7" x14ac:dyDescent="0.2">
      <c r="B535" s="40">
        <f>IF(EXACT([1]DataLookUp!$B535, ""), "", [1]DataLookUp!$B535)</f>
        <v>25000000000532</v>
      </c>
      <c r="C535" s="41" t="str">
        <f>IF(EXACT(B535, ""), "", VLOOKUP(B535, [1]DataLookUp!$B$4:$C$594, 2,FALSE ))</f>
        <v>Nadia Rizkiah</v>
      </c>
      <c r="D535" s="23">
        <v>170222959</v>
      </c>
      <c r="F535" s="31">
        <f t="shared" si="16"/>
        <v>32000000000532</v>
      </c>
      <c r="G53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25000000000532::bigint, '170222959'::varchar);</v>
      </c>
    </row>
    <row r="536" spans="2:7" x14ac:dyDescent="0.2">
      <c r="B536" s="40">
        <f>IF(EXACT([1]DataLookUp!$B536, ""), "", [1]DataLookUp!$B536)</f>
        <v>25000000000533</v>
      </c>
      <c r="C536" s="41" t="str">
        <f>IF(EXACT(B536, ""), "", VLOOKUP(B536, [1]DataLookUp!$B$4:$C$594, 2,FALSE ))</f>
        <v>Nikko Septian</v>
      </c>
      <c r="D536" s="23"/>
      <c r="F536" s="31">
        <f t="shared" si="16"/>
        <v>32000000000533</v>
      </c>
      <c r="G53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25000000000533::bigint, null::varchar);</v>
      </c>
    </row>
    <row r="537" spans="2:7" x14ac:dyDescent="0.2">
      <c r="B537" s="40">
        <f>IF(EXACT([1]DataLookUp!$B537, ""), "", [1]DataLookUp!$B537)</f>
        <v>25000000000534</v>
      </c>
      <c r="C537" s="41" t="str">
        <f>IF(EXACT(B537, ""), "", VLOOKUP(B537, [1]DataLookUp!$B$4:$C$594, 2,FALSE ))</f>
        <v>Novizan</v>
      </c>
      <c r="D537" s="23">
        <v>291121956</v>
      </c>
      <c r="F537" s="31">
        <f t="shared" si="16"/>
        <v>32000000000534</v>
      </c>
      <c r="G53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25000000000534::bigint, '291121956'::varchar);</v>
      </c>
    </row>
    <row r="538" spans="2:7" x14ac:dyDescent="0.2">
      <c r="B538" s="40">
        <f>IF(EXACT([1]DataLookUp!$B538, ""), "", [1]DataLookUp!$B538)</f>
        <v>25000000000535</v>
      </c>
      <c r="C538" s="41" t="str">
        <f>IF(EXACT(B538, ""), "", VLOOKUP(B538, [1]DataLookUp!$B$4:$C$594, 2,FALSE ))</f>
        <v>Oqi Suhaqi Yunus</v>
      </c>
      <c r="D538" s="23"/>
      <c r="F538" s="31">
        <f t="shared" si="16"/>
        <v>32000000000535</v>
      </c>
      <c r="G53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25000000000535::bigint, null::varchar);</v>
      </c>
    </row>
    <row r="539" spans="2:7" x14ac:dyDescent="0.2">
      <c r="B539" s="40">
        <f>IF(EXACT([1]DataLookUp!$B539, ""), "", [1]DataLookUp!$B539)</f>
        <v>25000000000536</v>
      </c>
      <c r="C539" s="41" t="str">
        <f>IF(EXACT(B539, ""), "", VLOOKUP(B539, [1]DataLookUp!$B$4:$C$594, 2,FALSE ))</f>
        <v>Restu Dwi Anjayani</v>
      </c>
      <c r="D539" s="23"/>
      <c r="F539" s="31">
        <f t="shared" si="16"/>
        <v>32000000000536</v>
      </c>
      <c r="G53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25000000000536::bigint, null::varchar);</v>
      </c>
    </row>
    <row r="540" spans="2:7" x14ac:dyDescent="0.2">
      <c r="B540" s="40">
        <f>IF(EXACT([1]DataLookUp!$B540, ""), "", [1]DataLookUp!$B540)</f>
        <v>25000000000537</v>
      </c>
      <c r="C540" s="41" t="str">
        <f>IF(EXACT(B540, ""), "", VLOOKUP(B540, [1]DataLookUp!$B$4:$C$594, 2,FALSE ))</f>
        <v>Rizal Amri</v>
      </c>
      <c r="D540" s="23" t="s">
        <v>33</v>
      </c>
      <c r="F540" s="31">
        <f t="shared" si="16"/>
        <v>32000000000537</v>
      </c>
      <c r="G54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25000000000537::bigint, '211222971'::varchar);</v>
      </c>
    </row>
    <row r="541" spans="2:7" x14ac:dyDescent="0.2">
      <c r="B541" s="40">
        <f>IF(EXACT([1]DataLookUp!$B541, ""), "", [1]DataLookUp!$B541)</f>
        <v>25000000000538</v>
      </c>
      <c r="C541" s="41" t="str">
        <f>IF(EXACT(B541, ""), "", VLOOKUP(B541, [1]DataLookUp!$B$4:$C$594, 2,FALSE ))</f>
        <v>Ronny Anindika Arnold</v>
      </c>
      <c r="D541" s="23"/>
      <c r="F541" s="31">
        <f t="shared" si="16"/>
        <v>32000000000538</v>
      </c>
      <c r="G54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25000000000538::bigint, null::varchar);</v>
      </c>
    </row>
    <row r="542" spans="2:7" x14ac:dyDescent="0.2">
      <c r="B542" s="40">
        <f>IF(EXACT([1]DataLookUp!$B542, ""), "", [1]DataLookUp!$B542)</f>
        <v>25000000000539</v>
      </c>
      <c r="C542" s="41" t="str">
        <f>IF(EXACT(B542, ""), "", VLOOKUP(B542, [1]DataLookUp!$B$4:$C$594, 2,FALSE ))</f>
        <v>Samta Harahap</v>
      </c>
      <c r="D542" s="23"/>
      <c r="F542" s="31">
        <f t="shared" si="16"/>
        <v>32000000000539</v>
      </c>
      <c r="G54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25000000000539::bigint, null::varchar);</v>
      </c>
    </row>
    <row r="543" spans="2:7" x14ac:dyDescent="0.2">
      <c r="B543" s="40">
        <f>IF(EXACT([1]DataLookUp!$B543, ""), "", [1]DataLookUp!$B543)</f>
        <v>25000000000540</v>
      </c>
      <c r="C543" s="41" t="str">
        <f>IF(EXACT(B543, ""), "", VLOOKUP(B543, [1]DataLookUp!$B$4:$C$594, 2,FALSE ))</f>
        <v>Vingky Hendriek Yomerlin</v>
      </c>
      <c r="D543" s="23">
        <v>131221957</v>
      </c>
      <c r="F543" s="31">
        <f t="shared" si="16"/>
        <v>32000000000540</v>
      </c>
      <c r="G54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25000000000540::bigint, '131221957'::varchar);</v>
      </c>
    </row>
    <row r="544" spans="2:7" x14ac:dyDescent="0.2">
      <c r="B544" s="40">
        <f>IF(EXACT([1]DataLookUp!$B544, ""), "", [1]DataLookUp!$B544)</f>
        <v>25000000000541</v>
      </c>
      <c r="C544" s="41" t="str">
        <f>IF(EXACT(B544, ""), "", VLOOKUP(B544, [1]DataLookUp!$B$4:$C$594, 2,FALSE ))</f>
        <v>Wahyu Teluk Naga</v>
      </c>
      <c r="D544" s="23"/>
      <c r="F544" s="31">
        <f t="shared" si="16"/>
        <v>32000000000541</v>
      </c>
      <c r="G54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25000000000541::bigint, null::varchar);</v>
      </c>
    </row>
    <row r="545" spans="1:7" x14ac:dyDescent="0.2">
      <c r="B545" s="40">
        <f>IF(EXACT([1]DataLookUp!$B545, ""), "", [1]DataLookUp!$B545)</f>
        <v>25000000000542</v>
      </c>
      <c r="C545" s="41" t="str">
        <f>IF(EXACT(B545, ""), "", VLOOKUP(B545, [1]DataLookUp!$B$4:$C$594, 2,FALSE ))</f>
        <v>Wardah Laily Khoiriyah</v>
      </c>
      <c r="D545" s="23">
        <v>240122958</v>
      </c>
      <c r="F545" s="31">
        <f t="shared" si="16"/>
        <v>32000000000542</v>
      </c>
      <c r="G54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25000000000542::bigint, '240122958'::varchar);</v>
      </c>
    </row>
    <row r="546" spans="1:7" x14ac:dyDescent="0.2">
      <c r="B546" s="40">
        <f>IF(EXACT([1]DataLookUp!$B546, ""), "", [1]DataLookUp!$B546)</f>
        <v>25000000000543</v>
      </c>
      <c r="C546" s="41" t="str">
        <f>IF(EXACT(B546, ""), "", VLOOKUP(B546, [1]DataLookUp!$B$4:$C$594, 2,FALSE ))</f>
        <v>Wawan Kusworo</v>
      </c>
      <c r="D546" s="23"/>
      <c r="F546" s="31">
        <f t="shared" si="16"/>
        <v>32000000000543</v>
      </c>
      <c r="G54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25000000000543::bigint, null::varchar);</v>
      </c>
    </row>
    <row r="547" spans="1:7" x14ac:dyDescent="0.2">
      <c r="B547" s="40">
        <f>IF(EXACT([1]DataLookUp!$B547, ""), "", [1]DataLookUp!$B547)</f>
        <v>25000000000544</v>
      </c>
      <c r="C547" s="41" t="str">
        <f>IF(EXACT(B547, ""), "", VLOOKUP(B547, [1]DataLookUp!$B$4:$C$594, 2,FALSE ))</f>
        <v>Wulanraniasih</v>
      </c>
      <c r="D547" s="23">
        <v>180822966</v>
      </c>
      <c r="F547" s="31">
        <f t="shared" si="16"/>
        <v>32000000000544</v>
      </c>
      <c r="G54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25000000000544::bigint, '180822966'::varchar);</v>
      </c>
    </row>
    <row r="548" spans="1:7" x14ac:dyDescent="0.2">
      <c r="B548" s="40">
        <f>IF(EXACT([1]DataLookUp!$B548, ""), "", [1]DataLookUp!$B548)</f>
        <v>25000000000545</v>
      </c>
      <c r="C548" s="41" t="str">
        <f>IF(EXACT(B548, ""), "", VLOOKUP(B548, [1]DataLookUp!$B$4:$C$594, 2,FALSE ))</f>
        <v>Yogi Perbangkara</v>
      </c>
      <c r="D548" s="23">
        <v>260123977</v>
      </c>
      <c r="F548" s="31">
        <f t="shared" si="16"/>
        <v>32000000000545</v>
      </c>
      <c r="G54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25000000000545::bigint, '260123977'::varchar);</v>
      </c>
    </row>
    <row r="549" spans="1:7" x14ac:dyDescent="0.2">
      <c r="B549" s="40">
        <f>IF(EXACT([1]DataLookUp!$B549, ""), "", [1]DataLookUp!$B549)</f>
        <v>25000000000546</v>
      </c>
      <c r="C549" s="41" t="str">
        <f>IF(EXACT(B549, ""), "", VLOOKUP(B549, [1]DataLookUp!$B$4:$C$594, 2,FALSE ))</f>
        <v>Yusuf Fathurahman</v>
      </c>
      <c r="D549" s="23"/>
      <c r="F549" s="31">
        <f t="shared" si="16"/>
        <v>32000000000546</v>
      </c>
      <c r="G54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25000000000546::bigint, null::varchar);</v>
      </c>
    </row>
    <row r="550" spans="1:7" x14ac:dyDescent="0.2">
      <c r="B550" s="40">
        <f>IF(EXACT([1]DataLookUp!$B550, ""), "", [1]DataLookUp!$B550)</f>
        <v>25000000000547</v>
      </c>
      <c r="C550" s="41" t="str">
        <f>IF(EXACT(B550, ""), "", VLOOKUP(B550, [1]DataLookUp!$B$4:$C$594, 2,FALSE ))</f>
        <v>Zeinurani</v>
      </c>
      <c r="D550" s="23">
        <v>271222973</v>
      </c>
      <c r="F550" s="31">
        <f t="shared" si="16"/>
        <v>32000000000547</v>
      </c>
      <c r="G55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25000000000547::bigint, '271222973'::varchar);</v>
      </c>
    </row>
    <row r="551" spans="1:7" x14ac:dyDescent="0.2">
      <c r="B551" s="40">
        <f>IF(EXACT([1]DataLookUp!$B551, ""), "", [1]DataLookUp!$B551)</f>
        <v>25000000000548</v>
      </c>
      <c r="C551" s="41" t="str">
        <f>IF(EXACT(B551, ""), "", VLOOKUP(B551, [1]DataLookUp!$B$4:$C$594, 2,FALSE ))</f>
        <v>Sulaeman</v>
      </c>
      <c r="D551" s="23" t="s">
        <v>46</v>
      </c>
      <c r="F551" s="31">
        <f t="shared" si="16"/>
        <v>32000000000548</v>
      </c>
      <c r="G55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25000000000548::bigint, '020123976'::varchar);</v>
      </c>
    </row>
    <row r="552" spans="1:7" x14ac:dyDescent="0.2">
      <c r="B552" s="40">
        <f>IF(EXACT([1]DataLookUp!$B552, ""), "", [1]DataLookUp!$B552)</f>
        <v>25000000000549</v>
      </c>
      <c r="C552" s="41" t="str">
        <f>IF(EXACT(B552, ""), "", VLOOKUP(B552, [1]DataLookUp!$B$4:$C$594, 2,FALSE ))</f>
        <v>Agus Nuryadi</v>
      </c>
      <c r="D552" s="23">
        <v>311022972</v>
      </c>
      <c r="F552" s="31">
        <f t="shared" si="16"/>
        <v>32000000000549</v>
      </c>
      <c r="G55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25000000000549::bigint, '311022972'::varchar);</v>
      </c>
    </row>
    <row r="553" spans="1:7" x14ac:dyDescent="0.2">
      <c r="B553" s="40">
        <f>IF(EXACT([1]DataLookUp!$B553, ""), "", [1]DataLookUp!$B553)</f>
        <v>25000000000550</v>
      </c>
      <c r="C553" s="41" t="str">
        <f>IF(EXACT(B553, ""), "", VLOOKUP(B553, [1]DataLookUp!$B$4:$C$594, 2,FALSE ))</f>
        <v>Dian Tri Rahmawati</v>
      </c>
      <c r="D553" s="23" t="s">
        <v>47</v>
      </c>
      <c r="F553" s="31">
        <f t="shared" si="16"/>
        <v>32000000000550</v>
      </c>
      <c r="G55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25000000000550::bigint, '031022970'::varchar);</v>
      </c>
    </row>
    <row r="554" spans="1:7" x14ac:dyDescent="0.2">
      <c r="B554" s="40">
        <f>IF(EXACT([1]DataLookUp!$B554, ""), "", [1]DataLookUp!$B554)</f>
        <v>25000000000551</v>
      </c>
      <c r="C554" s="41" t="str">
        <f>IF(EXACT(B554, ""), "", VLOOKUP(B554, [1]DataLookUp!$B$4:$C$594, 2,FALSE ))</f>
        <v>Langgeng Eko Dwiantoro</v>
      </c>
      <c r="D554" s="23" t="s">
        <v>50</v>
      </c>
      <c r="F554" s="31">
        <f t="shared" si="16"/>
        <v>32000000000551</v>
      </c>
      <c r="G55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25000000000551::bigint, '050422961'::varchar);</v>
      </c>
    </row>
    <row r="555" spans="1:7" x14ac:dyDescent="0.2">
      <c r="B555" s="40">
        <f>IF(EXACT([1]DataLookUp!$B555, ""), "", [1]DataLookUp!$B555)</f>
        <v>25000000000552</v>
      </c>
      <c r="C555" s="41" t="str">
        <f>IF(EXACT(B555, ""), "", VLOOKUP(B555, [1]DataLookUp!$B$4:$C$594, 2,FALSE ))</f>
        <v>Aldi Rizaldi</v>
      </c>
      <c r="D555" s="23">
        <v>110121943</v>
      </c>
      <c r="F555" s="31">
        <f t="shared" si="16"/>
        <v>32000000000552</v>
      </c>
      <c r="G55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25000000000552::bigint, '110121943'::varchar);</v>
      </c>
    </row>
    <row r="556" spans="1:7" x14ac:dyDescent="0.2">
      <c r="B556" s="40">
        <f>IF(EXACT([1]DataLookUp!$B556, ""), "", [1]DataLookUp!$B556)</f>
        <v>25000000000553</v>
      </c>
      <c r="C556" s="41" t="str">
        <f>IF(EXACT(B556, ""), "", VLOOKUP(B556, [1]DataLookUp!$B$4:$C$594, 2,FALSE ))</f>
        <v>Masimin</v>
      </c>
      <c r="D556" s="23" t="s">
        <v>73</v>
      </c>
      <c r="F556" s="31">
        <f t="shared" si="16"/>
        <v>32000000000553</v>
      </c>
      <c r="G55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25000000000553::bigint, '010803042'::varchar);</v>
      </c>
    </row>
    <row r="557" spans="1:7" x14ac:dyDescent="0.2">
      <c r="B557" s="40">
        <f>IF(EXACT([1]DataLookUp!$B557, ""), "", [1]DataLookUp!$B557)</f>
        <v>25000000000554</v>
      </c>
      <c r="C557" s="41" t="str">
        <f>IF(EXACT(B557, ""), "", VLOOKUP(B557, [1]DataLookUp!$B$4:$C$594, 2,FALSE ))</f>
        <v>Santoso Dwi Cahyo</v>
      </c>
      <c r="D557" s="23"/>
      <c r="F557" s="31">
        <f t="shared" si="16"/>
        <v>32000000000554</v>
      </c>
      <c r="G55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25000000000554::bigint, null::varchar);</v>
      </c>
    </row>
    <row r="558" spans="1:7" x14ac:dyDescent="0.2">
      <c r="B558" s="40">
        <f>IF(EXACT([1]DataLookUp!$B558, ""), "", [1]DataLookUp!$B558)</f>
        <v>25000000000555</v>
      </c>
      <c r="C558" s="41" t="str">
        <f>IF(EXACT(B558, ""), "", VLOOKUP(B558, [1]DataLookUp!$B$4:$C$594, 2,FALSE ))</f>
        <v>Wartono</v>
      </c>
      <c r="D558" s="23"/>
      <c r="F558" s="31">
        <f t="shared" si="16"/>
        <v>32000000000555</v>
      </c>
      <c r="G55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25000000000555::bigint, null::varchar);</v>
      </c>
    </row>
    <row r="559" spans="1:7" x14ac:dyDescent="0.2">
      <c r="B559" s="40">
        <f>IF(EXACT([1]DataLookUp!$B559, ""), "", [1]DataLookUp!$B559)</f>
        <v>25000000000556</v>
      </c>
      <c r="C559" s="41" t="str">
        <f>IF(EXACT(B559, ""), "", VLOOKUP(B559, [1]DataLookUp!$B$4:$C$594, 2,FALSE ))</f>
        <v>Yusarman</v>
      </c>
      <c r="D559" s="23"/>
      <c r="F559" s="31">
        <f t="shared" si="16"/>
        <v>32000000000556</v>
      </c>
      <c r="G55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25000000000556::bigint, null::varchar);</v>
      </c>
    </row>
    <row r="560" spans="1:7" x14ac:dyDescent="0.2">
      <c r="A560" s="4">
        <v>45597</v>
      </c>
      <c r="B560" s="40">
        <f>IF(EXACT([1]DataLookUp!$B560, ""), "", [1]DataLookUp!$B560)</f>
        <v>25000000000557</v>
      </c>
      <c r="C560" s="41" t="str">
        <f>IF(EXACT(B560, ""), "", VLOOKUP(B560, [1]DataLookUp!$B$4:$C$594, 2,FALSE ))</f>
        <v>Abdul Rachman</v>
      </c>
      <c r="D560" s="23"/>
      <c r="F560" s="31">
        <f t="shared" si="16"/>
        <v>32000000000557</v>
      </c>
      <c r="G56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25000000000557::bigint, null::varchar);</v>
      </c>
    </row>
    <row r="561" spans="2:7" x14ac:dyDescent="0.2">
      <c r="B561" s="40">
        <f>IF(EXACT([1]DataLookUp!$B561, ""), "", [1]DataLookUp!$B561)</f>
        <v>25000000000558</v>
      </c>
      <c r="C561" s="41" t="str">
        <f>IF(EXACT(B561, ""), "", VLOOKUP(B561, [1]DataLookUp!$B$4:$C$594, 2,FALSE ))</f>
        <v>Aden Bagus</v>
      </c>
      <c r="D561" s="23"/>
      <c r="F561" s="31">
        <f t="shared" si="16"/>
        <v>32000000000558</v>
      </c>
      <c r="G56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25000000000558::bigint, null::varchar);</v>
      </c>
    </row>
    <row r="562" spans="2:7" x14ac:dyDescent="0.2">
      <c r="B562" s="40">
        <f>IF(EXACT([1]DataLookUp!$B562, ""), "", [1]DataLookUp!$B562)</f>
        <v>25000000000559</v>
      </c>
      <c r="C562" s="41" t="str">
        <f>IF(EXACT(B562, ""), "", VLOOKUP(B562, [1]DataLookUp!$B$4:$C$594, 2,FALSE ))</f>
        <v>Adhe Kurniawan</v>
      </c>
      <c r="D562" s="23"/>
      <c r="F562" s="31">
        <f t="shared" si="16"/>
        <v>32000000000559</v>
      </c>
      <c r="G56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25000000000559::bigint, null::varchar);</v>
      </c>
    </row>
    <row r="563" spans="2:7" x14ac:dyDescent="0.2">
      <c r="B563" s="40">
        <f>IF(EXACT([1]DataLookUp!$B563, ""), "", [1]DataLookUp!$B563)</f>
        <v>25000000000560</v>
      </c>
      <c r="C563" s="41" t="str">
        <f>IF(EXACT(B563, ""), "", VLOOKUP(B563, [1]DataLookUp!$B$4:$C$594, 2,FALSE ))</f>
        <v>Ahmad Fauzi</v>
      </c>
      <c r="D563" s="23"/>
      <c r="F563" s="31">
        <f t="shared" si="16"/>
        <v>32000000000560</v>
      </c>
      <c r="G56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25000000000560::bigint, null::varchar);</v>
      </c>
    </row>
    <row r="564" spans="2:7" x14ac:dyDescent="0.2">
      <c r="B564" s="40">
        <f>IF(EXACT([1]DataLookUp!$B564, ""), "", [1]DataLookUp!$B564)</f>
        <v>25000000000561</v>
      </c>
      <c r="C564" s="41" t="str">
        <f>IF(EXACT(B564, ""), "", VLOOKUP(B564, [1]DataLookUp!$B$4:$C$594, 2,FALSE ))</f>
        <v>Ahmad Gunawan</v>
      </c>
      <c r="D564" s="23"/>
      <c r="F564" s="31">
        <f t="shared" si="16"/>
        <v>32000000000561</v>
      </c>
      <c r="G56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25000000000561::bigint, null::varchar);</v>
      </c>
    </row>
    <row r="565" spans="2:7" x14ac:dyDescent="0.2">
      <c r="B565" s="40">
        <f>IF(EXACT([1]DataLookUp!$B565, ""), "", [1]DataLookUp!$B565)</f>
        <v>25000000000562</v>
      </c>
      <c r="C565" s="41" t="str">
        <f>IF(EXACT(B565, ""), "", VLOOKUP(B565, [1]DataLookUp!$B$4:$C$594, 2,FALSE ))</f>
        <v>Andri Andriyan</v>
      </c>
      <c r="D565" s="23"/>
      <c r="F565" s="31">
        <f t="shared" si="16"/>
        <v>32000000000562</v>
      </c>
      <c r="G56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25000000000562::bigint, null::varchar);</v>
      </c>
    </row>
    <row r="566" spans="2:7" x14ac:dyDescent="0.2">
      <c r="B566" s="40">
        <f>IF(EXACT([1]DataLookUp!$B566, ""), "", [1]DataLookUp!$B566)</f>
        <v>25000000000563</v>
      </c>
      <c r="C566" s="41" t="str">
        <f>IF(EXACT(B566, ""), "", VLOOKUP(B566, [1]DataLookUp!$B$4:$C$594, 2,FALSE ))</f>
        <v>Budi Sulistianto</v>
      </c>
      <c r="D566" s="23"/>
      <c r="F566" s="31">
        <f t="shared" si="16"/>
        <v>32000000000563</v>
      </c>
      <c r="G56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25000000000563::bigint, null::varchar);</v>
      </c>
    </row>
    <row r="567" spans="2:7" x14ac:dyDescent="0.2">
      <c r="B567" s="40">
        <f>IF(EXACT([1]DataLookUp!$B567, ""), "", [1]DataLookUp!$B567)</f>
        <v>25000000000564</v>
      </c>
      <c r="C567" s="41" t="str">
        <f>IF(EXACT(B567, ""), "", VLOOKUP(B567, [1]DataLookUp!$B$4:$C$594, 2,FALSE ))</f>
        <v>Eka Budi</v>
      </c>
      <c r="D567" s="23"/>
      <c r="F567" s="31">
        <f t="shared" si="16"/>
        <v>32000000000564</v>
      </c>
      <c r="G56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25000000000564::bigint, null::varchar);</v>
      </c>
    </row>
    <row r="568" spans="2:7" x14ac:dyDescent="0.2">
      <c r="B568" s="40">
        <f>IF(EXACT([1]DataLookUp!$B568, ""), "", [1]DataLookUp!$B568)</f>
        <v>25000000000565</v>
      </c>
      <c r="C568" s="41" t="str">
        <f>IF(EXACT(B568, ""), "", VLOOKUP(B568, [1]DataLookUp!$B$4:$C$594, 2,FALSE ))</f>
        <v>Eka Kurniawan</v>
      </c>
      <c r="D568" s="23"/>
      <c r="F568" s="31">
        <f t="shared" si="16"/>
        <v>32000000000565</v>
      </c>
      <c r="G56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25000000000565::bigint, null::varchar);</v>
      </c>
    </row>
    <row r="569" spans="2:7" x14ac:dyDescent="0.2">
      <c r="B569" s="40">
        <f>IF(EXACT([1]DataLookUp!$B569, ""), "", [1]DataLookUp!$B569)</f>
        <v>25000000000566</v>
      </c>
      <c r="C569" s="41" t="str">
        <f>IF(EXACT(B569, ""), "", VLOOKUP(B569, [1]DataLookUp!$B$4:$C$594, 2,FALSE ))</f>
        <v>Haerul Gunawan</v>
      </c>
      <c r="D569" s="23"/>
      <c r="F569" s="31">
        <f t="shared" si="16"/>
        <v>32000000000566</v>
      </c>
      <c r="G56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25000000000566::bigint, null::varchar);</v>
      </c>
    </row>
    <row r="570" spans="2:7" x14ac:dyDescent="0.2">
      <c r="B570" s="40">
        <f>IF(EXACT([1]DataLookUp!$B570, ""), "", [1]DataLookUp!$B570)</f>
        <v>25000000000567</v>
      </c>
      <c r="C570" s="41" t="str">
        <f>IF(EXACT(B570, ""), "", VLOOKUP(B570, [1]DataLookUp!$B$4:$C$594, 2,FALSE ))</f>
        <v>Irvan Agus</v>
      </c>
      <c r="D570" s="23"/>
      <c r="F570" s="31">
        <f t="shared" si="16"/>
        <v>32000000000567</v>
      </c>
      <c r="G57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25000000000567::bigint, null::varchar);</v>
      </c>
    </row>
    <row r="571" spans="2:7" x14ac:dyDescent="0.2">
      <c r="B571" s="40">
        <f>IF(EXACT([1]DataLookUp!$B571, ""), "", [1]DataLookUp!$B571)</f>
        <v>25000000000568</v>
      </c>
      <c r="C571" s="41" t="str">
        <f>IF(EXACT(B571, ""), "", VLOOKUP(B571, [1]DataLookUp!$B$4:$C$594, 2,FALSE ))</f>
        <v>Joshika Pradirga</v>
      </c>
      <c r="D571" s="23"/>
      <c r="F571" s="31">
        <f t="shared" si="16"/>
        <v>32000000000568</v>
      </c>
      <c r="G571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25000000000568::bigint, null::varchar);</v>
      </c>
    </row>
    <row r="572" spans="2:7" x14ac:dyDescent="0.2">
      <c r="B572" s="40">
        <f>IF(EXACT([1]DataLookUp!$B572, ""), "", [1]DataLookUp!$B572)</f>
        <v>25000000000569</v>
      </c>
      <c r="C572" s="41" t="str">
        <f>IF(EXACT(B572, ""), "", VLOOKUP(B572, [1]DataLookUp!$B$4:$C$594, 2,FALSE ))</f>
        <v>Khaidir</v>
      </c>
      <c r="D572" s="23"/>
      <c r="F572" s="31">
        <f t="shared" si="16"/>
        <v>32000000000569</v>
      </c>
      <c r="G572" s="32" t="str">
        <f t="shared" si="17"/>
        <v>PERFORM "SchData-OLTP-HumanResource"."Func_TblWorker_SET"(varSystemLoginSession, null::bigint, null::varchar, null::timestamptz, null::timestamptz, null::varchar, varInstitutionBranchID, varBaseCurrencyID, 25000000000569::bigint, null::varchar);</v>
      </c>
    </row>
    <row r="573" spans="2:7" x14ac:dyDescent="0.2">
      <c r="B573" s="40">
        <f>IF(EXACT([1]DataLookUp!$B573, ""), "", [1]DataLookUp!$B573)</f>
        <v>25000000000570</v>
      </c>
      <c r="C573" s="41" t="str">
        <f>IF(EXACT(B573, ""), "", VLOOKUP(B573, [1]DataLookUp!$B$4:$C$594, 2,FALSE ))</f>
        <v>Latip Muhlanto</v>
      </c>
      <c r="D573" s="23"/>
      <c r="F573" s="31">
        <f t="shared" si="16"/>
        <v>32000000000570</v>
      </c>
      <c r="G573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25000000000570::bigint, null::varchar);</v>
      </c>
    </row>
    <row r="574" spans="2:7" x14ac:dyDescent="0.2">
      <c r="B574" s="40">
        <f>IF(EXACT([1]DataLookUp!$B574, ""), "", [1]DataLookUp!$B574)</f>
        <v>25000000000571</v>
      </c>
      <c r="C574" s="41" t="str">
        <f>IF(EXACT(B574, ""), "", VLOOKUP(B574, [1]DataLookUp!$B$4:$C$594, 2,FALSE ))</f>
        <v>Leonardo Putra</v>
      </c>
      <c r="D574" s="23"/>
      <c r="F574" s="31">
        <f t="shared" si="16"/>
        <v>32000000000571</v>
      </c>
      <c r="G574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25000000000571::bigint, null::varchar);</v>
      </c>
    </row>
    <row r="575" spans="2:7" x14ac:dyDescent="0.2">
      <c r="B575" s="40">
        <f>IF(EXACT([1]DataLookUp!$B575, ""), "", [1]DataLookUp!$B575)</f>
        <v>25000000000572</v>
      </c>
      <c r="C575" s="41" t="str">
        <f>IF(EXACT(B575, ""), "", VLOOKUP(B575, [1]DataLookUp!$B$4:$C$594, 2,FALSE ))</f>
        <v>Muhammad Ramadani</v>
      </c>
      <c r="D575" s="23"/>
      <c r="F575" s="31">
        <f t="shared" si="16"/>
        <v>32000000000572</v>
      </c>
      <c r="G575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25000000000572::bigint, null::varchar);</v>
      </c>
    </row>
    <row r="576" spans="2:7" x14ac:dyDescent="0.2">
      <c r="B576" s="40">
        <f>IF(EXACT([1]DataLookUp!$B576, ""), "", [1]DataLookUp!$B576)</f>
        <v>25000000000573</v>
      </c>
      <c r="C576" s="41" t="str">
        <f>IF(EXACT(B576, ""), "", VLOOKUP(B576, [1]DataLookUp!$B$4:$C$594, 2,FALSE ))</f>
        <v>Musdalipa</v>
      </c>
      <c r="D576" s="23"/>
      <c r="F576" s="31">
        <f t="shared" si="16"/>
        <v>32000000000573</v>
      </c>
      <c r="G576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25000000000573::bigint, null::varchar);</v>
      </c>
    </row>
    <row r="577" spans="2:7" x14ac:dyDescent="0.2">
      <c r="B577" s="40">
        <f>IF(EXACT([1]DataLookUp!$B577, ""), "", [1]DataLookUp!$B577)</f>
        <v>25000000000574</v>
      </c>
      <c r="C577" s="41" t="str">
        <f>IF(EXACT(B577, ""), "", VLOOKUP(B577, [1]DataLookUp!$B$4:$C$594, 2,FALSE ))</f>
        <v>Nico Melky</v>
      </c>
      <c r="D577" s="23"/>
      <c r="F577" s="31">
        <f t="shared" si="16"/>
        <v>32000000000574</v>
      </c>
      <c r="G577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25000000000574::bigint, null::varchar);</v>
      </c>
    </row>
    <row r="578" spans="2:7" x14ac:dyDescent="0.2">
      <c r="B578" s="40">
        <f>IF(EXACT([1]DataLookUp!$B578, ""), "", [1]DataLookUp!$B578)</f>
        <v>25000000000575</v>
      </c>
      <c r="C578" s="41" t="str">
        <f>IF(EXACT(B578, ""), "", VLOOKUP(B578, [1]DataLookUp!$B$4:$C$594, 2,FALSE ))</f>
        <v>Rahmata Novanisa</v>
      </c>
      <c r="D578" s="23"/>
      <c r="F578" s="31">
        <f t="shared" si="16"/>
        <v>32000000000575</v>
      </c>
      <c r="G578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25000000000575::bigint, null::varchar);</v>
      </c>
    </row>
    <row r="579" spans="2:7" x14ac:dyDescent="0.2">
      <c r="B579" s="40">
        <f>IF(EXACT([1]DataLookUp!$B579, ""), "", [1]DataLookUp!$B579)</f>
        <v>25000000000576</v>
      </c>
      <c r="C579" s="41" t="str">
        <f>IF(EXACT(B579, ""), "", VLOOKUP(B579, [1]DataLookUp!$B$4:$C$594, 2,FALSE ))</f>
        <v>Satrio Dhiaputra</v>
      </c>
      <c r="D579" s="23"/>
      <c r="F579" s="31">
        <f t="shared" si="16"/>
        <v>32000000000576</v>
      </c>
      <c r="G579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25000000000576::bigint, null::varchar);</v>
      </c>
    </row>
    <row r="580" spans="2:7" x14ac:dyDescent="0.2">
      <c r="B580" s="40">
        <f>IF(EXACT([1]DataLookUp!$B580, ""), "", [1]DataLookUp!$B580)</f>
        <v>25000000000577</v>
      </c>
      <c r="C580" s="41" t="str">
        <f>IF(EXACT(B580, ""), "", VLOOKUP(B580, [1]DataLookUp!$B$4:$C$594, 2,FALSE ))</f>
        <v>Sudirman</v>
      </c>
      <c r="D580" s="23"/>
      <c r="F580" s="31">
        <f t="shared" si="16"/>
        <v>32000000000577</v>
      </c>
      <c r="G580" s="32" t="str">
        <f t="shared" si="17"/>
        <v>PERFORM "SchData-OLTP-HumanResource"."Func_TblWorker_SET"(varSystemLoginSession, null::bigint, null::varchar, null::timestamptz, null::timestamptz, null::varchar, varInstitutionBranchID, varBaseCurrencyID, 25000000000577::bigint, null::varchar);</v>
      </c>
    </row>
    <row r="581" spans="2:7" x14ac:dyDescent="0.2">
      <c r="B581" s="40">
        <f>IF(EXACT([1]DataLookUp!$B581, ""), "", [1]DataLookUp!$B581)</f>
        <v>25000000000578</v>
      </c>
      <c r="C581" s="41" t="str">
        <f>IF(EXACT(B581, ""), "", VLOOKUP(B581, [1]DataLookUp!$B$4:$C$594, 2,FALSE ))</f>
        <v>Suparji</v>
      </c>
      <c r="D581" s="23"/>
      <c r="F581" s="31">
        <f t="shared" ref="F581:F588" si="18" xml:space="preserve"> F580 + IF(EXACT(G581, ""), 0, 1)</f>
        <v>32000000000578</v>
      </c>
      <c r="G581" s="32" t="str">
        <f t="shared" ref="G581:G588" si="19">CONCATENATE("PERFORM ""SchData-OLTP-HumanResource"".""Func_TblWorker_SET""(varSystemLoginSession, null::bigint, null::varchar, null::timestamptz, null::timestamptz, null::varchar, varInstitutionBranchID, varBaseCurrencyID, ", B581, "::bigint, ", IF(EXACT(D581, ""), "null", CONCATENATE("'", D581, "'")), "::varchar);")</f>
        <v>PERFORM "SchData-OLTP-HumanResource"."Func_TblWorker_SET"(varSystemLoginSession, null::bigint, null::varchar, null::timestamptz, null::timestamptz, null::varchar, varInstitutionBranchID, varBaseCurrencyID, 25000000000578::bigint, null::varchar);</v>
      </c>
    </row>
    <row r="582" spans="2:7" x14ac:dyDescent="0.2">
      <c r="B582" s="40">
        <f>IF(EXACT([1]DataLookUp!$B582, ""), "", [1]DataLookUp!$B582)</f>
        <v>25000000000579</v>
      </c>
      <c r="C582" s="41" t="str">
        <f>IF(EXACT(B582, ""), "", VLOOKUP(B582, [1]DataLookUp!$B$4:$C$594, 2,FALSE ))</f>
        <v>Taufik Iskandar</v>
      </c>
      <c r="D582" s="23"/>
      <c r="F582" s="31">
        <f t="shared" si="18"/>
        <v>32000000000579</v>
      </c>
      <c r="G582" s="32" t="str">
        <f t="shared" si="19"/>
        <v>PERFORM "SchData-OLTP-HumanResource"."Func_TblWorker_SET"(varSystemLoginSession, null::bigint, null::varchar, null::timestamptz, null::timestamptz, null::varchar, varInstitutionBranchID, varBaseCurrencyID, 25000000000579::bigint, null::varchar);</v>
      </c>
    </row>
    <row r="583" spans="2:7" x14ac:dyDescent="0.2">
      <c r="B583" s="40">
        <f>IF(EXACT([1]DataLookUp!$B583, ""), "", [1]DataLookUp!$B583)</f>
        <v>25000000000580</v>
      </c>
      <c r="C583" s="41" t="str">
        <f>IF(EXACT(B583, ""), "", VLOOKUP(B583, [1]DataLookUp!$B$4:$C$594, 2,FALSE ))</f>
        <v>Tegar Hersaputra</v>
      </c>
      <c r="D583" s="23"/>
      <c r="F583" s="31">
        <f t="shared" si="18"/>
        <v>32000000000580</v>
      </c>
      <c r="G583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25000000000580::bigint, null::varchar);</v>
      </c>
    </row>
    <row r="584" spans="2:7" x14ac:dyDescent="0.2">
      <c r="B584" s="40">
        <f>IF(EXACT([1]DataLookUp!$B584, ""), "", [1]DataLookUp!$B584)</f>
        <v>25000000000581</v>
      </c>
      <c r="C584" s="41" t="str">
        <f>IF(EXACT(B584, ""), "", VLOOKUP(B584, [1]DataLookUp!$B$4:$C$594, 2,FALSE ))</f>
        <v>Togar Sihombing</v>
      </c>
      <c r="D584" s="23"/>
      <c r="F584" s="31">
        <f t="shared" si="18"/>
        <v>32000000000581</v>
      </c>
      <c r="G584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25000000000581::bigint, null::varchar);</v>
      </c>
    </row>
    <row r="585" spans="2:7" x14ac:dyDescent="0.2">
      <c r="B585" s="40">
        <f>IF(EXACT([1]DataLookUp!$B585, ""), "", [1]DataLookUp!$B585)</f>
        <v>25000000000582</v>
      </c>
      <c r="C585" s="41" t="str">
        <f>IF(EXACT(B585, ""), "", VLOOKUP(B585, [1]DataLookUp!$B$4:$C$594, 2,FALSE ))</f>
        <v>Wisnu Trenggono</v>
      </c>
      <c r="D585" s="23"/>
      <c r="F585" s="31">
        <f t="shared" si="18"/>
        <v>32000000000582</v>
      </c>
      <c r="G585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25000000000582::bigint, null::varchar);</v>
      </c>
    </row>
    <row r="586" spans="2:7" x14ac:dyDescent="0.2">
      <c r="B586" s="40">
        <f>IF(EXACT([1]DataLookUp!$B586, ""), "", [1]DataLookUp!$B586)</f>
        <v>25000000000583</v>
      </c>
      <c r="C586" s="41" t="str">
        <f>IF(EXACT(B586, ""), "", VLOOKUP(B586, [1]DataLookUp!$B$4:$C$594, 2,FALSE ))</f>
        <v>Yogo</v>
      </c>
      <c r="D586" s="23"/>
      <c r="F586" s="31">
        <f t="shared" si="18"/>
        <v>32000000000583</v>
      </c>
      <c r="G586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25000000000583::bigint, null::varchar);</v>
      </c>
    </row>
    <row r="587" spans="2:7" x14ac:dyDescent="0.2">
      <c r="B587" s="40">
        <f>IF(EXACT([1]DataLookUp!$B587, ""), "", [1]DataLookUp!$B587)</f>
        <v>25000000000584</v>
      </c>
      <c r="C587" s="41" t="str">
        <f>IF(EXACT(B587, ""), "", VLOOKUP(B587, [1]DataLookUp!$B$4:$C$594, 2,FALSE ))</f>
        <v>Yustiana Firda</v>
      </c>
      <c r="D587" s="23"/>
      <c r="F587" s="31">
        <f t="shared" si="18"/>
        <v>32000000000584</v>
      </c>
      <c r="G587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25000000000584::bigint, null::varchar);</v>
      </c>
    </row>
    <row r="588" spans="2:7" x14ac:dyDescent="0.2">
      <c r="B588" s="40">
        <f>IF(EXACT([1]DataLookUp!$B588, ""), "", [1]DataLookUp!$B588)</f>
        <v>25000000000585</v>
      </c>
      <c r="C588" s="41" t="str">
        <f>IF(EXACT(B588, ""), "", VLOOKUP(B588, [1]DataLookUp!$B$4:$C$594, 2,FALSE ))</f>
        <v>Zainal Abidin</v>
      </c>
      <c r="D588" s="23"/>
      <c r="F588" s="31">
        <f t="shared" si="18"/>
        <v>32000000000585</v>
      </c>
      <c r="G588" s="32" t="str">
        <f t="shared" si="19"/>
        <v>PERFORM "SchData-OLTP-HumanResource"."Func_TblWorker_SET"(varSystemLoginSession, null::bigint, null::varchar, null::timestamptz, null::timestamptz, null::varchar, varInstitutionBranchID, varBaseCurrencyID, 25000000000585::bigint, null::varchar);</v>
      </c>
    </row>
    <row r="589" spans="2:7" x14ac:dyDescent="0.2">
      <c r="B589" s="40">
        <f>IF(EXACT([1]DataLookUp!$B589, ""), "", [1]DataLookUp!$B589)</f>
        <v>25000000000586</v>
      </c>
      <c r="C589" s="41" t="str">
        <f>IF(EXACT(B589, ""), "", VLOOKUP(B589, [1]DataLookUp!$B$4:$C$594, 2,FALSE ))</f>
        <v>Budi Sandika</v>
      </c>
      <c r="D589" s="23"/>
      <c r="F589" s="31">
        <f t="shared" ref="F589:F594" si="20" xml:space="preserve"> F588 + IF(EXACT(G589, ""), 0, 1)</f>
        <v>32000000000586</v>
      </c>
      <c r="G589" s="32" t="str">
        <f t="shared" ref="G589:G594" si="21">CONCATENATE("PERFORM ""SchData-OLTP-HumanResource"".""Func_TblWorker_SET""(varSystemLoginSession, null::bigint, null::varchar, null::timestamptz, null::timestamptz, null::varchar, varInstitutionBranchID, varBaseCurrencyID, ", B589, "::bigint, ", IF(EXACT(D589, ""), "null", CONCATENATE("'", D589, "'")), "::varchar);")</f>
        <v>PERFORM "SchData-OLTP-HumanResource"."Func_TblWorker_SET"(varSystemLoginSession, null::bigint, null::varchar, null::timestamptz, null::timestamptz, null::varchar, varInstitutionBranchID, varBaseCurrencyID, 25000000000586::bigint, null::varchar);</v>
      </c>
    </row>
    <row r="590" spans="2:7" x14ac:dyDescent="0.2">
      <c r="B590" s="40">
        <f>IF(EXACT([1]DataLookUp!$B590, ""), "", [1]DataLookUp!$B590)</f>
        <v>25000000000587</v>
      </c>
      <c r="C590" s="41" t="str">
        <f>IF(EXACT(B590, ""), "", VLOOKUP(B590, [1]DataLookUp!$B$4:$C$594, 2,FALSE ))</f>
        <v>Fachri Azhar</v>
      </c>
      <c r="D590" s="23"/>
      <c r="F590" s="31">
        <f t="shared" si="20"/>
        <v>32000000000587</v>
      </c>
      <c r="G590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25000000000587::bigint, null::varchar);</v>
      </c>
    </row>
    <row r="591" spans="2:7" x14ac:dyDescent="0.2">
      <c r="B591" s="40">
        <f>IF(EXACT([1]DataLookUp!$B591, ""), "", [1]DataLookUp!$B591)</f>
        <v>25000000000588</v>
      </c>
      <c r="C591" s="41" t="str">
        <f>IF(EXACT(B591, ""), "", VLOOKUP(B591, [1]DataLookUp!$B$4:$C$594, 2,FALSE ))</f>
        <v>Firmansyah Awaludin</v>
      </c>
      <c r="D591" s="23"/>
      <c r="F591" s="31">
        <f t="shared" si="20"/>
        <v>32000000000588</v>
      </c>
      <c r="G591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25000000000588::bigint, null::varchar);</v>
      </c>
    </row>
    <row r="592" spans="2:7" x14ac:dyDescent="0.2">
      <c r="B592" s="40">
        <f>IF(EXACT([1]DataLookUp!$B592, ""), "", [1]DataLookUp!$B592)</f>
        <v>25000000000589</v>
      </c>
      <c r="C592" s="41" t="str">
        <f>IF(EXACT(B592, ""), "", VLOOKUP(B592, [1]DataLookUp!$B$4:$C$594, 2,FALSE ))</f>
        <v>Iman Faisal Abdurahman</v>
      </c>
      <c r="D592" s="23"/>
      <c r="F592" s="31">
        <f t="shared" si="20"/>
        <v>32000000000589</v>
      </c>
      <c r="G592" s="32" t="str">
        <f t="shared" si="21"/>
        <v>PERFORM "SchData-OLTP-HumanResource"."Func_TblWorker_SET"(varSystemLoginSession, null::bigint, null::varchar, null::timestamptz, null::timestamptz, null::varchar, varInstitutionBranchID, varBaseCurrencyID, 25000000000589::bigint, null::varchar);</v>
      </c>
    </row>
    <row r="593" spans="2:7" x14ac:dyDescent="0.2">
      <c r="B593" s="40">
        <f>IF(EXACT([1]DataLookUp!$B593, ""), "", [1]DataLookUp!$B593)</f>
        <v>25000000000590</v>
      </c>
      <c r="C593" s="41" t="str">
        <f>IF(EXACT(B593, ""), "", VLOOKUP(B593, [1]DataLookUp!$B$4:$C$594, 2,FALSE ))</f>
        <v>Muhammad Irfan Alfikri</v>
      </c>
      <c r="D593" s="23"/>
      <c r="F593" s="31">
        <f t="shared" si="20"/>
        <v>32000000000590</v>
      </c>
      <c r="G593" s="32" t="str">
        <f t="shared" si="21"/>
        <v>PERFORM "SchData-OLTP-HumanResource"."Func_TblWorker_SET"(varSystemLoginSession, null::bigint, null::varchar, null::timestamptz, null::timestamptz, null::varchar, varInstitutionBranchID, varBaseCurrencyID, 25000000000590::bigint, null::varchar);</v>
      </c>
    </row>
    <row r="594" spans="2:7" x14ac:dyDescent="0.2">
      <c r="B594" s="40">
        <f>IF(EXACT([1]DataLookUp!$B594, ""), "", [1]DataLookUp!$B594)</f>
        <v>25000000000591</v>
      </c>
      <c r="C594" s="41" t="str">
        <f>IF(EXACT(B594, ""), "", VLOOKUP(B594, [1]DataLookUp!$B$4:$C$594, 2,FALSE ))</f>
        <v>Syafri Johansah</v>
      </c>
      <c r="D594" s="23"/>
      <c r="F594" s="31">
        <f t="shared" si="20"/>
        <v>32000000000591</v>
      </c>
      <c r="G594" s="32" t="str">
        <f t="shared" si="21"/>
        <v>PERFORM "SchData-OLTP-HumanResource"."Func_TblWorker_SET"(varSystemLoginSession, null::bigint, null::varchar, null::timestamptz, null::timestamptz, null::varchar, varInstitutionBranchID, varBaseCurrencyID, 25000000000591::bigint, null::varchar);</v>
      </c>
    </row>
    <row r="595" spans="2:7" x14ac:dyDescent="0.2">
      <c r="B595" s="16"/>
      <c r="C595" s="15"/>
      <c r="D595" s="26"/>
      <c r="F595" s="16"/>
      <c r="G595" s="15"/>
    </row>
  </sheetData>
  <conditionalFormatting sqref="F4:F594">
    <cfRule type="expression" dxfId="20" priority="1">
      <formula>EXACT(F3, F4)</formula>
    </cfRule>
  </conditionalFormatting>
  <pageMargins left="0.7" right="0.7" top="0.75" bottom="0.75" header="0.3" footer="0.3"/>
  <pageSetup orientation="portrait" horizontalDpi="300" verticalDpi="0" r:id="rId1"/>
  <ignoredErrors>
    <ignoredError sqref="D11:D554 D5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92"/>
  <sheetViews>
    <sheetView workbookViewId="0">
      <pane xSplit="2" ySplit="3" topLeftCell="C267" activePane="bottomRight" state="frozen"/>
      <selection pane="topRight" activeCell="C1" sqref="C1"/>
      <selection pane="bottomLeft" activeCell="A4" sqref="A4"/>
      <selection pane="bottomRight" activeCell="D276" sqref="D276"/>
    </sheetView>
  </sheetViews>
  <sheetFormatPr defaultRowHeight="12.75" x14ac:dyDescent="0.2"/>
  <cols>
    <col min="1" max="1" width="2.85546875" style="1" customWidth="1"/>
    <col min="2" max="3" width="13.140625" style="3" bestFit="1" customWidth="1"/>
    <col min="4" max="4" width="24.140625" style="1" bestFit="1" customWidth="1"/>
    <col min="5" max="5" width="10.85546875" style="3" bestFit="1" customWidth="1"/>
    <col min="6" max="6" width="9.140625" style="1"/>
    <col min="7" max="7" width="13.140625" style="1" bestFit="1" customWidth="1"/>
    <col min="8" max="16384" width="9.140625" style="1"/>
  </cols>
  <sheetData>
    <row r="1" spans="2:7" ht="13.5" thickBot="1" x14ac:dyDescent="0.25"/>
    <row r="2" spans="2:7" s="48" customFormat="1" ht="25.5" x14ac:dyDescent="0.2">
      <c r="B2" s="35" t="s">
        <v>69</v>
      </c>
      <c r="C2" s="47" t="str">
        <f>MAIN!B2</f>
        <v>Ref ID
Person</v>
      </c>
      <c r="D2" s="18" t="str">
        <f>MAIN!C2</f>
        <v>Person Name</v>
      </c>
      <c r="E2" s="19" t="str">
        <f>MAIN!D2</f>
        <v>Nomor Induk Pekerja</v>
      </c>
    </row>
    <row r="3" spans="2:7" s="9" customFormat="1" ht="13.5" thickBot="1" x14ac:dyDescent="0.25">
      <c r="B3" s="36"/>
      <c r="C3" s="21"/>
      <c r="D3" s="21"/>
      <c r="E3" s="22"/>
    </row>
    <row r="4" spans="2:7" x14ac:dyDescent="0.2">
      <c r="B4" s="37">
        <f>IF(EXACT(MAIN!$G4, ""), "", MAIN!$F4)</f>
        <v>32000000000001</v>
      </c>
      <c r="C4" s="43">
        <f>IF(EXACT(MAIN!$G4, ""), "", MAIN!$B4)</f>
        <v>25000000000001</v>
      </c>
      <c r="D4" s="41" t="str">
        <f>IF(EXACT(MAIN!$G4, ""), "", MAIN!$C4)</f>
        <v>Abdollah Syani Siregar</v>
      </c>
      <c r="E4" s="43" t="str">
        <f>IF(EXACT(MAIN!$B4, ""), "", ""&amp;MAIN!$D4)</f>
        <v/>
      </c>
      <c r="G4" s="2">
        <f>C4</f>
        <v>25000000000001</v>
      </c>
    </row>
    <row r="5" spans="2:7" x14ac:dyDescent="0.2">
      <c r="B5" s="37">
        <f>IF(EXACT(MAIN!$G5, ""), "", MAIN!$F5)</f>
        <v>32000000000002</v>
      </c>
      <c r="C5" s="43">
        <f>IF(EXACT(MAIN!$G5, ""), "", MAIN!$B5)</f>
        <v>25000000000002</v>
      </c>
      <c r="D5" s="41" t="str">
        <f>IF(EXACT(MAIN!$G5, ""), "", MAIN!$C5)</f>
        <v>Abdul Karim</v>
      </c>
      <c r="E5" s="43" t="str">
        <f>IF(EXACT(MAIN!$B5, ""), "", ""&amp;MAIN!$D5)</f>
        <v/>
      </c>
      <c r="G5" s="2">
        <f t="shared" ref="G5:G68" si="0">C5</f>
        <v>25000000000002</v>
      </c>
    </row>
    <row r="6" spans="2:7" x14ac:dyDescent="0.2">
      <c r="B6" s="37">
        <f>IF(EXACT(MAIN!$G6, ""), "", MAIN!$F6)</f>
        <v>32000000000003</v>
      </c>
      <c r="C6" s="43">
        <f>IF(EXACT(MAIN!$G6, ""), "", MAIN!$B6)</f>
        <v>25000000000003</v>
      </c>
      <c r="D6" s="41" t="str">
        <f>IF(EXACT(MAIN!$G6, ""), "", MAIN!$C6)</f>
        <v>Abdul Rahman Sitompul</v>
      </c>
      <c r="E6" s="43" t="str">
        <f>IF(EXACT(MAIN!$B6, ""), "", ""&amp;MAIN!$D6)</f>
        <v/>
      </c>
      <c r="G6" s="2">
        <f t="shared" si="0"/>
        <v>25000000000003</v>
      </c>
    </row>
    <row r="7" spans="2:7" x14ac:dyDescent="0.2">
      <c r="B7" s="37">
        <f>IF(EXACT(MAIN!$G7, ""), "", MAIN!$F7)</f>
        <v>32000000000004</v>
      </c>
      <c r="C7" s="43">
        <f>IF(EXACT(MAIN!$G7, ""), "", MAIN!$B7)</f>
        <v>25000000000004</v>
      </c>
      <c r="D7" s="41" t="str">
        <f>IF(EXACT(MAIN!$G7, ""), "", MAIN!$C7)</f>
        <v>Abdul Risan</v>
      </c>
      <c r="E7" s="43" t="str">
        <f>IF(EXACT(MAIN!$B7, ""), "", ""&amp;MAIN!$D7)</f>
        <v/>
      </c>
      <c r="G7" s="2">
        <f t="shared" si="0"/>
        <v>25000000000004</v>
      </c>
    </row>
    <row r="8" spans="2:7" x14ac:dyDescent="0.2">
      <c r="B8" s="37">
        <f>IF(EXACT(MAIN!$G8, ""), "", MAIN!$F8)</f>
        <v>32000000000005</v>
      </c>
      <c r="C8" s="43">
        <f>IF(EXACT(MAIN!$G8, ""), "", MAIN!$B8)</f>
        <v>25000000000005</v>
      </c>
      <c r="D8" s="41" t="str">
        <f>IF(EXACT(MAIN!$G8, ""), "", MAIN!$C8)</f>
        <v>Abdullah Nabil</v>
      </c>
      <c r="E8" s="43" t="str">
        <f>IF(EXACT(MAIN!$B8, ""), "", ""&amp;MAIN!$D8)</f>
        <v/>
      </c>
      <c r="G8" s="2">
        <f t="shared" si="0"/>
        <v>25000000000005</v>
      </c>
    </row>
    <row r="9" spans="2:7" x14ac:dyDescent="0.2">
      <c r="B9" s="37">
        <f>IF(EXACT(MAIN!$G9, ""), "", MAIN!$F9)</f>
        <v>32000000000006</v>
      </c>
      <c r="C9" s="43">
        <f>IF(EXACT(MAIN!$G9, ""), "", MAIN!$B9)</f>
        <v>25000000000006</v>
      </c>
      <c r="D9" s="41" t="str">
        <f>IF(EXACT(MAIN!$G9, ""), "", MAIN!$C9)</f>
        <v>Adhitya Danar</v>
      </c>
      <c r="E9" s="43" t="str">
        <f>IF(EXACT(MAIN!$B9, ""), "", ""&amp;MAIN!$D9)</f>
        <v/>
      </c>
      <c r="G9" s="2">
        <f t="shared" si="0"/>
        <v>25000000000006</v>
      </c>
    </row>
    <row r="10" spans="2:7" x14ac:dyDescent="0.2">
      <c r="B10" s="37">
        <f>IF(EXACT(MAIN!$G10, ""), "", MAIN!$F10)</f>
        <v>32000000000007</v>
      </c>
      <c r="C10" s="43">
        <f>IF(EXACT(MAIN!$G10, ""), "", MAIN!$B10)</f>
        <v>25000000000007</v>
      </c>
      <c r="D10" s="41" t="str">
        <f>IF(EXACT(MAIN!$G10, ""), "", MAIN!$C10)</f>
        <v>Adi Ruswandi</v>
      </c>
      <c r="E10" s="43" t="str">
        <f>IF(EXACT(MAIN!$B10, ""), "", ""&amp;MAIN!$D10)</f>
        <v/>
      </c>
      <c r="G10" s="2">
        <f t="shared" si="0"/>
        <v>25000000000007</v>
      </c>
    </row>
    <row r="11" spans="2:7" x14ac:dyDescent="0.2">
      <c r="B11" s="37">
        <f>IF(EXACT(MAIN!$G11, ""), "", MAIN!$F11)</f>
        <v>32000000000008</v>
      </c>
      <c r="C11" s="43">
        <f>IF(EXACT(MAIN!$G11, ""), "", MAIN!$B11)</f>
        <v>25000000000008</v>
      </c>
      <c r="D11" s="41" t="str">
        <f>IF(EXACT(MAIN!$G11, ""), "", MAIN!$C11)</f>
        <v>Adietya Dharmawan</v>
      </c>
      <c r="E11" s="43" t="str">
        <f>IF(EXACT(MAIN!$B11, ""), "", ""&amp;MAIN!$D11)</f>
        <v>050321947</v>
      </c>
      <c r="G11" s="2">
        <f t="shared" si="0"/>
        <v>25000000000008</v>
      </c>
    </row>
    <row r="12" spans="2:7" x14ac:dyDescent="0.2">
      <c r="B12" s="37">
        <f>IF(EXACT(MAIN!$G12, ""), "", MAIN!$F12)</f>
        <v>32000000000009</v>
      </c>
      <c r="C12" s="43">
        <f>IF(EXACT(MAIN!$G12, ""), "", MAIN!$B12)</f>
        <v>25000000000009</v>
      </c>
      <c r="D12" s="41" t="str">
        <f>IF(EXACT(MAIN!$G12, ""), "", MAIN!$C12)</f>
        <v>Aditya Yudha Prawira</v>
      </c>
      <c r="E12" s="43" t="str">
        <f>IF(EXACT(MAIN!$B12, ""), "", ""&amp;MAIN!$D12)</f>
        <v/>
      </c>
      <c r="G12" s="2">
        <f t="shared" si="0"/>
        <v>25000000000009</v>
      </c>
    </row>
    <row r="13" spans="2:7" x14ac:dyDescent="0.2">
      <c r="B13" s="37">
        <f>IF(EXACT(MAIN!$G13, ""), "", MAIN!$F13)</f>
        <v>32000000000010</v>
      </c>
      <c r="C13" s="43">
        <f>IF(EXACT(MAIN!$G13, ""), "", MAIN!$B13)</f>
        <v>25000000000010</v>
      </c>
      <c r="D13" s="41" t="str">
        <f>IF(EXACT(MAIN!$G13, ""), "", MAIN!$C13)</f>
        <v>Adli Margie</v>
      </c>
      <c r="E13" s="43" t="str">
        <f>IF(EXACT(MAIN!$B13, ""), "", ""&amp;MAIN!$D13)</f>
        <v/>
      </c>
      <c r="G13" s="2">
        <f t="shared" si="0"/>
        <v>25000000000010</v>
      </c>
    </row>
    <row r="14" spans="2:7" x14ac:dyDescent="0.2">
      <c r="B14" s="37">
        <f>IF(EXACT(MAIN!$G14, ""), "", MAIN!$F14)</f>
        <v>32000000000011</v>
      </c>
      <c r="C14" s="43">
        <f>IF(EXACT(MAIN!$G14, ""), "", MAIN!$B14)</f>
        <v>25000000000011</v>
      </c>
      <c r="D14" s="41" t="str">
        <f>IF(EXACT(MAIN!$G14, ""), "", MAIN!$C14)</f>
        <v>Afrida Eka Putri</v>
      </c>
      <c r="E14" s="43" t="str">
        <f>IF(EXACT(MAIN!$B14, ""), "", ""&amp;MAIN!$D14)</f>
        <v/>
      </c>
      <c r="G14" s="2">
        <f t="shared" si="0"/>
        <v>25000000000011</v>
      </c>
    </row>
    <row r="15" spans="2:7" x14ac:dyDescent="0.2">
      <c r="B15" s="37">
        <f>IF(EXACT(MAIN!$G15, ""), "", MAIN!$F15)</f>
        <v>32000000000012</v>
      </c>
      <c r="C15" s="43">
        <f>IF(EXACT(MAIN!$G15, ""), "", MAIN!$B15)</f>
        <v>25000000000012</v>
      </c>
      <c r="D15" s="41" t="str">
        <f>IF(EXACT(MAIN!$G15, ""), "", MAIN!$C15)</f>
        <v>Agnes Sutedja</v>
      </c>
      <c r="E15" s="43" t="str">
        <f>IF(EXACT(MAIN!$B15, ""), "", ""&amp;MAIN!$D15)</f>
        <v>010703020</v>
      </c>
      <c r="G15" s="2">
        <f t="shared" si="0"/>
        <v>25000000000012</v>
      </c>
    </row>
    <row r="16" spans="2:7" x14ac:dyDescent="0.2">
      <c r="B16" s="37">
        <f>IF(EXACT(MAIN!$G16, ""), "", MAIN!$F16)</f>
        <v>32000000000013</v>
      </c>
      <c r="C16" s="43">
        <f>IF(EXACT(MAIN!$G16, ""), "", MAIN!$B16)</f>
        <v>25000000000013</v>
      </c>
      <c r="D16" s="41" t="str">
        <f>IF(EXACT(MAIN!$G16, ""), "", MAIN!$C16)</f>
        <v>Agung Hendarto</v>
      </c>
      <c r="E16" s="43" t="str">
        <f>IF(EXACT(MAIN!$B16, ""), "", ""&amp;MAIN!$D16)</f>
        <v/>
      </c>
      <c r="G16" s="2">
        <f t="shared" si="0"/>
        <v>25000000000013</v>
      </c>
    </row>
    <row r="17" spans="2:7" x14ac:dyDescent="0.2">
      <c r="B17" s="37">
        <f>IF(EXACT(MAIN!$G17, ""), "", MAIN!$F17)</f>
        <v>32000000000014</v>
      </c>
      <c r="C17" s="43">
        <f>IF(EXACT(MAIN!$G17, ""), "", MAIN!$B17)</f>
        <v>25000000000014</v>
      </c>
      <c r="D17" s="41" t="str">
        <f>IF(EXACT(MAIN!$G17, ""), "", MAIN!$C17)</f>
        <v>Agus Priyatno Mahmudo</v>
      </c>
      <c r="E17" s="43" t="str">
        <f>IF(EXACT(MAIN!$B17, ""), "", ""&amp;MAIN!$D17)</f>
        <v/>
      </c>
      <c r="G17" s="2">
        <f t="shared" si="0"/>
        <v>25000000000014</v>
      </c>
    </row>
    <row r="18" spans="2:7" x14ac:dyDescent="0.2">
      <c r="B18" s="37">
        <f>IF(EXACT(MAIN!$G18, ""), "", MAIN!$F18)</f>
        <v>32000000000015</v>
      </c>
      <c r="C18" s="43">
        <f>IF(EXACT(MAIN!$G18, ""), "", MAIN!$B18)</f>
        <v>25000000000015</v>
      </c>
      <c r="D18" s="41" t="str">
        <f>IF(EXACT(MAIN!$G18, ""), "", MAIN!$C18)</f>
        <v>Agus Salim</v>
      </c>
      <c r="E18" s="43" t="str">
        <f>IF(EXACT(MAIN!$B18, ""), "", ""&amp;MAIN!$D18)</f>
        <v>130223978</v>
      </c>
      <c r="G18" s="2">
        <f t="shared" si="0"/>
        <v>25000000000015</v>
      </c>
    </row>
    <row r="19" spans="2:7" x14ac:dyDescent="0.2">
      <c r="B19" s="37">
        <f>IF(EXACT(MAIN!$G19, ""), "", MAIN!$F19)</f>
        <v>32000000000016</v>
      </c>
      <c r="C19" s="43">
        <f>IF(EXACT(MAIN!$G19, ""), "", MAIN!$B19)</f>
        <v>25000000000016</v>
      </c>
      <c r="D19" s="41" t="str">
        <f>IF(EXACT(MAIN!$G19, ""), "", MAIN!$C19)</f>
        <v>Agus Tanto</v>
      </c>
      <c r="E19" s="43" t="str">
        <f>IF(EXACT(MAIN!$B19, ""), "", ""&amp;MAIN!$D19)</f>
        <v/>
      </c>
      <c r="G19" s="2">
        <f t="shared" si="0"/>
        <v>25000000000016</v>
      </c>
    </row>
    <row r="20" spans="2:7" x14ac:dyDescent="0.2">
      <c r="B20" s="37">
        <f>IF(EXACT(MAIN!$G20, ""), "", MAIN!$F20)</f>
        <v>32000000000017</v>
      </c>
      <c r="C20" s="43">
        <f>IF(EXACT(MAIN!$G20, ""), "", MAIN!$B20)</f>
        <v>25000000000017</v>
      </c>
      <c r="D20" s="41" t="str">
        <f>IF(EXACT(MAIN!$G20, ""), "", MAIN!$C20)</f>
        <v>Ahmad Faiz Haems Muda</v>
      </c>
      <c r="E20" s="43" t="str">
        <f>IF(EXACT(MAIN!$B20, ""), "", ""&amp;MAIN!$D20)</f>
        <v/>
      </c>
      <c r="G20" s="2">
        <f t="shared" si="0"/>
        <v>25000000000017</v>
      </c>
    </row>
    <row r="21" spans="2:7" x14ac:dyDescent="0.2">
      <c r="B21" s="37">
        <f>IF(EXACT(MAIN!$G21, ""), "", MAIN!$F21)</f>
        <v>32000000000018</v>
      </c>
      <c r="C21" s="43">
        <f>IF(EXACT(MAIN!$G21, ""), "", MAIN!$B21)</f>
        <v>25000000000018</v>
      </c>
      <c r="D21" s="41" t="str">
        <f>IF(EXACT(MAIN!$G21, ""), "", MAIN!$C21)</f>
        <v>Ahmad Faza</v>
      </c>
      <c r="E21" s="43" t="str">
        <f>IF(EXACT(MAIN!$B21, ""), "", ""&amp;MAIN!$D21)</f>
        <v/>
      </c>
      <c r="G21" s="2">
        <f t="shared" si="0"/>
        <v>25000000000018</v>
      </c>
    </row>
    <row r="22" spans="2:7" x14ac:dyDescent="0.2">
      <c r="B22" s="37">
        <f>IF(EXACT(MAIN!$G22, ""), "", MAIN!$F22)</f>
        <v>32000000000019</v>
      </c>
      <c r="C22" s="43">
        <f>IF(EXACT(MAIN!$G22, ""), "", MAIN!$B22)</f>
        <v>25000000000019</v>
      </c>
      <c r="D22" s="41" t="str">
        <f>IF(EXACT(MAIN!$G22, ""), "", MAIN!$C22)</f>
        <v>Ahmad Syaifulloh</v>
      </c>
      <c r="E22" s="43" t="str">
        <f>IF(EXACT(MAIN!$B22, ""), "", ""&amp;MAIN!$D22)</f>
        <v>150506222</v>
      </c>
      <c r="G22" s="2">
        <f t="shared" si="0"/>
        <v>25000000000019</v>
      </c>
    </row>
    <row r="23" spans="2:7" x14ac:dyDescent="0.2">
      <c r="B23" s="37">
        <f>IF(EXACT(MAIN!$G23, ""), "", MAIN!$F23)</f>
        <v>32000000000020</v>
      </c>
      <c r="C23" s="43">
        <f>IF(EXACT(MAIN!$G23, ""), "", MAIN!$B23)</f>
        <v>25000000000020</v>
      </c>
      <c r="D23" s="41" t="str">
        <f>IF(EXACT(MAIN!$G23, ""), "", MAIN!$C23)</f>
        <v>Ahmad Zulkarnaen</v>
      </c>
      <c r="E23" s="43" t="str">
        <f>IF(EXACT(MAIN!$B23, ""), "", ""&amp;MAIN!$D23)</f>
        <v/>
      </c>
      <c r="G23" s="2">
        <f t="shared" si="0"/>
        <v>25000000000020</v>
      </c>
    </row>
    <row r="24" spans="2:7" x14ac:dyDescent="0.2">
      <c r="B24" s="37">
        <f>IF(EXACT(MAIN!$G24, ""), "", MAIN!$F24)</f>
        <v>32000000000021</v>
      </c>
      <c r="C24" s="43">
        <f>IF(EXACT(MAIN!$G24, ""), "", MAIN!$B24)</f>
        <v>25000000000021</v>
      </c>
      <c r="D24" s="41" t="str">
        <f>IF(EXACT(MAIN!$G24, ""), "", MAIN!$C24)</f>
        <v>Ajan</v>
      </c>
      <c r="E24" s="43" t="str">
        <f>IF(EXACT(MAIN!$B24, ""), "", ""&amp;MAIN!$D24)</f>
        <v/>
      </c>
      <c r="G24" s="2">
        <f t="shared" si="0"/>
        <v>25000000000021</v>
      </c>
    </row>
    <row r="25" spans="2:7" x14ac:dyDescent="0.2">
      <c r="B25" s="37">
        <f>IF(EXACT(MAIN!$G25, ""), "", MAIN!$F25)</f>
        <v>32000000000022</v>
      </c>
      <c r="C25" s="43">
        <f>IF(EXACT(MAIN!$G25, ""), "", MAIN!$B25)</f>
        <v>25000000000022</v>
      </c>
      <c r="D25" s="41" t="str">
        <f>IF(EXACT(MAIN!$G25, ""), "", MAIN!$C25)</f>
        <v>Al Amin</v>
      </c>
      <c r="E25" s="43" t="str">
        <f>IF(EXACT(MAIN!$B25, ""), "", ""&amp;MAIN!$D25)</f>
        <v/>
      </c>
      <c r="G25" s="2">
        <f t="shared" si="0"/>
        <v>25000000000022</v>
      </c>
    </row>
    <row r="26" spans="2:7" x14ac:dyDescent="0.2">
      <c r="B26" s="37">
        <f>IF(EXACT(MAIN!$G26, ""), "", MAIN!$F26)</f>
        <v>32000000000023</v>
      </c>
      <c r="C26" s="43">
        <f>IF(EXACT(MAIN!$G26, ""), "", MAIN!$B26)</f>
        <v>25000000000023</v>
      </c>
      <c r="D26" s="41" t="str">
        <f>IF(EXACT(MAIN!$G26, ""), "", MAIN!$C26)</f>
        <v>Aldi Mulyadi</v>
      </c>
      <c r="E26" s="43" t="str">
        <f>IF(EXACT(MAIN!$B26, ""), "", ""&amp;MAIN!$D26)</f>
        <v>141020935</v>
      </c>
      <c r="G26" s="2">
        <f t="shared" si="0"/>
        <v>25000000000023</v>
      </c>
    </row>
    <row r="27" spans="2:7" x14ac:dyDescent="0.2">
      <c r="B27" s="37">
        <f>IF(EXACT(MAIN!$G27, ""), "", MAIN!$F27)</f>
        <v>32000000000024</v>
      </c>
      <c r="C27" s="43">
        <f>IF(EXACT(MAIN!$G27, ""), "", MAIN!$B27)</f>
        <v>25000000000024</v>
      </c>
      <c r="D27" s="41" t="str">
        <f>IF(EXACT(MAIN!$G27, ""), "", MAIN!$C27)</f>
        <v>Alexandri</v>
      </c>
      <c r="E27" s="43" t="str">
        <f>IF(EXACT(MAIN!$B27, ""), "", ""&amp;MAIN!$D27)</f>
        <v/>
      </c>
      <c r="G27" s="2">
        <f t="shared" si="0"/>
        <v>25000000000024</v>
      </c>
    </row>
    <row r="28" spans="2:7" x14ac:dyDescent="0.2">
      <c r="B28" s="37">
        <f>IF(EXACT(MAIN!$G28, ""), "", MAIN!$F28)</f>
        <v>32000000000025</v>
      </c>
      <c r="C28" s="43">
        <f>IF(EXACT(MAIN!$G28, ""), "", MAIN!$B28)</f>
        <v>25000000000025</v>
      </c>
      <c r="D28" s="41" t="str">
        <f>IF(EXACT(MAIN!$G28, ""), "", MAIN!$C28)</f>
        <v>Alfaedi</v>
      </c>
      <c r="E28" s="43" t="str">
        <f>IF(EXACT(MAIN!$B28, ""), "", ""&amp;MAIN!$D28)</f>
        <v/>
      </c>
      <c r="G28" s="2">
        <f t="shared" si="0"/>
        <v>25000000000025</v>
      </c>
    </row>
    <row r="29" spans="2:7" x14ac:dyDescent="0.2">
      <c r="B29" s="37">
        <f>IF(EXACT(MAIN!$G29, ""), "", MAIN!$F29)</f>
        <v>32000000000026</v>
      </c>
      <c r="C29" s="43">
        <f>IF(EXACT(MAIN!$G29, ""), "", MAIN!$B29)</f>
        <v>25000000000026</v>
      </c>
      <c r="D29" s="41" t="str">
        <f>IF(EXACT(MAIN!$G29, ""), "", MAIN!$C29)</f>
        <v>Ali Wahono</v>
      </c>
      <c r="E29" s="43" t="str">
        <f>IF(EXACT(MAIN!$B29, ""), "", ""&amp;MAIN!$D29)</f>
        <v/>
      </c>
      <c r="G29" s="2">
        <f t="shared" si="0"/>
        <v>25000000000026</v>
      </c>
    </row>
    <row r="30" spans="2:7" x14ac:dyDescent="0.2">
      <c r="B30" s="37">
        <f>IF(EXACT(MAIN!$G30, ""), "", MAIN!$F30)</f>
        <v>32000000000027</v>
      </c>
      <c r="C30" s="43">
        <f>IF(EXACT(MAIN!$G30, ""), "", MAIN!$B30)</f>
        <v>25000000000027</v>
      </c>
      <c r="D30" s="41" t="str">
        <f>IF(EXACT(MAIN!$G30, ""), "", MAIN!$C30)</f>
        <v>Alphaliyanri Lasria</v>
      </c>
      <c r="E30" s="43" t="str">
        <f>IF(EXACT(MAIN!$B30, ""), "", ""&amp;MAIN!$D30)</f>
        <v/>
      </c>
      <c r="G30" s="2">
        <f t="shared" si="0"/>
        <v>25000000000027</v>
      </c>
    </row>
    <row r="31" spans="2:7" x14ac:dyDescent="0.2">
      <c r="B31" s="37">
        <f>IF(EXACT(MAIN!$G31, ""), "", MAIN!$F31)</f>
        <v>32000000000028</v>
      </c>
      <c r="C31" s="43">
        <f>IF(EXACT(MAIN!$G31, ""), "", MAIN!$B31)</f>
        <v>25000000000028</v>
      </c>
      <c r="D31" s="41" t="str">
        <f>IF(EXACT(MAIN!$G31, ""), "", MAIN!$C31)</f>
        <v>Ambon Rumalean</v>
      </c>
      <c r="E31" s="43" t="str">
        <f>IF(EXACT(MAIN!$B31, ""), "", ""&amp;MAIN!$D31)</f>
        <v/>
      </c>
      <c r="G31" s="2">
        <f t="shared" si="0"/>
        <v>25000000000028</v>
      </c>
    </row>
    <row r="32" spans="2:7" x14ac:dyDescent="0.2">
      <c r="B32" s="37">
        <f>IF(EXACT(MAIN!$G32, ""), "", MAIN!$F32)</f>
        <v>32000000000029</v>
      </c>
      <c r="C32" s="43">
        <f>IF(EXACT(MAIN!$G32, ""), "", MAIN!$B32)</f>
        <v>25000000000029</v>
      </c>
      <c r="D32" s="41" t="str">
        <f>IF(EXACT(MAIN!$G32, ""), "", MAIN!$C32)</f>
        <v>Amir Sofyan Hadi</v>
      </c>
      <c r="E32" s="43" t="str">
        <f>IF(EXACT(MAIN!$B32, ""), "", ""&amp;MAIN!$D32)</f>
        <v/>
      </c>
      <c r="G32" s="2">
        <f t="shared" si="0"/>
        <v>25000000000029</v>
      </c>
    </row>
    <row r="33" spans="2:7" x14ac:dyDescent="0.2">
      <c r="B33" s="37">
        <f>IF(EXACT(MAIN!$G33, ""), "", MAIN!$F33)</f>
        <v>32000000000030</v>
      </c>
      <c r="C33" s="43">
        <f>IF(EXACT(MAIN!$G33, ""), "", MAIN!$B33)</f>
        <v>25000000000030</v>
      </c>
      <c r="D33" s="41" t="str">
        <f>IF(EXACT(MAIN!$G33, ""), "", MAIN!$C33)</f>
        <v>Anak Agung Netti Ariani</v>
      </c>
      <c r="E33" s="43" t="str">
        <f>IF(EXACT(MAIN!$B33, ""), "", ""&amp;MAIN!$D33)</f>
        <v/>
      </c>
      <c r="G33" s="2">
        <f t="shared" si="0"/>
        <v>25000000000030</v>
      </c>
    </row>
    <row r="34" spans="2:7" x14ac:dyDescent="0.2">
      <c r="B34" s="37">
        <f>IF(EXACT(MAIN!$G34, ""), "", MAIN!$F34)</f>
        <v>32000000000031</v>
      </c>
      <c r="C34" s="43">
        <f>IF(EXACT(MAIN!$G34, ""), "", MAIN!$B34)</f>
        <v>25000000000031</v>
      </c>
      <c r="D34" s="41" t="str">
        <f>IF(EXACT(MAIN!$G34, ""), "", MAIN!$C34)</f>
        <v>Andri Gunawan</v>
      </c>
      <c r="E34" s="43" t="str">
        <f>IF(EXACT(MAIN!$B34, ""), "", ""&amp;MAIN!$D34)</f>
        <v/>
      </c>
      <c r="G34" s="2">
        <f t="shared" si="0"/>
        <v>25000000000031</v>
      </c>
    </row>
    <row r="35" spans="2:7" x14ac:dyDescent="0.2">
      <c r="B35" s="37">
        <f>IF(EXACT(MAIN!$G35, ""), "", MAIN!$F35)</f>
        <v>32000000000032</v>
      </c>
      <c r="C35" s="43">
        <f>IF(EXACT(MAIN!$G35, ""), "", MAIN!$B35)</f>
        <v>25000000000032</v>
      </c>
      <c r="D35" s="41" t="str">
        <f>IF(EXACT(MAIN!$G35, ""), "", MAIN!$C35)</f>
        <v>Andri Herdiansyah</v>
      </c>
      <c r="E35" s="43" t="str">
        <f>IF(EXACT(MAIN!$B35, ""), "", ""&amp;MAIN!$D35)</f>
        <v/>
      </c>
      <c r="G35" s="2">
        <f t="shared" si="0"/>
        <v>25000000000032</v>
      </c>
    </row>
    <row r="36" spans="2:7" x14ac:dyDescent="0.2">
      <c r="B36" s="37">
        <f>IF(EXACT(MAIN!$G36, ""), "", MAIN!$F36)</f>
        <v>32000000000033</v>
      </c>
      <c r="C36" s="43">
        <f>IF(EXACT(MAIN!$G36, ""), "", MAIN!$B36)</f>
        <v>25000000000033</v>
      </c>
      <c r="D36" s="41" t="str">
        <f>IF(EXACT(MAIN!$G36, ""), "", MAIN!$C36)</f>
        <v>Andrie</v>
      </c>
      <c r="E36" s="43" t="str">
        <f>IF(EXACT(MAIN!$B36, ""), "", ""&amp;MAIN!$D36)</f>
        <v/>
      </c>
      <c r="G36" s="2">
        <f t="shared" si="0"/>
        <v>25000000000033</v>
      </c>
    </row>
    <row r="37" spans="2:7" x14ac:dyDescent="0.2">
      <c r="B37" s="37">
        <f>IF(EXACT(MAIN!$G37, ""), "", MAIN!$F37)</f>
        <v>32000000000034</v>
      </c>
      <c r="C37" s="43">
        <f>IF(EXACT(MAIN!$G37, ""), "", MAIN!$B37)</f>
        <v>25000000000034</v>
      </c>
      <c r="D37" s="41" t="str">
        <f>IF(EXACT(MAIN!$G37, ""), "", MAIN!$C37)</f>
        <v>Anggina Tri Yudandi</v>
      </c>
      <c r="E37" s="43" t="str">
        <f>IF(EXACT(MAIN!$B37, ""), "", ""&amp;MAIN!$D37)</f>
        <v/>
      </c>
      <c r="G37" s="2">
        <f t="shared" si="0"/>
        <v>25000000000034</v>
      </c>
    </row>
    <row r="38" spans="2:7" x14ac:dyDescent="0.2">
      <c r="B38" s="37">
        <f>IF(EXACT(MAIN!$G38, ""), "", MAIN!$F38)</f>
        <v>32000000000035</v>
      </c>
      <c r="C38" s="43">
        <f>IF(EXACT(MAIN!$G38, ""), "", MAIN!$B38)</f>
        <v>25000000000035</v>
      </c>
      <c r="D38" s="41" t="str">
        <f>IF(EXACT(MAIN!$G38, ""), "", MAIN!$C38)</f>
        <v>Anggit Ismiyanto</v>
      </c>
      <c r="E38" s="43" t="str">
        <f>IF(EXACT(MAIN!$B38, ""), "", ""&amp;MAIN!$D38)</f>
        <v/>
      </c>
      <c r="G38" s="2">
        <f t="shared" si="0"/>
        <v>25000000000035</v>
      </c>
    </row>
    <row r="39" spans="2:7" x14ac:dyDescent="0.2">
      <c r="B39" s="37">
        <f>IF(EXACT(MAIN!$G39, ""), "", MAIN!$F39)</f>
        <v>32000000000036</v>
      </c>
      <c r="C39" s="43">
        <f>IF(EXACT(MAIN!$G39, ""), "", MAIN!$B39)</f>
        <v>25000000000036</v>
      </c>
      <c r="D39" s="41" t="str">
        <f>IF(EXACT(MAIN!$G39, ""), "", MAIN!$C39)</f>
        <v>Anika Setyowati</v>
      </c>
      <c r="E39" s="43" t="str">
        <f>IF(EXACT(MAIN!$B39, ""), "", ""&amp;MAIN!$D39)</f>
        <v/>
      </c>
      <c r="G39" s="2">
        <f t="shared" si="0"/>
        <v>25000000000036</v>
      </c>
    </row>
    <row r="40" spans="2:7" x14ac:dyDescent="0.2">
      <c r="B40" s="37">
        <f>IF(EXACT(MAIN!$G40, ""), "", MAIN!$F40)</f>
        <v>32000000000037</v>
      </c>
      <c r="C40" s="43">
        <f>IF(EXACT(MAIN!$G40, ""), "", MAIN!$B40)</f>
        <v>25000000000037</v>
      </c>
      <c r="D40" s="41" t="str">
        <f>IF(EXACT(MAIN!$G40, ""), "", MAIN!$C40)</f>
        <v>Anisah</v>
      </c>
      <c r="E40" s="43" t="str">
        <f>IF(EXACT(MAIN!$B40, ""), "", ""&amp;MAIN!$D40)</f>
        <v/>
      </c>
      <c r="G40" s="2">
        <f t="shared" si="0"/>
        <v>25000000000037</v>
      </c>
    </row>
    <row r="41" spans="2:7" x14ac:dyDescent="0.2">
      <c r="B41" s="37">
        <f>IF(EXACT(MAIN!$G41, ""), "", MAIN!$F41)</f>
        <v>32000000000038</v>
      </c>
      <c r="C41" s="43">
        <f>IF(EXACT(MAIN!$G41, ""), "", MAIN!$B41)</f>
        <v>25000000000038</v>
      </c>
      <c r="D41" s="41" t="str">
        <f>IF(EXACT(MAIN!$G41, ""), "", MAIN!$C41)</f>
        <v>Anna Savitrie</v>
      </c>
      <c r="E41" s="43" t="str">
        <f>IF(EXACT(MAIN!$B41, ""), "", ""&amp;MAIN!$D41)</f>
        <v/>
      </c>
      <c r="G41" s="2">
        <f t="shared" si="0"/>
        <v>25000000000038</v>
      </c>
    </row>
    <row r="42" spans="2:7" x14ac:dyDescent="0.2">
      <c r="B42" s="37">
        <f>IF(EXACT(MAIN!$G42, ""), "", MAIN!$F42)</f>
        <v>32000000000039</v>
      </c>
      <c r="C42" s="43">
        <f>IF(EXACT(MAIN!$G42, ""), "", MAIN!$B42)</f>
        <v>25000000000039</v>
      </c>
      <c r="D42" s="41" t="str">
        <f>IF(EXACT(MAIN!$G42, ""), "", MAIN!$C42)</f>
        <v>Annisa Dewi Arumsari</v>
      </c>
      <c r="E42" s="43" t="str">
        <f>IF(EXACT(MAIN!$B42, ""), "", ""&amp;MAIN!$D42)</f>
        <v>100419903</v>
      </c>
      <c r="G42" s="2">
        <f t="shared" si="0"/>
        <v>25000000000039</v>
      </c>
    </row>
    <row r="43" spans="2:7" x14ac:dyDescent="0.2">
      <c r="B43" s="37">
        <f>IF(EXACT(MAIN!$G43, ""), "", MAIN!$F43)</f>
        <v>32000000000040</v>
      </c>
      <c r="C43" s="43">
        <f>IF(EXACT(MAIN!$G43, ""), "", MAIN!$B43)</f>
        <v>25000000000040</v>
      </c>
      <c r="D43" s="41" t="str">
        <f>IF(EXACT(MAIN!$G43, ""), "", MAIN!$C43)</f>
        <v>Annyes Sri Maristi</v>
      </c>
      <c r="E43" s="43" t="str">
        <f>IF(EXACT(MAIN!$B43, ""), "", ""&amp;MAIN!$D43)</f>
        <v/>
      </c>
      <c r="G43" s="2">
        <f t="shared" si="0"/>
        <v>25000000000040</v>
      </c>
    </row>
    <row r="44" spans="2:7" x14ac:dyDescent="0.2">
      <c r="B44" s="37">
        <f>IF(EXACT(MAIN!$G44, ""), "", MAIN!$F44)</f>
        <v>32000000000041</v>
      </c>
      <c r="C44" s="43">
        <f>IF(EXACT(MAIN!$G44, ""), "", MAIN!$B44)</f>
        <v>25000000000041</v>
      </c>
      <c r="D44" s="41" t="str">
        <f>IF(EXACT(MAIN!$G44, ""), "", MAIN!$C44)</f>
        <v>Antok</v>
      </c>
      <c r="E44" s="43" t="str">
        <f>IF(EXACT(MAIN!$B44, ""), "", ""&amp;MAIN!$D44)</f>
        <v/>
      </c>
      <c r="G44" s="2">
        <f t="shared" si="0"/>
        <v>25000000000041</v>
      </c>
    </row>
    <row r="45" spans="2:7" x14ac:dyDescent="0.2">
      <c r="B45" s="37">
        <f>IF(EXACT(MAIN!$G45, ""), "", MAIN!$F45)</f>
        <v>32000000000042</v>
      </c>
      <c r="C45" s="43">
        <f>IF(EXACT(MAIN!$G45, ""), "", MAIN!$B45)</f>
        <v>25000000000042</v>
      </c>
      <c r="D45" s="41" t="str">
        <f>IF(EXACT(MAIN!$G45, ""), "", MAIN!$C45)</f>
        <v>Anton Iryanto</v>
      </c>
      <c r="E45" s="43" t="str">
        <f>IF(EXACT(MAIN!$B45, ""), "", ""&amp;MAIN!$D45)</f>
        <v/>
      </c>
      <c r="G45" s="2">
        <f t="shared" si="0"/>
        <v>25000000000042</v>
      </c>
    </row>
    <row r="46" spans="2:7" x14ac:dyDescent="0.2">
      <c r="B46" s="37">
        <f>IF(EXACT(MAIN!$G46, ""), "", MAIN!$F46)</f>
        <v>32000000000043</v>
      </c>
      <c r="C46" s="43">
        <f>IF(EXACT(MAIN!$G46, ""), "", MAIN!$B46)</f>
        <v>25000000000043</v>
      </c>
      <c r="D46" s="41" t="str">
        <f>IF(EXACT(MAIN!$G46, ""), "", MAIN!$C46)</f>
        <v>Antony Pakpahan</v>
      </c>
      <c r="E46" s="43" t="str">
        <f>IF(EXACT(MAIN!$B46, ""), "", ""&amp;MAIN!$D46)</f>
        <v/>
      </c>
      <c r="G46" s="2">
        <f t="shared" si="0"/>
        <v>25000000000043</v>
      </c>
    </row>
    <row r="47" spans="2:7" x14ac:dyDescent="0.2">
      <c r="B47" s="37">
        <f>IF(EXACT(MAIN!$G47, ""), "", MAIN!$F47)</f>
        <v>32000000000044</v>
      </c>
      <c r="C47" s="43">
        <f>IF(EXACT(MAIN!$G47, ""), "", MAIN!$B47)</f>
        <v>25000000000044</v>
      </c>
      <c r="D47" s="41" t="str">
        <f>IF(EXACT(MAIN!$G47, ""), "", MAIN!$C47)</f>
        <v>Anugerah Januariansyah</v>
      </c>
      <c r="E47" s="43" t="str">
        <f>IF(EXACT(MAIN!$B47, ""), "", ""&amp;MAIN!$D47)</f>
        <v>310821007</v>
      </c>
      <c r="G47" s="2">
        <f t="shared" si="0"/>
        <v>25000000000044</v>
      </c>
    </row>
    <row r="48" spans="2:7" x14ac:dyDescent="0.2">
      <c r="B48" s="37">
        <f>IF(EXACT(MAIN!$G48, ""), "", MAIN!$F48)</f>
        <v>32000000000045</v>
      </c>
      <c r="C48" s="43">
        <f>IF(EXACT(MAIN!$G48, ""), "", MAIN!$B48)</f>
        <v>25000000000045</v>
      </c>
      <c r="D48" s="41" t="str">
        <f>IF(EXACT(MAIN!$G48, ""), "", MAIN!$C48)</f>
        <v>Anwar Purnomo</v>
      </c>
      <c r="E48" s="43" t="str">
        <f>IF(EXACT(MAIN!$B48, ""), "", ""&amp;MAIN!$D48)</f>
        <v/>
      </c>
      <c r="G48" s="2">
        <f t="shared" si="0"/>
        <v>25000000000045</v>
      </c>
    </row>
    <row r="49" spans="2:7" x14ac:dyDescent="0.2">
      <c r="B49" s="37">
        <f>IF(EXACT(MAIN!$G49, ""), "", MAIN!$F49)</f>
        <v>32000000000046</v>
      </c>
      <c r="C49" s="43">
        <f>IF(EXACT(MAIN!$G49, ""), "", MAIN!$B49)</f>
        <v>25000000000046</v>
      </c>
      <c r="D49" s="41" t="str">
        <f>IF(EXACT(MAIN!$G49, ""), "", MAIN!$C49)</f>
        <v>Ardhi Swasono</v>
      </c>
      <c r="E49" s="43" t="str">
        <f>IF(EXACT(MAIN!$B49, ""), "", ""&amp;MAIN!$D49)</f>
        <v/>
      </c>
      <c r="G49" s="2">
        <f t="shared" si="0"/>
        <v>25000000000046</v>
      </c>
    </row>
    <row r="50" spans="2:7" x14ac:dyDescent="0.2">
      <c r="B50" s="37">
        <f>IF(EXACT(MAIN!$G50, ""), "", MAIN!$F50)</f>
        <v>32000000000047</v>
      </c>
      <c r="C50" s="43">
        <f>IF(EXACT(MAIN!$G50, ""), "", MAIN!$B50)</f>
        <v>25000000000047</v>
      </c>
      <c r="D50" s="41" t="str">
        <f>IF(EXACT(MAIN!$G50, ""), "", MAIN!$C50)</f>
        <v>Ardi</v>
      </c>
      <c r="E50" s="43" t="str">
        <f>IF(EXACT(MAIN!$B50, ""), "", ""&amp;MAIN!$D50)</f>
        <v/>
      </c>
      <c r="G50" s="2">
        <f t="shared" si="0"/>
        <v>25000000000047</v>
      </c>
    </row>
    <row r="51" spans="2:7" x14ac:dyDescent="0.2">
      <c r="B51" s="37">
        <f>IF(EXACT(MAIN!$G51, ""), "", MAIN!$F51)</f>
        <v>32000000000048</v>
      </c>
      <c r="C51" s="43">
        <f>IF(EXACT(MAIN!$G51, ""), "", MAIN!$B51)</f>
        <v>25000000000048</v>
      </c>
      <c r="D51" s="41" t="str">
        <f>IF(EXACT(MAIN!$G51, ""), "", MAIN!$C51)</f>
        <v>Ardiansyah</v>
      </c>
      <c r="E51" s="43" t="str">
        <f>IF(EXACT(MAIN!$B51, ""), "", ""&amp;MAIN!$D51)</f>
        <v/>
      </c>
      <c r="G51" s="2">
        <f t="shared" si="0"/>
        <v>25000000000048</v>
      </c>
    </row>
    <row r="52" spans="2:7" x14ac:dyDescent="0.2">
      <c r="B52" s="37">
        <f>IF(EXACT(MAIN!$G52, ""), "", MAIN!$F52)</f>
        <v>32000000000049</v>
      </c>
      <c r="C52" s="43">
        <f>IF(EXACT(MAIN!$G52, ""), "", MAIN!$B52)</f>
        <v>25000000000049</v>
      </c>
      <c r="D52" s="41" t="str">
        <f>IF(EXACT(MAIN!$G52, ""), "", MAIN!$C52)</f>
        <v>Ardisam</v>
      </c>
      <c r="E52" s="43" t="str">
        <f>IF(EXACT(MAIN!$B52, ""), "", ""&amp;MAIN!$D52)</f>
        <v/>
      </c>
      <c r="G52" s="2">
        <f t="shared" si="0"/>
        <v>25000000000049</v>
      </c>
    </row>
    <row r="53" spans="2:7" x14ac:dyDescent="0.2">
      <c r="B53" s="37">
        <f>IF(EXACT(MAIN!$G53, ""), "", MAIN!$F53)</f>
        <v>32000000000050</v>
      </c>
      <c r="C53" s="43">
        <f>IF(EXACT(MAIN!$G53, ""), "", MAIN!$B53)</f>
        <v>25000000000050</v>
      </c>
      <c r="D53" s="41" t="str">
        <f>IF(EXACT(MAIN!$G53, ""), "", MAIN!$C53)</f>
        <v>Ardita</v>
      </c>
      <c r="E53" s="43" t="str">
        <f>IF(EXACT(MAIN!$B53, ""), "", ""&amp;MAIN!$D53)</f>
        <v/>
      </c>
      <c r="G53" s="2">
        <f t="shared" si="0"/>
        <v>25000000000050</v>
      </c>
    </row>
    <row r="54" spans="2:7" x14ac:dyDescent="0.2">
      <c r="B54" s="37">
        <f>IF(EXACT(MAIN!$G54, ""), "", MAIN!$F54)</f>
        <v>32000000000051</v>
      </c>
      <c r="C54" s="43">
        <f>IF(EXACT(MAIN!$G54, ""), "", MAIN!$B54)</f>
        <v>25000000000051</v>
      </c>
      <c r="D54" s="41" t="str">
        <f>IF(EXACT(MAIN!$G54, ""), "", MAIN!$C54)</f>
        <v>Ares S. Mauboi</v>
      </c>
      <c r="E54" s="43" t="str">
        <f>IF(EXACT(MAIN!$B54, ""), "", ""&amp;MAIN!$D54)</f>
        <v/>
      </c>
      <c r="G54" s="2">
        <f t="shared" si="0"/>
        <v>25000000000051</v>
      </c>
    </row>
    <row r="55" spans="2:7" x14ac:dyDescent="0.2">
      <c r="B55" s="37">
        <f>IF(EXACT(MAIN!$G55, ""), "", MAIN!$F55)</f>
        <v>32000000000052</v>
      </c>
      <c r="C55" s="43">
        <f>IF(EXACT(MAIN!$G55, ""), "", MAIN!$B55)</f>
        <v>25000000000052</v>
      </c>
      <c r="D55" s="41" t="str">
        <f>IF(EXACT(MAIN!$G55, ""), "", MAIN!$C55)</f>
        <v>Arfah Hanum</v>
      </c>
      <c r="E55" s="43" t="str">
        <f>IF(EXACT(MAIN!$B55, ""), "", ""&amp;MAIN!$D55)</f>
        <v/>
      </c>
      <c r="G55" s="2">
        <f t="shared" si="0"/>
        <v>25000000000052</v>
      </c>
    </row>
    <row r="56" spans="2:7" x14ac:dyDescent="0.2">
      <c r="B56" s="37">
        <f>IF(EXACT(MAIN!$G56, ""), "", MAIN!$F56)</f>
        <v>32000000000053</v>
      </c>
      <c r="C56" s="43">
        <f>IF(EXACT(MAIN!$G56, ""), "", MAIN!$B56)</f>
        <v>25000000000053</v>
      </c>
      <c r="D56" s="41" t="str">
        <f>IF(EXACT(MAIN!$G56, ""), "", MAIN!$C56)</f>
        <v>Arfianti Haryani</v>
      </c>
      <c r="E56" s="43" t="str">
        <f>IF(EXACT(MAIN!$B56, ""), "", ""&amp;MAIN!$D56)</f>
        <v/>
      </c>
      <c r="G56" s="2">
        <f t="shared" si="0"/>
        <v>25000000000053</v>
      </c>
    </row>
    <row r="57" spans="2:7" x14ac:dyDescent="0.2">
      <c r="B57" s="37">
        <f>IF(EXACT(MAIN!$G57, ""), "", MAIN!$F57)</f>
        <v>32000000000054</v>
      </c>
      <c r="C57" s="43">
        <f>IF(EXACT(MAIN!$G57, ""), "", MAIN!$B57)</f>
        <v>25000000000054</v>
      </c>
      <c r="D57" s="41" t="str">
        <f>IF(EXACT(MAIN!$G57, ""), "", MAIN!$C57)</f>
        <v>Ari Priwarsono</v>
      </c>
      <c r="E57" s="43" t="str">
        <f>IF(EXACT(MAIN!$B57, ""), "", ""&amp;MAIN!$D57)</f>
        <v/>
      </c>
      <c r="G57" s="2">
        <f t="shared" si="0"/>
        <v>25000000000054</v>
      </c>
    </row>
    <row r="58" spans="2:7" x14ac:dyDescent="0.2">
      <c r="B58" s="37">
        <f>IF(EXACT(MAIN!$G58, ""), "", MAIN!$F58)</f>
        <v>32000000000055</v>
      </c>
      <c r="C58" s="43">
        <f>IF(EXACT(MAIN!$G58, ""), "", MAIN!$B58)</f>
        <v>25000000000055</v>
      </c>
      <c r="D58" s="41" t="str">
        <f>IF(EXACT(MAIN!$G58, ""), "", MAIN!$C58)</f>
        <v>Ari Yuniasmono</v>
      </c>
      <c r="E58" s="43" t="str">
        <f>IF(EXACT(MAIN!$B58, ""), "", ""&amp;MAIN!$D58)</f>
        <v/>
      </c>
      <c r="G58" s="2">
        <f t="shared" si="0"/>
        <v>25000000000055</v>
      </c>
    </row>
    <row r="59" spans="2:7" x14ac:dyDescent="0.2">
      <c r="B59" s="37">
        <f>IF(EXACT(MAIN!$G59, ""), "", MAIN!$F59)</f>
        <v>32000000000056</v>
      </c>
      <c r="C59" s="43">
        <f>IF(EXACT(MAIN!$G59, ""), "", MAIN!$B59)</f>
        <v>25000000000056</v>
      </c>
      <c r="D59" s="41" t="str">
        <f>IF(EXACT(MAIN!$G59, ""), "", MAIN!$C59)</f>
        <v>Arif Gunawan</v>
      </c>
      <c r="E59" s="43" t="str">
        <f>IF(EXACT(MAIN!$B59, ""), "", ""&amp;MAIN!$D59)</f>
        <v/>
      </c>
      <c r="G59" s="2">
        <f t="shared" si="0"/>
        <v>25000000000056</v>
      </c>
    </row>
    <row r="60" spans="2:7" x14ac:dyDescent="0.2">
      <c r="B60" s="37">
        <f>IF(EXACT(MAIN!$G60, ""), "", MAIN!$F60)</f>
        <v>32000000000057</v>
      </c>
      <c r="C60" s="43">
        <f>IF(EXACT(MAIN!$G60, ""), "", MAIN!$B60)</f>
        <v>25000000000057</v>
      </c>
      <c r="D60" s="41" t="str">
        <f>IF(EXACT(MAIN!$G60, ""), "", MAIN!$C60)</f>
        <v>Arif Prasetyo</v>
      </c>
      <c r="E60" s="43" t="str">
        <f>IF(EXACT(MAIN!$B60, ""), "", ""&amp;MAIN!$D60)</f>
        <v/>
      </c>
      <c r="G60" s="2">
        <f t="shared" si="0"/>
        <v>25000000000057</v>
      </c>
    </row>
    <row r="61" spans="2:7" x14ac:dyDescent="0.2">
      <c r="B61" s="37">
        <f>IF(EXACT(MAIN!$G61, ""), "", MAIN!$F61)</f>
        <v>32000000000058</v>
      </c>
      <c r="C61" s="43">
        <f>IF(EXACT(MAIN!$G61, ""), "", MAIN!$B61)</f>
        <v>25000000000058</v>
      </c>
      <c r="D61" s="41" t="str">
        <f>IF(EXACT(MAIN!$G61, ""), "", MAIN!$C61)</f>
        <v>Arini</v>
      </c>
      <c r="E61" s="43" t="str">
        <f>IF(EXACT(MAIN!$B61, ""), "", ""&amp;MAIN!$D61)</f>
        <v/>
      </c>
      <c r="G61" s="2">
        <f t="shared" si="0"/>
        <v>25000000000058</v>
      </c>
    </row>
    <row r="62" spans="2:7" x14ac:dyDescent="0.2">
      <c r="B62" s="37">
        <f>IF(EXACT(MAIN!$G62, ""), "", MAIN!$F62)</f>
        <v>32000000000059</v>
      </c>
      <c r="C62" s="43">
        <f>IF(EXACT(MAIN!$G62, ""), "", MAIN!$B62)</f>
        <v>25000000000059</v>
      </c>
      <c r="D62" s="41" t="str">
        <f>IF(EXACT(MAIN!$G62, ""), "", MAIN!$C62)</f>
        <v>Ario Setyo Gunawan</v>
      </c>
      <c r="E62" s="43" t="str">
        <f>IF(EXACT(MAIN!$B62, ""), "", ""&amp;MAIN!$D62)</f>
        <v/>
      </c>
      <c r="G62" s="2">
        <f t="shared" si="0"/>
        <v>25000000000059</v>
      </c>
    </row>
    <row r="63" spans="2:7" x14ac:dyDescent="0.2">
      <c r="B63" s="37">
        <f>IF(EXACT(MAIN!$G63, ""), "", MAIN!$F63)</f>
        <v>32000000000060</v>
      </c>
      <c r="C63" s="43">
        <f>IF(EXACT(MAIN!$G63, ""), "", MAIN!$B63)</f>
        <v>25000000000060</v>
      </c>
      <c r="D63" s="41" t="str">
        <f>IF(EXACT(MAIN!$G63, ""), "", MAIN!$C63)</f>
        <v>Ario Yulianto Wibowo</v>
      </c>
      <c r="E63" s="43" t="str">
        <f>IF(EXACT(MAIN!$B63, ""), "", ""&amp;MAIN!$D63)</f>
        <v/>
      </c>
      <c r="G63" s="2">
        <f t="shared" si="0"/>
        <v>25000000000060</v>
      </c>
    </row>
    <row r="64" spans="2:7" x14ac:dyDescent="0.2">
      <c r="B64" s="37">
        <f>IF(EXACT(MAIN!$G64, ""), "", MAIN!$F64)</f>
        <v>32000000000061</v>
      </c>
      <c r="C64" s="43">
        <f>IF(EXACT(MAIN!$G64, ""), "", MAIN!$B64)</f>
        <v>25000000000061</v>
      </c>
      <c r="D64" s="41" t="str">
        <f>IF(EXACT(MAIN!$G64, ""), "", MAIN!$C64)</f>
        <v>Aris Widodo Pamungkas</v>
      </c>
      <c r="E64" s="43" t="str">
        <f>IF(EXACT(MAIN!$B64, ""), "", ""&amp;MAIN!$D64)</f>
        <v/>
      </c>
      <c r="G64" s="2">
        <f t="shared" si="0"/>
        <v>25000000000061</v>
      </c>
    </row>
    <row r="65" spans="2:7" x14ac:dyDescent="0.2">
      <c r="B65" s="37">
        <f>IF(EXACT(MAIN!$G65, ""), "", MAIN!$F65)</f>
        <v>32000000000062</v>
      </c>
      <c r="C65" s="43">
        <f>IF(EXACT(MAIN!$G65, ""), "", MAIN!$B65)</f>
        <v>25000000000062</v>
      </c>
      <c r="D65" s="41" t="str">
        <f>IF(EXACT(MAIN!$G65, ""), "", MAIN!$C65)</f>
        <v>Arjiyanto</v>
      </c>
      <c r="E65" s="43" t="str">
        <f>IF(EXACT(MAIN!$B65, ""), "", ""&amp;MAIN!$D65)</f>
        <v/>
      </c>
      <c r="G65" s="2">
        <f t="shared" si="0"/>
        <v>25000000000062</v>
      </c>
    </row>
    <row r="66" spans="2:7" x14ac:dyDescent="0.2">
      <c r="B66" s="37">
        <f>IF(EXACT(MAIN!$G66, ""), "", MAIN!$F66)</f>
        <v>32000000000063</v>
      </c>
      <c r="C66" s="43">
        <f>IF(EXACT(MAIN!$G66, ""), "", MAIN!$B66)</f>
        <v>25000000000063</v>
      </c>
      <c r="D66" s="41" t="str">
        <f>IF(EXACT(MAIN!$G66, ""), "", MAIN!$C66)</f>
        <v>Arman</v>
      </c>
      <c r="E66" s="43" t="str">
        <f>IF(EXACT(MAIN!$B66, ""), "", ""&amp;MAIN!$D66)</f>
        <v/>
      </c>
      <c r="G66" s="2">
        <f t="shared" si="0"/>
        <v>25000000000063</v>
      </c>
    </row>
    <row r="67" spans="2:7" x14ac:dyDescent="0.2">
      <c r="B67" s="37">
        <f>IF(EXACT(MAIN!$G67, ""), "", MAIN!$F67)</f>
        <v>32000000000064</v>
      </c>
      <c r="C67" s="43">
        <f>IF(EXACT(MAIN!$G67, ""), "", MAIN!$B67)</f>
        <v>25000000000064</v>
      </c>
      <c r="D67" s="41" t="str">
        <f>IF(EXACT(MAIN!$G67, ""), "", MAIN!$C67)</f>
        <v>Aryoko Sudiro</v>
      </c>
      <c r="E67" s="43" t="str">
        <f>IF(EXACT(MAIN!$B67, ""), "", ""&amp;MAIN!$D67)</f>
        <v/>
      </c>
      <c r="G67" s="2">
        <f t="shared" si="0"/>
        <v>25000000000064</v>
      </c>
    </row>
    <row r="68" spans="2:7" x14ac:dyDescent="0.2">
      <c r="B68" s="37">
        <f>IF(EXACT(MAIN!$G68, ""), "", MAIN!$F68)</f>
        <v>32000000000065</v>
      </c>
      <c r="C68" s="43">
        <f>IF(EXACT(MAIN!$G68, ""), "", MAIN!$B68)</f>
        <v>25000000000065</v>
      </c>
      <c r="D68" s="41" t="str">
        <f>IF(EXACT(MAIN!$G68, ""), "", MAIN!$C68)</f>
        <v>Astamyugo</v>
      </c>
      <c r="E68" s="43" t="str">
        <f>IF(EXACT(MAIN!$B68, ""), "", ""&amp;MAIN!$D68)</f>
        <v/>
      </c>
      <c r="G68" s="2">
        <f t="shared" si="0"/>
        <v>25000000000065</v>
      </c>
    </row>
    <row r="69" spans="2:7" x14ac:dyDescent="0.2">
      <c r="B69" s="37">
        <f>IF(EXACT(MAIN!$G69, ""), "", MAIN!$F69)</f>
        <v>32000000000066</v>
      </c>
      <c r="C69" s="43">
        <f>IF(EXACT(MAIN!$G69, ""), "", MAIN!$B69)</f>
        <v>25000000000066</v>
      </c>
      <c r="D69" s="41" t="str">
        <f>IF(EXACT(MAIN!$G69, ""), "", MAIN!$C69)</f>
        <v>Atmo Sastro Dinoto</v>
      </c>
      <c r="E69" s="43" t="str">
        <f>IF(EXACT(MAIN!$B69, ""), "", ""&amp;MAIN!$D69)</f>
        <v/>
      </c>
      <c r="G69" s="2">
        <f t="shared" ref="G69:G132" si="1">C69</f>
        <v>25000000000066</v>
      </c>
    </row>
    <row r="70" spans="2:7" x14ac:dyDescent="0.2">
      <c r="B70" s="37">
        <f>IF(EXACT(MAIN!$G70, ""), "", MAIN!$F70)</f>
        <v>32000000000067</v>
      </c>
      <c r="C70" s="43">
        <f>IF(EXACT(MAIN!$G70, ""), "", MAIN!$B70)</f>
        <v>25000000000067</v>
      </c>
      <c r="D70" s="41" t="str">
        <f>IF(EXACT(MAIN!$G70, ""), "", MAIN!$C70)</f>
        <v>Awaludin</v>
      </c>
      <c r="E70" s="43" t="str">
        <f>IF(EXACT(MAIN!$B70, ""), "", ""&amp;MAIN!$D70)</f>
        <v/>
      </c>
      <c r="G70" s="2">
        <f t="shared" si="1"/>
        <v>25000000000067</v>
      </c>
    </row>
    <row r="71" spans="2:7" x14ac:dyDescent="0.2">
      <c r="B71" s="37">
        <f>IF(EXACT(MAIN!$G71, ""), "", MAIN!$F71)</f>
        <v>32000000000068</v>
      </c>
      <c r="C71" s="43">
        <f>IF(EXACT(MAIN!$G71, ""), "", MAIN!$B71)</f>
        <v>25000000000068</v>
      </c>
      <c r="D71" s="41" t="str">
        <f>IF(EXACT(MAIN!$G71, ""), "", MAIN!$C71)</f>
        <v>Bachtiar</v>
      </c>
      <c r="E71" s="43" t="str">
        <f>IF(EXACT(MAIN!$B71, ""), "", ""&amp;MAIN!$D71)</f>
        <v/>
      </c>
      <c r="G71" s="2">
        <f t="shared" si="1"/>
        <v>25000000000068</v>
      </c>
    </row>
    <row r="72" spans="2:7" x14ac:dyDescent="0.2">
      <c r="B72" s="37">
        <f>IF(EXACT(MAIN!$G72, ""), "", MAIN!$F72)</f>
        <v>32000000000069</v>
      </c>
      <c r="C72" s="43">
        <f>IF(EXACT(MAIN!$G72, ""), "", MAIN!$B72)</f>
        <v>25000000000069</v>
      </c>
      <c r="D72" s="41" t="str">
        <f>IF(EXACT(MAIN!$G72, ""), "", MAIN!$C72)</f>
        <v>Bambang Irawan</v>
      </c>
      <c r="E72" s="43" t="str">
        <f>IF(EXACT(MAIN!$B72, ""), "", ""&amp;MAIN!$D72)</f>
        <v/>
      </c>
      <c r="G72" s="2">
        <f t="shared" si="1"/>
        <v>25000000000069</v>
      </c>
    </row>
    <row r="73" spans="2:7" x14ac:dyDescent="0.2">
      <c r="B73" s="37">
        <f>IF(EXACT(MAIN!$G73, ""), "", MAIN!$F73)</f>
        <v>32000000000070</v>
      </c>
      <c r="C73" s="43">
        <f>IF(EXACT(MAIN!$G73, ""), "", MAIN!$B73)</f>
        <v>25000000000070</v>
      </c>
      <c r="D73" s="41" t="str">
        <f>IF(EXACT(MAIN!$G73, ""), "", MAIN!$C73)</f>
        <v>Bambang Prihatin</v>
      </c>
      <c r="E73" s="43" t="str">
        <f>IF(EXACT(MAIN!$B73, ""), "", ""&amp;MAIN!$D73)</f>
        <v/>
      </c>
      <c r="G73" s="2">
        <f t="shared" si="1"/>
        <v>25000000000070</v>
      </c>
    </row>
    <row r="74" spans="2:7" x14ac:dyDescent="0.2">
      <c r="B74" s="37">
        <f>IF(EXACT(MAIN!$G74, ""), "", MAIN!$F74)</f>
        <v>32000000000071</v>
      </c>
      <c r="C74" s="43">
        <f>IF(EXACT(MAIN!$G74, ""), "", MAIN!$B74)</f>
        <v>25000000000071</v>
      </c>
      <c r="D74" s="41" t="str">
        <f>IF(EXACT(MAIN!$G74, ""), "", MAIN!$C74)</f>
        <v>Bani Mustazeni</v>
      </c>
      <c r="E74" s="43" t="str">
        <f>IF(EXACT(MAIN!$B74, ""), "", ""&amp;MAIN!$D74)</f>
        <v/>
      </c>
      <c r="G74" s="2">
        <f t="shared" si="1"/>
        <v>25000000000071</v>
      </c>
    </row>
    <row r="75" spans="2:7" x14ac:dyDescent="0.2">
      <c r="B75" s="37">
        <f>IF(EXACT(MAIN!$G75, ""), "", MAIN!$F75)</f>
        <v>32000000000072</v>
      </c>
      <c r="C75" s="43">
        <f>IF(EXACT(MAIN!$G75, ""), "", MAIN!$B75)</f>
        <v>25000000000072</v>
      </c>
      <c r="D75" s="41" t="str">
        <f>IF(EXACT(MAIN!$G75, ""), "", MAIN!$C75)</f>
        <v>Bardai</v>
      </c>
      <c r="E75" s="43" t="str">
        <f>IF(EXACT(MAIN!$B75, ""), "", ""&amp;MAIN!$D75)</f>
        <v/>
      </c>
      <c r="G75" s="2">
        <f t="shared" si="1"/>
        <v>25000000000072</v>
      </c>
    </row>
    <row r="76" spans="2:7" x14ac:dyDescent="0.2">
      <c r="B76" s="37">
        <f>IF(EXACT(MAIN!$G76, ""), "", MAIN!$F76)</f>
        <v>32000000000073</v>
      </c>
      <c r="C76" s="43">
        <f>IF(EXACT(MAIN!$G76, ""), "", MAIN!$B76)</f>
        <v>25000000000073</v>
      </c>
      <c r="D76" s="41" t="str">
        <f>IF(EXACT(MAIN!$G76, ""), "", MAIN!$C76)</f>
        <v>Barika</v>
      </c>
      <c r="E76" s="43" t="str">
        <f>IF(EXACT(MAIN!$B76, ""), "", ""&amp;MAIN!$D76)</f>
        <v/>
      </c>
      <c r="G76" s="2">
        <f t="shared" si="1"/>
        <v>25000000000073</v>
      </c>
    </row>
    <row r="77" spans="2:7" x14ac:dyDescent="0.2">
      <c r="B77" s="37">
        <f>IF(EXACT(MAIN!$G77, ""), "", MAIN!$F77)</f>
        <v>32000000000074</v>
      </c>
      <c r="C77" s="43">
        <f>IF(EXACT(MAIN!$G77, ""), "", MAIN!$B77)</f>
        <v>25000000000074</v>
      </c>
      <c r="D77" s="41" t="str">
        <f>IF(EXACT(MAIN!$G77, ""), "", MAIN!$C77)</f>
        <v>Bela Retmalantika</v>
      </c>
      <c r="E77" s="43" t="str">
        <f>IF(EXACT(MAIN!$B77, ""), "", ""&amp;MAIN!$D77)</f>
        <v/>
      </c>
      <c r="G77" s="2">
        <f t="shared" si="1"/>
        <v>25000000000074</v>
      </c>
    </row>
    <row r="78" spans="2:7" x14ac:dyDescent="0.2">
      <c r="B78" s="37">
        <f>IF(EXACT(MAIN!$G78, ""), "", MAIN!$F78)</f>
        <v>32000000000075</v>
      </c>
      <c r="C78" s="43">
        <f>IF(EXACT(MAIN!$G78, ""), "", MAIN!$B78)</f>
        <v>25000000000075</v>
      </c>
      <c r="D78" s="41" t="str">
        <f>IF(EXACT(MAIN!$G78, ""), "", MAIN!$C78)</f>
        <v>Belina Lindarwani</v>
      </c>
      <c r="E78" s="43" t="str">
        <f>IF(EXACT(MAIN!$B78, ""), "", ""&amp;MAIN!$D78)</f>
        <v>100920934</v>
      </c>
      <c r="G78" s="2">
        <f t="shared" si="1"/>
        <v>25000000000075</v>
      </c>
    </row>
    <row r="79" spans="2:7" x14ac:dyDescent="0.2">
      <c r="B79" s="37">
        <f>IF(EXACT(MAIN!$G79, ""), "", MAIN!$F79)</f>
        <v>32000000000076</v>
      </c>
      <c r="C79" s="43">
        <f>IF(EXACT(MAIN!$G79, ""), "", MAIN!$B79)</f>
        <v>25000000000076</v>
      </c>
      <c r="D79" s="41" t="str">
        <f>IF(EXACT(MAIN!$G79, ""), "", MAIN!$C79)</f>
        <v>Benita Sofia</v>
      </c>
      <c r="E79" s="43" t="str">
        <f>IF(EXACT(MAIN!$B79, ""), "", ""&amp;MAIN!$D79)</f>
        <v/>
      </c>
      <c r="G79" s="2">
        <f t="shared" si="1"/>
        <v>25000000000076</v>
      </c>
    </row>
    <row r="80" spans="2:7" x14ac:dyDescent="0.2">
      <c r="B80" s="37">
        <f>IF(EXACT(MAIN!$G80, ""), "", MAIN!$F80)</f>
        <v>32000000000077</v>
      </c>
      <c r="C80" s="43">
        <f>IF(EXACT(MAIN!$G80, ""), "", MAIN!$B80)</f>
        <v>25000000000077</v>
      </c>
      <c r="D80" s="41" t="str">
        <f>IF(EXACT(MAIN!$G80, ""), "", MAIN!$C80)</f>
        <v>Bherly Novrandy</v>
      </c>
      <c r="E80" s="43" t="str">
        <f>IF(EXACT(MAIN!$B80, ""), "", ""&amp;MAIN!$D80)</f>
        <v/>
      </c>
      <c r="G80" s="2">
        <f t="shared" si="1"/>
        <v>25000000000077</v>
      </c>
    </row>
    <row r="81" spans="2:7" x14ac:dyDescent="0.2">
      <c r="B81" s="37">
        <f>IF(EXACT(MAIN!$G81, ""), "", MAIN!$F81)</f>
        <v>32000000000078</v>
      </c>
      <c r="C81" s="43">
        <f>IF(EXACT(MAIN!$G81, ""), "", MAIN!$B81)</f>
        <v>25000000000078</v>
      </c>
      <c r="D81" s="41" t="str">
        <f>IF(EXACT(MAIN!$G81, ""), "", MAIN!$C81)</f>
        <v>Binsar</v>
      </c>
      <c r="E81" s="43" t="str">
        <f>IF(EXACT(MAIN!$B81, ""), "", ""&amp;MAIN!$D81)</f>
        <v/>
      </c>
      <c r="G81" s="2">
        <f t="shared" si="1"/>
        <v>25000000000078</v>
      </c>
    </row>
    <row r="82" spans="2:7" x14ac:dyDescent="0.2">
      <c r="B82" s="37">
        <f>IF(EXACT(MAIN!$G82, ""), "", MAIN!$F82)</f>
        <v>32000000000079</v>
      </c>
      <c r="C82" s="43">
        <f>IF(EXACT(MAIN!$G82, ""), "", MAIN!$B82)</f>
        <v>25000000000079</v>
      </c>
      <c r="D82" s="41" t="str">
        <f>IF(EXACT(MAIN!$G82, ""), "", MAIN!$C82)</f>
        <v>Bondhan Sosiarta</v>
      </c>
      <c r="E82" s="43" t="str">
        <f>IF(EXACT(MAIN!$B82, ""), "", ""&amp;MAIN!$D82)</f>
        <v/>
      </c>
      <c r="G82" s="2">
        <f t="shared" si="1"/>
        <v>25000000000079</v>
      </c>
    </row>
    <row r="83" spans="2:7" x14ac:dyDescent="0.2">
      <c r="B83" s="37">
        <f>IF(EXACT(MAIN!$G83, ""), "", MAIN!$F83)</f>
        <v>32000000000080</v>
      </c>
      <c r="C83" s="43">
        <f>IF(EXACT(MAIN!$G83, ""), "", MAIN!$B83)</f>
        <v>25000000000080</v>
      </c>
      <c r="D83" s="41" t="str">
        <f>IF(EXACT(MAIN!$G83, ""), "", MAIN!$C83)</f>
        <v>Budi Pranata Sinaga</v>
      </c>
      <c r="E83" s="43" t="str">
        <f>IF(EXACT(MAIN!$B83, ""), "", ""&amp;MAIN!$D83)</f>
        <v/>
      </c>
      <c r="G83" s="2">
        <f t="shared" si="1"/>
        <v>25000000000080</v>
      </c>
    </row>
    <row r="84" spans="2:7" x14ac:dyDescent="0.2">
      <c r="B84" s="37">
        <f>IF(EXACT(MAIN!$G84, ""), "", MAIN!$F84)</f>
        <v>32000000000081</v>
      </c>
      <c r="C84" s="43">
        <f>IF(EXACT(MAIN!$G84, ""), "", MAIN!$B84)</f>
        <v>25000000000081</v>
      </c>
      <c r="D84" s="41" t="str">
        <f>IF(EXACT(MAIN!$G84, ""), "", MAIN!$C84)</f>
        <v>Budi Satrio</v>
      </c>
      <c r="E84" s="43" t="str">
        <f>IF(EXACT(MAIN!$B84, ""), "", ""&amp;MAIN!$D84)</f>
        <v/>
      </c>
      <c r="G84" s="2">
        <f t="shared" si="1"/>
        <v>25000000000081</v>
      </c>
    </row>
    <row r="85" spans="2:7" x14ac:dyDescent="0.2">
      <c r="B85" s="37">
        <f>IF(EXACT(MAIN!$G85, ""), "", MAIN!$F85)</f>
        <v>32000000000082</v>
      </c>
      <c r="C85" s="43">
        <f>IF(EXACT(MAIN!$G85, ""), "", MAIN!$B85)</f>
        <v>25000000000082</v>
      </c>
      <c r="D85" s="41" t="str">
        <f>IF(EXACT(MAIN!$G85, ""), "", MAIN!$C85)</f>
        <v>Budianto</v>
      </c>
      <c r="E85" s="43" t="str">
        <f>IF(EXACT(MAIN!$B85, ""), "", ""&amp;MAIN!$D85)</f>
        <v>060515769</v>
      </c>
      <c r="G85" s="2">
        <f t="shared" si="1"/>
        <v>25000000000082</v>
      </c>
    </row>
    <row r="86" spans="2:7" x14ac:dyDescent="0.2">
      <c r="B86" s="37">
        <f>IF(EXACT(MAIN!$G86, ""), "", MAIN!$F86)</f>
        <v>32000000000083</v>
      </c>
      <c r="C86" s="43">
        <f>IF(EXACT(MAIN!$G86, ""), "", MAIN!$B86)</f>
        <v>25000000000083</v>
      </c>
      <c r="D86" s="41" t="str">
        <f>IF(EXACT(MAIN!$G86, ""), "", MAIN!$C86)</f>
        <v>Budiman</v>
      </c>
      <c r="E86" s="43" t="str">
        <f>IF(EXACT(MAIN!$B86, ""), "", ""&amp;MAIN!$D86)</f>
        <v/>
      </c>
      <c r="G86" s="2">
        <f t="shared" si="1"/>
        <v>25000000000083</v>
      </c>
    </row>
    <row r="87" spans="2:7" x14ac:dyDescent="0.2">
      <c r="B87" s="37">
        <f>IF(EXACT(MAIN!$G87, ""), "", MAIN!$F87)</f>
        <v>32000000000084</v>
      </c>
      <c r="C87" s="43">
        <f>IF(EXACT(MAIN!$G87, ""), "", MAIN!$B87)</f>
        <v>25000000000084</v>
      </c>
      <c r="D87" s="41" t="str">
        <f>IF(EXACT(MAIN!$G87, ""), "", MAIN!$C87)</f>
        <v>Cahyaning Annisa</v>
      </c>
      <c r="E87" s="43" t="str">
        <f>IF(EXACT(MAIN!$B87, ""), "", ""&amp;MAIN!$D87)</f>
        <v/>
      </c>
      <c r="G87" s="2">
        <f t="shared" si="1"/>
        <v>25000000000084</v>
      </c>
    </row>
    <row r="88" spans="2:7" x14ac:dyDescent="0.2">
      <c r="B88" s="37">
        <f>IF(EXACT(MAIN!$G88, ""), "", MAIN!$F88)</f>
        <v>32000000000085</v>
      </c>
      <c r="C88" s="43">
        <f>IF(EXACT(MAIN!$G88, ""), "", MAIN!$B88)</f>
        <v>25000000000085</v>
      </c>
      <c r="D88" s="41" t="str">
        <f>IF(EXACT(MAIN!$G88, ""), "", MAIN!$C88)</f>
        <v>Cahyaningrum Widiastuti</v>
      </c>
      <c r="E88" s="43" t="str">
        <f>IF(EXACT(MAIN!$B88, ""), "", ""&amp;MAIN!$D88)</f>
        <v/>
      </c>
      <c r="G88" s="2">
        <f t="shared" si="1"/>
        <v>25000000000085</v>
      </c>
    </row>
    <row r="89" spans="2:7" x14ac:dyDescent="0.2">
      <c r="B89" s="37">
        <f>IF(EXACT(MAIN!$G89, ""), "", MAIN!$F89)</f>
        <v>32000000000086</v>
      </c>
      <c r="C89" s="43">
        <f>IF(EXACT(MAIN!$G89, ""), "", MAIN!$B89)</f>
        <v>25000000000086</v>
      </c>
      <c r="D89" s="41" t="str">
        <f>IF(EXACT(MAIN!$G89, ""), "", MAIN!$C89)</f>
        <v>Cecep Maulana</v>
      </c>
      <c r="E89" s="43" t="str">
        <f>IF(EXACT(MAIN!$B89, ""), "", ""&amp;MAIN!$D89)</f>
        <v/>
      </c>
      <c r="G89" s="2">
        <f t="shared" si="1"/>
        <v>25000000000086</v>
      </c>
    </row>
    <row r="90" spans="2:7" x14ac:dyDescent="0.2">
      <c r="B90" s="37">
        <f>IF(EXACT(MAIN!$G90, ""), "", MAIN!$F90)</f>
        <v>32000000000087</v>
      </c>
      <c r="C90" s="43">
        <f>IF(EXACT(MAIN!$G90, ""), "", MAIN!$B90)</f>
        <v>25000000000087</v>
      </c>
      <c r="D90" s="41" t="str">
        <f>IF(EXACT(MAIN!$G90, ""), "", MAIN!$C90)</f>
        <v>Chairul Musaddat</v>
      </c>
      <c r="E90" s="43" t="str">
        <f>IF(EXACT(MAIN!$B90, ""), "", ""&amp;MAIN!$D90)</f>
        <v/>
      </c>
      <c r="G90" s="2">
        <f t="shared" si="1"/>
        <v>25000000000087</v>
      </c>
    </row>
    <row r="91" spans="2:7" x14ac:dyDescent="0.2">
      <c r="B91" s="37">
        <f>IF(EXACT(MAIN!$G91, ""), "", MAIN!$F91)</f>
        <v>32000000000088</v>
      </c>
      <c r="C91" s="43">
        <f>IF(EXACT(MAIN!$G91, ""), "", MAIN!$B91)</f>
        <v>25000000000088</v>
      </c>
      <c r="D91" s="41" t="str">
        <f>IF(EXACT(MAIN!$G91, ""), "", MAIN!$C91)</f>
        <v>Christianto</v>
      </c>
      <c r="E91" s="43" t="str">
        <f>IF(EXACT(MAIN!$B91, ""), "", ""&amp;MAIN!$D91)</f>
        <v/>
      </c>
      <c r="G91" s="2">
        <f t="shared" si="1"/>
        <v>25000000000088</v>
      </c>
    </row>
    <row r="92" spans="2:7" x14ac:dyDescent="0.2">
      <c r="B92" s="37">
        <f>IF(EXACT(MAIN!$G92, ""), "", MAIN!$F92)</f>
        <v>32000000000089</v>
      </c>
      <c r="C92" s="43">
        <f>IF(EXACT(MAIN!$G92, ""), "", MAIN!$B92)</f>
        <v>25000000000089</v>
      </c>
      <c r="D92" s="41" t="str">
        <f>IF(EXACT(MAIN!$G92, ""), "", MAIN!$C92)</f>
        <v>Dadan Hermawan</v>
      </c>
      <c r="E92" s="43" t="str">
        <f>IF(EXACT(MAIN!$B92, ""), "", ""&amp;MAIN!$D92)</f>
        <v/>
      </c>
      <c r="G92" s="2">
        <f t="shared" si="1"/>
        <v>25000000000089</v>
      </c>
    </row>
    <row r="93" spans="2:7" x14ac:dyDescent="0.2">
      <c r="B93" s="37">
        <f>IF(EXACT(MAIN!$G93, ""), "", MAIN!$F93)</f>
        <v>32000000000090</v>
      </c>
      <c r="C93" s="43">
        <f>IF(EXACT(MAIN!$G93, ""), "", MAIN!$B93)</f>
        <v>25000000000090</v>
      </c>
      <c r="D93" s="41" t="str">
        <f>IF(EXACT(MAIN!$G93, ""), "", MAIN!$C93)</f>
        <v>Dadan Suhendar</v>
      </c>
      <c r="E93" s="43" t="str">
        <f>IF(EXACT(MAIN!$B93, ""), "", ""&amp;MAIN!$D93)</f>
        <v/>
      </c>
      <c r="G93" s="2">
        <f t="shared" si="1"/>
        <v>25000000000090</v>
      </c>
    </row>
    <row r="94" spans="2:7" x14ac:dyDescent="0.2">
      <c r="B94" s="37">
        <f>IF(EXACT(MAIN!$G94, ""), "", MAIN!$F94)</f>
        <v>32000000000091</v>
      </c>
      <c r="C94" s="43">
        <f>IF(EXACT(MAIN!$G94, ""), "", MAIN!$B94)</f>
        <v>25000000000091</v>
      </c>
      <c r="D94" s="41" t="str">
        <f>IF(EXACT(MAIN!$G94, ""), "", MAIN!$C94)</f>
        <v>Dadi Anda Zuchradi</v>
      </c>
      <c r="E94" s="43" t="str">
        <f>IF(EXACT(MAIN!$B94, ""), "", ""&amp;MAIN!$D94)</f>
        <v/>
      </c>
      <c r="G94" s="2">
        <f t="shared" si="1"/>
        <v>25000000000091</v>
      </c>
    </row>
    <row r="95" spans="2:7" x14ac:dyDescent="0.2">
      <c r="B95" s="37">
        <f>IF(EXACT(MAIN!$G95, ""), "", MAIN!$F95)</f>
        <v>32000000000092</v>
      </c>
      <c r="C95" s="43">
        <f>IF(EXACT(MAIN!$G95, ""), "", MAIN!$B95)</f>
        <v>25000000000092</v>
      </c>
      <c r="D95" s="41" t="str">
        <f>IF(EXACT(MAIN!$G95, ""), "", MAIN!$C95)</f>
        <v>Darsito</v>
      </c>
      <c r="E95" s="43" t="str">
        <f>IF(EXACT(MAIN!$B95, ""), "", ""&amp;MAIN!$D95)</f>
        <v>031212631</v>
      </c>
      <c r="G95" s="2">
        <f t="shared" si="1"/>
        <v>25000000000092</v>
      </c>
    </row>
    <row r="96" spans="2:7" x14ac:dyDescent="0.2">
      <c r="B96" s="37">
        <f>IF(EXACT(MAIN!$G96, ""), "", MAIN!$F96)</f>
        <v>32000000000093</v>
      </c>
      <c r="C96" s="43">
        <f>IF(EXACT(MAIN!$G96, ""), "", MAIN!$B96)</f>
        <v>25000000000093</v>
      </c>
      <c r="D96" s="41" t="str">
        <f>IF(EXACT(MAIN!$G96, ""), "", MAIN!$C96)</f>
        <v>David Lumban Gaol</v>
      </c>
      <c r="E96" s="43" t="str">
        <f>IF(EXACT(MAIN!$B96, ""), "", ""&amp;MAIN!$D96)</f>
        <v/>
      </c>
      <c r="G96" s="2">
        <f t="shared" si="1"/>
        <v>25000000000093</v>
      </c>
    </row>
    <row r="97" spans="2:7" x14ac:dyDescent="0.2">
      <c r="B97" s="37">
        <f>IF(EXACT(MAIN!$G97, ""), "", MAIN!$F97)</f>
        <v>32000000000094</v>
      </c>
      <c r="C97" s="43">
        <f>IF(EXACT(MAIN!$G97, ""), "", MAIN!$B97)</f>
        <v>25000000000094</v>
      </c>
      <c r="D97" s="41" t="str">
        <f>IF(EXACT(MAIN!$G97, ""), "", MAIN!$C97)</f>
        <v>Deddy Rochman</v>
      </c>
      <c r="E97" s="43" t="str">
        <f>IF(EXACT(MAIN!$B97, ""), "", ""&amp;MAIN!$D97)</f>
        <v>171215791</v>
      </c>
      <c r="G97" s="2">
        <f t="shared" si="1"/>
        <v>25000000000094</v>
      </c>
    </row>
    <row r="98" spans="2:7" x14ac:dyDescent="0.2">
      <c r="B98" s="37">
        <f>IF(EXACT(MAIN!$G98, ""), "", MAIN!$F98)</f>
        <v>32000000000095</v>
      </c>
      <c r="C98" s="43">
        <f>IF(EXACT(MAIN!$G98, ""), "", MAIN!$B98)</f>
        <v>25000000000095</v>
      </c>
      <c r="D98" s="41" t="str">
        <f>IF(EXACT(MAIN!$G98, ""), "", MAIN!$C98)</f>
        <v>Dedi Kusnadi</v>
      </c>
      <c r="E98" s="43" t="str">
        <f>IF(EXACT(MAIN!$B98, ""), "", ""&amp;MAIN!$D98)</f>
        <v/>
      </c>
      <c r="G98" s="2">
        <f t="shared" si="1"/>
        <v>25000000000095</v>
      </c>
    </row>
    <row r="99" spans="2:7" x14ac:dyDescent="0.2">
      <c r="B99" s="37">
        <f>IF(EXACT(MAIN!$G99, ""), "", MAIN!$F99)</f>
        <v>32000000000096</v>
      </c>
      <c r="C99" s="43">
        <f>IF(EXACT(MAIN!$G99, ""), "", MAIN!$B99)</f>
        <v>25000000000096</v>
      </c>
      <c r="D99" s="41" t="str">
        <f>IF(EXACT(MAIN!$G99, ""), "", MAIN!$C99)</f>
        <v>Dedi Marciano Rizanur</v>
      </c>
      <c r="E99" s="43" t="str">
        <f>IF(EXACT(MAIN!$B99, ""), "", ""&amp;MAIN!$D99)</f>
        <v/>
      </c>
      <c r="G99" s="2">
        <f t="shared" si="1"/>
        <v>25000000000096</v>
      </c>
    </row>
    <row r="100" spans="2:7" x14ac:dyDescent="0.2">
      <c r="B100" s="37">
        <f>IF(EXACT(MAIN!$G100, ""), "", MAIN!$F100)</f>
        <v>32000000000097</v>
      </c>
      <c r="C100" s="43">
        <f>IF(EXACT(MAIN!$G100, ""), "", MAIN!$B100)</f>
        <v>25000000000097</v>
      </c>
      <c r="D100" s="41" t="str">
        <f>IF(EXACT(MAIN!$G100, ""), "", MAIN!$C100)</f>
        <v>Dedi Rianto</v>
      </c>
      <c r="E100" s="43" t="str">
        <f>IF(EXACT(MAIN!$B100, ""), "", ""&amp;MAIN!$D100)</f>
        <v/>
      </c>
      <c r="G100" s="2">
        <f t="shared" si="1"/>
        <v>25000000000097</v>
      </c>
    </row>
    <row r="101" spans="2:7" x14ac:dyDescent="0.2">
      <c r="B101" s="37">
        <f>IF(EXACT(MAIN!$G101, ""), "", MAIN!$F101)</f>
        <v>32000000000098</v>
      </c>
      <c r="C101" s="43">
        <f>IF(EXACT(MAIN!$G101, ""), "", MAIN!$B101)</f>
        <v>25000000000098</v>
      </c>
      <c r="D101" s="41" t="str">
        <f>IF(EXACT(MAIN!$G101, ""), "", MAIN!$C101)</f>
        <v>Dedi Syahputra</v>
      </c>
      <c r="E101" s="43" t="str">
        <f>IF(EXACT(MAIN!$B101, ""), "", ""&amp;MAIN!$D101)</f>
        <v/>
      </c>
      <c r="G101" s="2">
        <f t="shared" si="1"/>
        <v>25000000000098</v>
      </c>
    </row>
    <row r="102" spans="2:7" x14ac:dyDescent="0.2">
      <c r="B102" s="37">
        <f>IF(EXACT(MAIN!$G102, ""), "", MAIN!$F102)</f>
        <v>32000000000099</v>
      </c>
      <c r="C102" s="43">
        <f>IF(EXACT(MAIN!$G102, ""), "", MAIN!$B102)</f>
        <v>25000000000099</v>
      </c>
      <c r="D102" s="41" t="str">
        <f>IF(EXACT(MAIN!$G102, ""), "", MAIN!$C102)</f>
        <v>Deni Setiawan</v>
      </c>
      <c r="E102" s="43" t="str">
        <f>IF(EXACT(MAIN!$B102, ""), "", ""&amp;MAIN!$D102)</f>
        <v/>
      </c>
      <c r="G102" s="2">
        <f t="shared" si="1"/>
        <v>25000000000099</v>
      </c>
    </row>
    <row r="103" spans="2:7" x14ac:dyDescent="0.2">
      <c r="B103" s="37">
        <f>IF(EXACT(MAIN!$G103, ""), "", MAIN!$F103)</f>
        <v>32000000000100</v>
      </c>
      <c r="C103" s="43">
        <f>IF(EXACT(MAIN!$G103, ""), "", MAIN!$B103)</f>
        <v>25000000000100</v>
      </c>
      <c r="D103" s="41" t="str">
        <f>IF(EXACT(MAIN!$G103, ""), "", MAIN!$C103)</f>
        <v>Deny Adi Purnama</v>
      </c>
      <c r="E103" s="43" t="str">
        <f>IF(EXACT(MAIN!$B103, ""), "", ""&amp;MAIN!$D103)</f>
        <v>050123975</v>
      </c>
      <c r="G103" s="2">
        <f t="shared" si="1"/>
        <v>25000000000100</v>
      </c>
    </row>
    <row r="104" spans="2:7" x14ac:dyDescent="0.2">
      <c r="B104" s="37">
        <f>IF(EXACT(MAIN!$G104, ""), "", MAIN!$F104)</f>
        <v>32000000000101</v>
      </c>
      <c r="C104" s="43">
        <f>IF(EXACT(MAIN!$G104, ""), "", MAIN!$B104)</f>
        <v>25000000000101</v>
      </c>
      <c r="D104" s="41" t="str">
        <f>IF(EXACT(MAIN!$G104, ""), "", MAIN!$C104)</f>
        <v>Desi Herawati</v>
      </c>
      <c r="E104" s="43" t="str">
        <f>IF(EXACT(MAIN!$B104, ""), "", ""&amp;MAIN!$D104)</f>
        <v/>
      </c>
      <c r="G104" s="2">
        <f t="shared" si="1"/>
        <v>25000000000101</v>
      </c>
    </row>
    <row r="105" spans="2:7" x14ac:dyDescent="0.2">
      <c r="B105" s="37">
        <f>IF(EXACT(MAIN!$G105, ""), "", MAIN!$F105)</f>
        <v>32000000000102</v>
      </c>
      <c r="C105" s="43">
        <f>IF(EXACT(MAIN!$G105, ""), "", MAIN!$B105)</f>
        <v>25000000000102</v>
      </c>
      <c r="D105" s="41" t="str">
        <f>IF(EXACT(MAIN!$G105, ""), "", MAIN!$C105)</f>
        <v>Desi Setiowati</v>
      </c>
      <c r="E105" s="43" t="str">
        <f>IF(EXACT(MAIN!$B105, ""), "", ""&amp;MAIN!$D105)</f>
        <v/>
      </c>
      <c r="G105" s="2">
        <f t="shared" si="1"/>
        <v>25000000000102</v>
      </c>
    </row>
    <row r="106" spans="2:7" x14ac:dyDescent="0.2">
      <c r="B106" s="37">
        <f>IF(EXACT(MAIN!$G106, ""), "", MAIN!$F106)</f>
        <v>32000000000103</v>
      </c>
      <c r="C106" s="43">
        <f>IF(EXACT(MAIN!$G106, ""), "", MAIN!$B106)</f>
        <v>25000000000103</v>
      </c>
      <c r="D106" s="41" t="str">
        <f>IF(EXACT(MAIN!$G106, ""), "", MAIN!$C106)</f>
        <v>Dian Firdaus</v>
      </c>
      <c r="E106" s="43" t="str">
        <f>IF(EXACT(MAIN!$B106, ""), "", ""&amp;MAIN!$D106)</f>
        <v/>
      </c>
      <c r="G106" s="2">
        <f t="shared" si="1"/>
        <v>25000000000103</v>
      </c>
    </row>
    <row r="107" spans="2:7" x14ac:dyDescent="0.2">
      <c r="B107" s="37">
        <f>IF(EXACT(MAIN!$G107, ""), "", MAIN!$F107)</f>
        <v>32000000000104</v>
      </c>
      <c r="C107" s="43">
        <f>IF(EXACT(MAIN!$G107, ""), "", MAIN!$B107)</f>
        <v>25000000000104</v>
      </c>
      <c r="D107" s="41" t="str">
        <f>IF(EXACT(MAIN!$G107, ""), "", MAIN!$C107)</f>
        <v>Dian Hariyana</v>
      </c>
      <c r="E107" s="43" t="str">
        <f>IF(EXACT(MAIN!$B107, ""), "", ""&amp;MAIN!$D107)</f>
        <v/>
      </c>
      <c r="G107" s="2">
        <f t="shared" si="1"/>
        <v>25000000000104</v>
      </c>
    </row>
    <row r="108" spans="2:7" x14ac:dyDescent="0.2">
      <c r="B108" s="37">
        <f>IF(EXACT(MAIN!$G108, ""), "", MAIN!$F108)</f>
        <v>32000000000105</v>
      </c>
      <c r="C108" s="43">
        <f>IF(EXACT(MAIN!$G108, ""), "", MAIN!$B108)</f>
        <v>25000000000105</v>
      </c>
      <c r="D108" s="41" t="str">
        <f>IF(EXACT(MAIN!$G108, ""), "", MAIN!$C108)</f>
        <v>Dinnar Budiarti</v>
      </c>
      <c r="E108" s="43" t="str">
        <f>IF(EXACT(MAIN!$B108, ""), "", ""&amp;MAIN!$D108)</f>
        <v/>
      </c>
      <c r="G108" s="2">
        <f t="shared" si="1"/>
        <v>25000000000105</v>
      </c>
    </row>
    <row r="109" spans="2:7" x14ac:dyDescent="0.2">
      <c r="B109" s="37">
        <f>IF(EXACT(MAIN!$G109, ""), "", MAIN!$F109)</f>
        <v>32000000000106</v>
      </c>
      <c r="C109" s="43">
        <f>IF(EXACT(MAIN!$G109, ""), "", MAIN!$B109)</f>
        <v>25000000000106</v>
      </c>
      <c r="D109" s="41" t="str">
        <f>IF(EXACT(MAIN!$G109, ""), "", MAIN!$C109)</f>
        <v>Dionesius Sostenist Duka</v>
      </c>
      <c r="E109" s="43" t="str">
        <f>IF(EXACT(MAIN!$B109, ""), "", ""&amp;MAIN!$D109)</f>
        <v>010605133</v>
      </c>
      <c r="G109" s="2">
        <f t="shared" si="1"/>
        <v>25000000000106</v>
      </c>
    </row>
    <row r="110" spans="2:7" x14ac:dyDescent="0.2">
      <c r="B110" s="37">
        <f>IF(EXACT(MAIN!$G110, ""), "", MAIN!$F110)</f>
        <v>32000000000107</v>
      </c>
      <c r="C110" s="43">
        <f>IF(EXACT(MAIN!$G110, ""), "", MAIN!$B110)</f>
        <v>25000000000107</v>
      </c>
      <c r="D110" s="41" t="str">
        <f>IF(EXACT(MAIN!$G110, ""), "", MAIN!$C110)</f>
        <v>Diyah Martina</v>
      </c>
      <c r="E110" s="43" t="str">
        <f>IF(EXACT(MAIN!$B110, ""), "", ""&amp;MAIN!$D110)</f>
        <v/>
      </c>
      <c r="G110" s="2">
        <f t="shared" si="1"/>
        <v>25000000000107</v>
      </c>
    </row>
    <row r="111" spans="2:7" x14ac:dyDescent="0.2">
      <c r="B111" s="37">
        <f>IF(EXACT(MAIN!$G111, ""), "", MAIN!$F111)</f>
        <v>32000000000108</v>
      </c>
      <c r="C111" s="43">
        <f>IF(EXACT(MAIN!$G111, ""), "", MAIN!$B111)</f>
        <v>25000000000108</v>
      </c>
      <c r="D111" s="41" t="str">
        <f>IF(EXACT(MAIN!$G111, ""), "", MAIN!$C111)</f>
        <v>Djuang Tampubolon</v>
      </c>
      <c r="E111" s="43" t="str">
        <f>IF(EXACT(MAIN!$B111, ""), "", ""&amp;MAIN!$D111)</f>
        <v/>
      </c>
      <c r="G111" s="2">
        <f t="shared" si="1"/>
        <v>25000000000108</v>
      </c>
    </row>
    <row r="112" spans="2:7" x14ac:dyDescent="0.2">
      <c r="B112" s="37">
        <f>IF(EXACT(MAIN!$G112, ""), "", MAIN!$F112)</f>
        <v>32000000000109</v>
      </c>
      <c r="C112" s="43">
        <f>IF(EXACT(MAIN!$G112, ""), "", MAIN!$B112)</f>
        <v>25000000000109</v>
      </c>
      <c r="D112" s="41" t="str">
        <f>IF(EXACT(MAIN!$G112, ""), "", MAIN!$C112)</f>
        <v>Dodit Widiarto</v>
      </c>
      <c r="E112" s="43" t="str">
        <f>IF(EXACT(MAIN!$B112, ""), "", ""&amp;MAIN!$D112)</f>
        <v/>
      </c>
      <c r="G112" s="2">
        <f t="shared" si="1"/>
        <v>25000000000109</v>
      </c>
    </row>
    <row r="113" spans="2:7" x14ac:dyDescent="0.2">
      <c r="B113" s="37">
        <f>IF(EXACT(MAIN!$G113, ""), "", MAIN!$F113)</f>
        <v>32000000000110</v>
      </c>
      <c r="C113" s="43">
        <f>IF(EXACT(MAIN!$G113, ""), "", MAIN!$B113)</f>
        <v>25000000000110</v>
      </c>
      <c r="D113" s="41" t="str">
        <f>IF(EXACT(MAIN!$G113, ""), "", MAIN!$C113)</f>
        <v>Dony Darmawan</v>
      </c>
      <c r="E113" s="43" t="str">
        <f>IF(EXACT(MAIN!$B113, ""), "", ""&amp;MAIN!$D113)</f>
        <v/>
      </c>
      <c r="G113" s="2">
        <f t="shared" si="1"/>
        <v>25000000000110</v>
      </c>
    </row>
    <row r="114" spans="2:7" x14ac:dyDescent="0.2">
      <c r="B114" s="37">
        <f>IF(EXACT(MAIN!$G114, ""), "", MAIN!$F114)</f>
        <v>32000000000111</v>
      </c>
      <c r="C114" s="43">
        <f>IF(EXACT(MAIN!$G114, ""), "", MAIN!$B114)</f>
        <v>25000000000111</v>
      </c>
      <c r="D114" s="41" t="str">
        <f>IF(EXACT(MAIN!$G114, ""), "", MAIN!$C114)</f>
        <v>Dony Setiawan</v>
      </c>
      <c r="E114" s="43" t="str">
        <f>IF(EXACT(MAIN!$B114, ""), "", ""&amp;MAIN!$D114)</f>
        <v/>
      </c>
      <c r="G114" s="2">
        <f t="shared" si="1"/>
        <v>25000000000111</v>
      </c>
    </row>
    <row r="115" spans="2:7" x14ac:dyDescent="0.2">
      <c r="B115" s="37">
        <f>IF(EXACT(MAIN!$G115, ""), "", MAIN!$F115)</f>
        <v>32000000000112</v>
      </c>
      <c r="C115" s="43">
        <f>IF(EXACT(MAIN!$G115, ""), "", MAIN!$B115)</f>
        <v>25000000000112</v>
      </c>
      <c r="D115" s="41" t="str">
        <f>IF(EXACT(MAIN!$G115, ""), "", MAIN!$C115)</f>
        <v>Dudi Rustandi</v>
      </c>
      <c r="E115" s="43" t="str">
        <f>IF(EXACT(MAIN!$B115, ""), "", ""&amp;MAIN!$D115)</f>
        <v/>
      </c>
      <c r="G115" s="2">
        <f t="shared" si="1"/>
        <v>25000000000112</v>
      </c>
    </row>
    <row r="116" spans="2:7" x14ac:dyDescent="0.2">
      <c r="B116" s="37">
        <f>IF(EXACT(MAIN!$G116, ""), "", MAIN!$F116)</f>
        <v>32000000000113</v>
      </c>
      <c r="C116" s="43">
        <f>IF(EXACT(MAIN!$G116, ""), "", MAIN!$B116)</f>
        <v>25000000000113</v>
      </c>
      <c r="D116" s="41" t="str">
        <f>IF(EXACT(MAIN!$G116, ""), "", MAIN!$C116)</f>
        <v>Dudung</v>
      </c>
      <c r="E116" s="43" t="str">
        <f>IF(EXACT(MAIN!$B116, ""), "", ""&amp;MAIN!$D116)</f>
        <v/>
      </c>
      <c r="G116" s="2">
        <f t="shared" si="1"/>
        <v>25000000000113</v>
      </c>
    </row>
    <row r="117" spans="2:7" x14ac:dyDescent="0.2">
      <c r="B117" s="37">
        <f>IF(EXACT(MAIN!$G117, ""), "", MAIN!$F117)</f>
        <v>32000000000114</v>
      </c>
      <c r="C117" s="43">
        <f>IF(EXACT(MAIN!$G117, ""), "", MAIN!$B117)</f>
        <v>25000000000114</v>
      </c>
      <c r="D117" s="41" t="str">
        <f>IF(EXACT(MAIN!$G117, ""), "", MAIN!$C117)</f>
        <v>Dwi Joko</v>
      </c>
      <c r="E117" s="43" t="str">
        <f>IF(EXACT(MAIN!$B117, ""), "", ""&amp;MAIN!$D117)</f>
        <v/>
      </c>
      <c r="G117" s="2">
        <f t="shared" si="1"/>
        <v>25000000000114</v>
      </c>
    </row>
    <row r="118" spans="2:7" x14ac:dyDescent="0.2">
      <c r="B118" s="37">
        <f>IF(EXACT(MAIN!$G118, ""), "", MAIN!$F118)</f>
        <v>32000000000115</v>
      </c>
      <c r="C118" s="43">
        <f>IF(EXACT(MAIN!$G118, ""), "", MAIN!$B118)</f>
        <v>25000000000115</v>
      </c>
      <c r="D118" s="41" t="str">
        <f>IF(EXACT(MAIN!$G118, ""), "", MAIN!$C118)</f>
        <v>Dwinanto Prabowo</v>
      </c>
      <c r="E118" s="43" t="str">
        <f>IF(EXACT(MAIN!$B118, ""), "", ""&amp;MAIN!$D118)</f>
        <v/>
      </c>
      <c r="G118" s="2">
        <f t="shared" si="1"/>
        <v>25000000000115</v>
      </c>
    </row>
    <row r="119" spans="2:7" x14ac:dyDescent="0.2">
      <c r="B119" s="37">
        <f>IF(EXACT(MAIN!$G119, ""), "", MAIN!$F119)</f>
        <v>32000000000116</v>
      </c>
      <c r="C119" s="43">
        <f>IF(EXACT(MAIN!$G119, ""), "", MAIN!$B119)</f>
        <v>25000000000116</v>
      </c>
      <c r="D119" s="41" t="str">
        <f>IF(EXACT(MAIN!$G119, ""), "", MAIN!$C119)</f>
        <v>Edi Waluyo</v>
      </c>
      <c r="E119" s="43" t="str">
        <f>IF(EXACT(MAIN!$B119, ""), "", ""&amp;MAIN!$D119)</f>
        <v>040803040</v>
      </c>
      <c r="G119" s="2">
        <f t="shared" si="1"/>
        <v>25000000000116</v>
      </c>
    </row>
    <row r="120" spans="2:7" x14ac:dyDescent="0.2">
      <c r="B120" s="37">
        <f>IF(EXACT(MAIN!$G120, ""), "", MAIN!$F120)</f>
        <v>32000000000117</v>
      </c>
      <c r="C120" s="43">
        <f>IF(EXACT(MAIN!$G120, ""), "", MAIN!$B120)</f>
        <v>25000000000117</v>
      </c>
      <c r="D120" s="41" t="str">
        <f>IF(EXACT(MAIN!$G120, ""), "", MAIN!$C120)</f>
        <v>Edi Siswanto</v>
      </c>
      <c r="E120" s="43" t="str">
        <f>IF(EXACT(MAIN!$B120, ""), "", ""&amp;MAIN!$D120)</f>
        <v/>
      </c>
      <c r="G120" s="2">
        <f t="shared" si="1"/>
        <v>25000000000117</v>
      </c>
    </row>
    <row r="121" spans="2:7" x14ac:dyDescent="0.2">
      <c r="B121" s="37">
        <f>IF(EXACT(MAIN!$G121, ""), "", MAIN!$F121)</f>
        <v>32000000000118</v>
      </c>
      <c r="C121" s="43">
        <f>IF(EXACT(MAIN!$G121, ""), "", MAIN!$B121)</f>
        <v>25000000000118</v>
      </c>
      <c r="D121" s="41" t="str">
        <f>IF(EXACT(MAIN!$G121, ""), "", MAIN!$C121)</f>
        <v>Edi Turnip</v>
      </c>
      <c r="E121" s="43" t="str">
        <f>IF(EXACT(MAIN!$B121, ""), "", ""&amp;MAIN!$D121)</f>
        <v/>
      </c>
      <c r="G121" s="2">
        <f t="shared" si="1"/>
        <v>25000000000118</v>
      </c>
    </row>
    <row r="122" spans="2:7" x14ac:dyDescent="0.2">
      <c r="B122" s="37">
        <f>IF(EXACT(MAIN!$G122, ""), "", MAIN!$F122)</f>
        <v>32000000000119</v>
      </c>
      <c r="C122" s="43">
        <f>IF(EXACT(MAIN!$G122, ""), "", MAIN!$B122)</f>
        <v>25000000000119</v>
      </c>
      <c r="D122" s="41" t="str">
        <f>IF(EXACT(MAIN!$G122, ""), "", MAIN!$C122)</f>
        <v>Edy Putra Waskita</v>
      </c>
      <c r="E122" s="43" t="str">
        <f>IF(EXACT(MAIN!$B122, ""), "", ""&amp;MAIN!$D122)</f>
        <v/>
      </c>
      <c r="G122" s="2">
        <f t="shared" si="1"/>
        <v>25000000000119</v>
      </c>
    </row>
    <row r="123" spans="2:7" x14ac:dyDescent="0.2">
      <c r="B123" s="37">
        <f>IF(EXACT(MAIN!$G123, ""), "", MAIN!$F123)</f>
        <v>32000000000120</v>
      </c>
      <c r="C123" s="43">
        <f>IF(EXACT(MAIN!$G123, ""), "", MAIN!$B123)</f>
        <v>25000000000120</v>
      </c>
      <c r="D123" s="41" t="str">
        <f>IF(EXACT(MAIN!$G123, ""), "", MAIN!$C123)</f>
        <v>Edy Situmeang</v>
      </c>
      <c r="E123" s="43" t="str">
        <f>IF(EXACT(MAIN!$B123, ""), "", ""&amp;MAIN!$D123)</f>
        <v/>
      </c>
      <c r="G123" s="2">
        <f t="shared" si="1"/>
        <v>25000000000120</v>
      </c>
    </row>
    <row r="124" spans="2:7" x14ac:dyDescent="0.2">
      <c r="B124" s="37">
        <f>IF(EXACT(MAIN!$G124, ""), "", MAIN!$F124)</f>
        <v>32000000000121</v>
      </c>
      <c r="C124" s="43">
        <f>IF(EXACT(MAIN!$G124, ""), "", MAIN!$B124)</f>
        <v>25000000000121</v>
      </c>
      <c r="D124" s="41" t="str">
        <f>IF(EXACT(MAIN!$G124, ""), "", MAIN!$C124)</f>
        <v>Effendi fendi</v>
      </c>
      <c r="E124" s="43" t="str">
        <f>IF(EXACT(MAIN!$B124, ""), "", ""&amp;MAIN!$D124)</f>
        <v/>
      </c>
      <c r="G124" s="2">
        <f t="shared" si="1"/>
        <v>25000000000121</v>
      </c>
    </row>
    <row r="125" spans="2:7" x14ac:dyDescent="0.2">
      <c r="B125" s="37">
        <f>IF(EXACT(MAIN!$G125, ""), "", MAIN!$F125)</f>
        <v>32000000000122</v>
      </c>
      <c r="C125" s="43">
        <f>IF(EXACT(MAIN!$G125, ""), "", MAIN!$B125)</f>
        <v>25000000000122</v>
      </c>
      <c r="D125" s="41" t="str">
        <f>IF(EXACT(MAIN!$G125, ""), "", MAIN!$C125)</f>
        <v>Efrina Dwililia</v>
      </c>
      <c r="E125" s="43" t="str">
        <f>IF(EXACT(MAIN!$B125, ""), "", ""&amp;MAIN!$D125)</f>
        <v/>
      </c>
      <c r="G125" s="2">
        <f t="shared" si="1"/>
        <v>25000000000122</v>
      </c>
    </row>
    <row r="126" spans="2:7" x14ac:dyDescent="0.2">
      <c r="B126" s="37">
        <f>IF(EXACT(MAIN!$G126, ""), "", MAIN!$F126)</f>
        <v>32000000000123</v>
      </c>
      <c r="C126" s="43">
        <f>IF(EXACT(MAIN!$G126, ""), "", MAIN!$B126)</f>
        <v>25000000000123</v>
      </c>
      <c r="D126" s="41" t="str">
        <f>IF(EXACT(MAIN!$G126, ""), "", MAIN!$C126)</f>
        <v>Eka Bagus Dwi Putra</v>
      </c>
      <c r="E126" s="43" t="str">
        <f>IF(EXACT(MAIN!$B126, ""), "", ""&amp;MAIN!$D126)</f>
        <v>200420932</v>
      </c>
      <c r="G126" s="2">
        <f t="shared" si="1"/>
        <v>25000000000123</v>
      </c>
    </row>
    <row r="127" spans="2:7" x14ac:dyDescent="0.2">
      <c r="B127" s="37">
        <f>IF(EXACT(MAIN!$G127, ""), "", MAIN!$F127)</f>
        <v>32000000000124</v>
      </c>
      <c r="C127" s="43">
        <f>IF(EXACT(MAIN!$G127, ""), "", MAIN!$B127)</f>
        <v>25000000000124</v>
      </c>
      <c r="D127" s="41" t="str">
        <f>IF(EXACT(MAIN!$G127, ""), "", MAIN!$C127)</f>
        <v>Eka Hamidah</v>
      </c>
      <c r="E127" s="43" t="str">
        <f>IF(EXACT(MAIN!$B127, ""), "", ""&amp;MAIN!$D127)</f>
        <v/>
      </c>
      <c r="G127" s="2">
        <f t="shared" si="1"/>
        <v>25000000000124</v>
      </c>
    </row>
    <row r="128" spans="2:7" x14ac:dyDescent="0.2">
      <c r="B128" s="37">
        <f>IF(EXACT(MAIN!$G128, ""), "", MAIN!$F128)</f>
        <v>32000000000125</v>
      </c>
      <c r="C128" s="43">
        <f>IF(EXACT(MAIN!$G128, ""), "", MAIN!$B128)</f>
        <v>25000000000125</v>
      </c>
      <c r="D128" s="41" t="str">
        <f>IF(EXACT(MAIN!$G128, ""), "", MAIN!$C128)</f>
        <v>Eka Purwanti</v>
      </c>
      <c r="E128" s="43" t="str">
        <f>IF(EXACT(MAIN!$B128, ""), "", ""&amp;MAIN!$D128)</f>
        <v>060121944</v>
      </c>
      <c r="G128" s="2">
        <f t="shared" si="1"/>
        <v>25000000000125</v>
      </c>
    </row>
    <row r="129" spans="2:7" x14ac:dyDescent="0.2">
      <c r="B129" s="37">
        <f>IF(EXACT(MAIN!$G129, ""), "", MAIN!$F129)</f>
        <v>32000000000126</v>
      </c>
      <c r="C129" s="43">
        <f>IF(EXACT(MAIN!$G129, ""), "", MAIN!$B129)</f>
        <v>25000000000126</v>
      </c>
      <c r="D129" s="41" t="str">
        <f>IF(EXACT(MAIN!$G129, ""), "", MAIN!$C129)</f>
        <v>Eko Kurniawan</v>
      </c>
      <c r="E129" s="43" t="str">
        <f>IF(EXACT(MAIN!$B129, ""), "", ""&amp;MAIN!$D129)</f>
        <v/>
      </c>
      <c r="G129" s="2">
        <f t="shared" si="1"/>
        <v>25000000000126</v>
      </c>
    </row>
    <row r="130" spans="2:7" x14ac:dyDescent="0.2">
      <c r="B130" s="37">
        <f>IF(EXACT(MAIN!$G130, ""), "", MAIN!$F130)</f>
        <v>32000000000127</v>
      </c>
      <c r="C130" s="43">
        <f>IF(EXACT(MAIN!$G130, ""), "", MAIN!$B130)</f>
        <v>25000000000127</v>
      </c>
      <c r="D130" s="41" t="str">
        <f>IF(EXACT(MAIN!$G130, ""), "", MAIN!$C130)</f>
        <v>Eko Laksono</v>
      </c>
      <c r="E130" s="43" t="str">
        <f>IF(EXACT(MAIN!$B130, ""), "", ""&amp;MAIN!$D130)</f>
        <v/>
      </c>
      <c r="G130" s="2">
        <f t="shared" si="1"/>
        <v>25000000000127</v>
      </c>
    </row>
    <row r="131" spans="2:7" x14ac:dyDescent="0.2">
      <c r="B131" s="37">
        <f>IF(EXACT(MAIN!$G131, ""), "", MAIN!$F131)</f>
        <v>32000000000128</v>
      </c>
      <c r="C131" s="43">
        <f>IF(EXACT(MAIN!$G131, ""), "", MAIN!$B131)</f>
        <v>25000000000128</v>
      </c>
      <c r="D131" s="41" t="str">
        <f>IF(EXACT(MAIN!$G131, ""), "", MAIN!$C131)</f>
        <v>Eko Syambudi</v>
      </c>
      <c r="E131" s="43" t="str">
        <f>IF(EXACT(MAIN!$B131, ""), "", ""&amp;MAIN!$D131)</f>
        <v/>
      </c>
      <c r="G131" s="2">
        <f t="shared" si="1"/>
        <v>25000000000128</v>
      </c>
    </row>
    <row r="132" spans="2:7" x14ac:dyDescent="0.2">
      <c r="B132" s="37">
        <f>IF(EXACT(MAIN!$G132, ""), "", MAIN!$F132)</f>
        <v>32000000000129</v>
      </c>
      <c r="C132" s="43">
        <f>IF(EXACT(MAIN!$G132, ""), "", MAIN!$B132)</f>
        <v>25000000000129</v>
      </c>
      <c r="D132" s="41" t="str">
        <f>IF(EXACT(MAIN!$G132, ""), "", MAIN!$C132)</f>
        <v>Elieser Ferdy P.</v>
      </c>
      <c r="E132" s="43" t="str">
        <f>IF(EXACT(MAIN!$B132, ""), "", ""&amp;MAIN!$D132)</f>
        <v/>
      </c>
      <c r="G132" s="2">
        <f t="shared" si="1"/>
        <v>25000000000129</v>
      </c>
    </row>
    <row r="133" spans="2:7" x14ac:dyDescent="0.2">
      <c r="B133" s="37">
        <f>IF(EXACT(MAIN!$G133, ""), "", MAIN!$F133)</f>
        <v>32000000000130</v>
      </c>
      <c r="C133" s="43">
        <f>IF(EXACT(MAIN!$G133, ""), "", MAIN!$B133)</f>
        <v>25000000000130</v>
      </c>
      <c r="D133" s="41" t="str">
        <f>IF(EXACT(MAIN!$G133, ""), "", MAIN!$C133)</f>
        <v>Elisa</v>
      </c>
      <c r="E133" s="43" t="str">
        <f>IF(EXACT(MAIN!$B133, ""), "", ""&amp;MAIN!$D133)</f>
        <v/>
      </c>
      <c r="G133" s="2">
        <f t="shared" ref="G133:G196" si="2">C133</f>
        <v>25000000000130</v>
      </c>
    </row>
    <row r="134" spans="2:7" x14ac:dyDescent="0.2">
      <c r="B134" s="37">
        <f>IF(EXACT(MAIN!$G134, ""), "", MAIN!$F134)</f>
        <v>32000000000131</v>
      </c>
      <c r="C134" s="43">
        <f>IF(EXACT(MAIN!$G134, ""), "", MAIN!$B134)</f>
        <v>25000000000131</v>
      </c>
      <c r="D134" s="41" t="str">
        <f>IF(EXACT(MAIN!$G134, ""), "", MAIN!$C134)</f>
        <v>Elsa Jayanti</v>
      </c>
      <c r="E134" s="43" t="str">
        <f>IF(EXACT(MAIN!$B134, ""), "", ""&amp;MAIN!$D134)</f>
        <v/>
      </c>
      <c r="G134" s="2">
        <f t="shared" si="2"/>
        <v>25000000000131</v>
      </c>
    </row>
    <row r="135" spans="2:7" x14ac:dyDescent="0.2">
      <c r="B135" s="37">
        <f>IF(EXACT(MAIN!$G135, ""), "", MAIN!$F135)</f>
        <v>32000000000132</v>
      </c>
      <c r="C135" s="43">
        <f>IF(EXACT(MAIN!$G135, ""), "", MAIN!$B135)</f>
        <v>25000000000132</v>
      </c>
      <c r="D135" s="41" t="str">
        <f>IF(EXACT(MAIN!$G135, ""), "", MAIN!$C135)</f>
        <v>Elsa Mardian</v>
      </c>
      <c r="E135" s="43" t="str">
        <f>IF(EXACT(MAIN!$B135, ""), "", ""&amp;MAIN!$D135)</f>
        <v/>
      </c>
      <c r="G135" s="2">
        <f t="shared" si="2"/>
        <v>25000000000132</v>
      </c>
    </row>
    <row r="136" spans="2:7" x14ac:dyDescent="0.2">
      <c r="B136" s="37">
        <f>IF(EXACT(MAIN!$G136, ""), "", MAIN!$F136)</f>
        <v>32000000000133</v>
      </c>
      <c r="C136" s="43">
        <f>IF(EXACT(MAIN!$G136, ""), "", MAIN!$B136)</f>
        <v>25000000000133</v>
      </c>
      <c r="D136" s="41" t="str">
        <f>IF(EXACT(MAIN!$G136, ""), "", MAIN!$C136)</f>
        <v>Emir Paranita Nasution</v>
      </c>
      <c r="E136" s="43" t="str">
        <f>IF(EXACT(MAIN!$B136, ""), "", ""&amp;MAIN!$D136)</f>
        <v/>
      </c>
      <c r="G136" s="2">
        <f t="shared" si="2"/>
        <v>25000000000133</v>
      </c>
    </row>
    <row r="137" spans="2:7" x14ac:dyDescent="0.2">
      <c r="B137" s="37">
        <f>IF(EXACT(MAIN!$G137, ""), "", MAIN!$F137)</f>
        <v>32000000000134</v>
      </c>
      <c r="C137" s="43">
        <f>IF(EXACT(MAIN!$G137, ""), "", MAIN!$B137)</f>
        <v>25000000000134</v>
      </c>
      <c r="D137" s="41" t="str">
        <f>IF(EXACT(MAIN!$G137, ""), "", MAIN!$C137)</f>
        <v>Enceng Hemawan</v>
      </c>
      <c r="E137" s="43" t="str">
        <f>IF(EXACT(MAIN!$B137, ""), "", ""&amp;MAIN!$D137)</f>
        <v/>
      </c>
      <c r="G137" s="2">
        <f t="shared" si="2"/>
        <v>25000000000134</v>
      </c>
    </row>
    <row r="138" spans="2:7" x14ac:dyDescent="0.2">
      <c r="B138" s="37">
        <f>IF(EXACT(MAIN!$G138, ""), "", MAIN!$F138)</f>
        <v>32000000000135</v>
      </c>
      <c r="C138" s="43">
        <f>IF(EXACT(MAIN!$G138, ""), "", MAIN!$B138)</f>
        <v>25000000000135</v>
      </c>
      <c r="D138" s="41" t="str">
        <f>IF(EXACT(MAIN!$G138, ""), "", MAIN!$C138)</f>
        <v>Endang</v>
      </c>
      <c r="E138" s="43" t="str">
        <f>IF(EXACT(MAIN!$B138, ""), "", ""&amp;MAIN!$D138)</f>
        <v/>
      </c>
      <c r="G138" s="2">
        <f t="shared" si="2"/>
        <v>25000000000135</v>
      </c>
    </row>
    <row r="139" spans="2:7" x14ac:dyDescent="0.2">
      <c r="B139" s="37">
        <f>IF(EXACT(MAIN!$G139, ""), "", MAIN!$F139)</f>
        <v>32000000000136</v>
      </c>
      <c r="C139" s="43">
        <f>IF(EXACT(MAIN!$G139, ""), "", MAIN!$B139)</f>
        <v>25000000000136</v>
      </c>
      <c r="D139" s="41" t="str">
        <f>IF(EXACT(MAIN!$G139, ""), "", MAIN!$C139)</f>
        <v>Endang Lestari</v>
      </c>
      <c r="E139" s="43" t="str">
        <f>IF(EXACT(MAIN!$B139, ""), "", ""&amp;MAIN!$D139)</f>
        <v/>
      </c>
      <c r="G139" s="2">
        <f t="shared" si="2"/>
        <v>25000000000136</v>
      </c>
    </row>
    <row r="140" spans="2:7" x14ac:dyDescent="0.2">
      <c r="B140" s="37">
        <f>IF(EXACT(MAIN!$G140, ""), "", MAIN!$F140)</f>
        <v>32000000000137</v>
      </c>
      <c r="C140" s="43">
        <f>IF(EXACT(MAIN!$G140, ""), "", MAIN!$B140)</f>
        <v>25000000000137</v>
      </c>
      <c r="D140" s="41" t="str">
        <f>IF(EXACT(MAIN!$G140, ""), "", MAIN!$C140)</f>
        <v>Endang Sobari</v>
      </c>
      <c r="E140" s="43" t="str">
        <f>IF(EXACT(MAIN!$B140, ""), "", ""&amp;MAIN!$D140)</f>
        <v/>
      </c>
      <c r="G140" s="2">
        <f t="shared" si="2"/>
        <v>25000000000137</v>
      </c>
    </row>
    <row r="141" spans="2:7" x14ac:dyDescent="0.2">
      <c r="B141" s="37">
        <f>IF(EXACT(MAIN!$G141, ""), "", MAIN!$F141)</f>
        <v>32000000000138</v>
      </c>
      <c r="C141" s="43">
        <f>IF(EXACT(MAIN!$G141, ""), "", MAIN!$B141)</f>
        <v>25000000000138</v>
      </c>
      <c r="D141" s="41" t="str">
        <f>IF(EXACT(MAIN!$G141, ""), "", MAIN!$C141)</f>
        <v>Endang Sutrisna</v>
      </c>
      <c r="E141" s="43" t="str">
        <f>IF(EXACT(MAIN!$B141, ""), "", ""&amp;MAIN!$D141)</f>
        <v>010806250</v>
      </c>
      <c r="G141" s="2">
        <f t="shared" si="2"/>
        <v>25000000000138</v>
      </c>
    </row>
    <row r="142" spans="2:7" x14ac:dyDescent="0.2">
      <c r="B142" s="37">
        <f>IF(EXACT(MAIN!$G142, ""), "", MAIN!$F142)</f>
        <v>32000000000139</v>
      </c>
      <c r="C142" s="43">
        <f>IF(EXACT(MAIN!$G142, ""), "", MAIN!$B142)</f>
        <v>25000000000139</v>
      </c>
      <c r="D142" s="41" t="str">
        <f>IF(EXACT(MAIN!$G142, ""), "", MAIN!$C142)</f>
        <v>Erfananda Rasyid</v>
      </c>
      <c r="E142" s="43" t="str">
        <f>IF(EXACT(MAIN!$B142, ""), "", ""&amp;MAIN!$D142)</f>
        <v/>
      </c>
      <c r="G142" s="2">
        <f t="shared" si="2"/>
        <v>25000000000139</v>
      </c>
    </row>
    <row r="143" spans="2:7" x14ac:dyDescent="0.2">
      <c r="B143" s="37">
        <f>IF(EXACT(MAIN!$G143, ""), "", MAIN!$F143)</f>
        <v>32000000000140</v>
      </c>
      <c r="C143" s="43">
        <f>IF(EXACT(MAIN!$G143, ""), "", MAIN!$B143)</f>
        <v>25000000000140</v>
      </c>
      <c r="D143" s="41" t="str">
        <f>IF(EXACT(MAIN!$G143, ""), "", MAIN!$C143)</f>
        <v>Ernawati</v>
      </c>
      <c r="E143" s="43" t="str">
        <f>IF(EXACT(MAIN!$B143, ""), "", ""&amp;MAIN!$D143)</f>
        <v/>
      </c>
      <c r="G143" s="2">
        <f t="shared" si="2"/>
        <v>25000000000140</v>
      </c>
    </row>
    <row r="144" spans="2:7" x14ac:dyDescent="0.2">
      <c r="B144" s="37">
        <f>IF(EXACT(MAIN!$G144, ""), "", MAIN!$F144)</f>
        <v>32000000000141</v>
      </c>
      <c r="C144" s="43">
        <f>IF(EXACT(MAIN!$G144, ""), "", MAIN!$B144)</f>
        <v>25000000000141</v>
      </c>
      <c r="D144" s="41" t="str">
        <f>IF(EXACT(MAIN!$G144, ""), "", MAIN!$C144)</f>
        <v>Erwin Firmansyah</v>
      </c>
      <c r="E144" s="43" t="str">
        <f>IF(EXACT(MAIN!$B144, ""), "", ""&amp;MAIN!$D144)</f>
        <v/>
      </c>
      <c r="G144" s="2">
        <f t="shared" si="2"/>
        <v>25000000000141</v>
      </c>
    </row>
    <row r="145" spans="2:7" x14ac:dyDescent="0.2">
      <c r="B145" s="37">
        <f>IF(EXACT(MAIN!$G145, ""), "", MAIN!$F145)</f>
        <v>32000000000142</v>
      </c>
      <c r="C145" s="43">
        <f>IF(EXACT(MAIN!$G145, ""), "", MAIN!$B145)</f>
        <v>25000000000142</v>
      </c>
      <c r="D145" s="41" t="str">
        <f>IF(EXACT(MAIN!$G145, ""), "", MAIN!$C145)</f>
        <v>Erwin Said</v>
      </c>
      <c r="E145" s="43" t="str">
        <f>IF(EXACT(MAIN!$B145, ""), "", ""&amp;MAIN!$D145)</f>
        <v/>
      </c>
      <c r="G145" s="2">
        <f t="shared" si="2"/>
        <v>25000000000142</v>
      </c>
    </row>
    <row r="146" spans="2:7" x14ac:dyDescent="0.2">
      <c r="B146" s="37">
        <f>IF(EXACT(MAIN!$G146, ""), "", MAIN!$F146)</f>
        <v>32000000000143</v>
      </c>
      <c r="C146" s="43">
        <f>IF(EXACT(MAIN!$G146, ""), "", MAIN!$B146)</f>
        <v>25000000000143</v>
      </c>
      <c r="D146" s="41" t="str">
        <f>IF(EXACT(MAIN!$G146, ""), "", MAIN!$C146)</f>
        <v>Esa Annahar</v>
      </c>
      <c r="E146" s="43" t="str">
        <f>IF(EXACT(MAIN!$B146, ""), "", ""&amp;MAIN!$D146)</f>
        <v/>
      </c>
      <c r="G146" s="2">
        <f t="shared" si="2"/>
        <v>25000000000143</v>
      </c>
    </row>
    <row r="147" spans="2:7" x14ac:dyDescent="0.2">
      <c r="B147" s="37">
        <f>IF(EXACT(MAIN!$G147, ""), "", MAIN!$F147)</f>
        <v>32000000000144</v>
      </c>
      <c r="C147" s="43">
        <f>IF(EXACT(MAIN!$G147, ""), "", MAIN!$B147)</f>
        <v>25000000000144</v>
      </c>
      <c r="D147" s="41" t="str">
        <f>IF(EXACT(MAIN!$G147, ""), "", MAIN!$C147)</f>
        <v>Faiz Horifal</v>
      </c>
      <c r="E147" s="43" t="str">
        <f>IF(EXACT(MAIN!$B147, ""), "", ""&amp;MAIN!$D147)</f>
        <v/>
      </c>
      <c r="G147" s="2">
        <f t="shared" si="2"/>
        <v>25000000000144</v>
      </c>
    </row>
    <row r="148" spans="2:7" x14ac:dyDescent="0.2">
      <c r="B148" s="37">
        <f>IF(EXACT(MAIN!$G148, ""), "", MAIN!$F148)</f>
        <v>32000000000145</v>
      </c>
      <c r="C148" s="43">
        <f>IF(EXACT(MAIN!$G148, ""), "", MAIN!$B148)</f>
        <v>25000000000145</v>
      </c>
      <c r="D148" s="41" t="str">
        <f>IF(EXACT(MAIN!$G148, ""), "", MAIN!$C148)</f>
        <v>Fani Dwi Astutik</v>
      </c>
      <c r="E148" s="43" t="str">
        <f>IF(EXACT(MAIN!$B148, ""), "", ""&amp;MAIN!$D148)</f>
        <v/>
      </c>
      <c r="G148" s="2">
        <f t="shared" si="2"/>
        <v>25000000000145</v>
      </c>
    </row>
    <row r="149" spans="2:7" x14ac:dyDescent="0.2">
      <c r="B149" s="37">
        <f>IF(EXACT(MAIN!$G149, ""), "", MAIN!$F149)</f>
        <v>32000000000146</v>
      </c>
      <c r="C149" s="43">
        <f>IF(EXACT(MAIN!$G149, ""), "", MAIN!$B149)</f>
        <v>25000000000146</v>
      </c>
      <c r="D149" s="41" t="str">
        <f>IF(EXACT(MAIN!$G149, ""), "", MAIN!$C149)</f>
        <v>Fardi Nauli R</v>
      </c>
      <c r="E149" s="43" t="str">
        <f>IF(EXACT(MAIN!$B149, ""), "", ""&amp;MAIN!$D149)</f>
        <v/>
      </c>
      <c r="G149" s="2">
        <f t="shared" si="2"/>
        <v>25000000000146</v>
      </c>
    </row>
    <row r="150" spans="2:7" x14ac:dyDescent="0.2">
      <c r="B150" s="37">
        <f>IF(EXACT(MAIN!$G150, ""), "", MAIN!$F150)</f>
        <v>32000000000147</v>
      </c>
      <c r="C150" s="43">
        <f>IF(EXACT(MAIN!$G150, ""), "", MAIN!$B150)</f>
        <v>25000000000147</v>
      </c>
      <c r="D150" s="41" t="str">
        <f>IF(EXACT(MAIN!$G150, ""), "", MAIN!$C150)</f>
        <v>Farekh Huzair</v>
      </c>
      <c r="E150" s="43" t="str">
        <f>IF(EXACT(MAIN!$B150, ""), "", ""&amp;MAIN!$D150)</f>
        <v/>
      </c>
      <c r="G150" s="2">
        <f t="shared" si="2"/>
        <v>25000000000147</v>
      </c>
    </row>
    <row r="151" spans="2:7" x14ac:dyDescent="0.2">
      <c r="B151" s="37">
        <f>IF(EXACT(MAIN!$G151, ""), "", MAIN!$F151)</f>
        <v>32000000000148</v>
      </c>
      <c r="C151" s="43">
        <f>IF(EXACT(MAIN!$G151, ""), "", MAIN!$B151)</f>
        <v>25000000000148</v>
      </c>
      <c r="D151" s="41" t="str">
        <f>IF(EXACT(MAIN!$G151, ""), "", MAIN!$C151)</f>
        <v>Farhana</v>
      </c>
      <c r="E151" s="43" t="str">
        <f>IF(EXACT(MAIN!$B151, ""), "", ""&amp;MAIN!$D151)</f>
        <v/>
      </c>
      <c r="G151" s="2">
        <f t="shared" si="2"/>
        <v>25000000000148</v>
      </c>
    </row>
    <row r="152" spans="2:7" x14ac:dyDescent="0.2">
      <c r="B152" s="37">
        <f>IF(EXACT(MAIN!$G152, ""), "", MAIN!$F152)</f>
        <v>32000000000149</v>
      </c>
      <c r="C152" s="43">
        <f>IF(EXACT(MAIN!$G152, ""), "", MAIN!$B152)</f>
        <v>25000000000149</v>
      </c>
      <c r="D152" s="41" t="str">
        <f>IF(EXACT(MAIN!$G152, ""), "", MAIN!$C152)</f>
        <v>Febriyanto Ahdiat</v>
      </c>
      <c r="E152" s="43" t="str">
        <f>IF(EXACT(MAIN!$B152, ""), "", ""&amp;MAIN!$D152)</f>
        <v/>
      </c>
      <c r="G152" s="2">
        <f t="shared" si="2"/>
        <v>25000000000149</v>
      </c>
    </row>
    <row r="153" spans="2:7" x14ac:dyDescent="0.2">
      <c r="B153" s="37">
        <f>IF(EXACT(MAIN!$G153, ""), "", MAIN!$F153)</f>
        <v>32000000000150</v>
      </c>
      <c r="C153" s="43">
        <f>IF(EXACT(MAIN!$G153, ""), "", MAIN!$B153)</f>
        <v>25000000000150</v>
      </c>
      <c r="D153" s="41" t="str">
        <f>IF(EXACT(MAIN!$G153, ""), "", MAIN!$C153)</f>
        <v>Febryan Mahsyar</v>
      </c>
      <c r="E153" s="43" t="str">
        <f>IF(EXACT(MAIN!$B153, ""), "", ""&amp;MAIN!$D153)</f>
        <v/>
      </c>
      <c r="G153" s="2">
        <f t="shared" si="2"/>
        <v>25000000000150</v>
      </c>
    </row>
    <row r="154" spans="2:7" x14ac:dyDescent="0.2">
      <c r="B154" s="37">
        <f>IF(EXACT(MAIN!$G154, ""), "", MAIN!$F154)</f>
        <v>32000000000151</v>
      </c>
      <c r="C154" s="43">
        <f>IF(EXACT(MAIN!$G154, ""), "", MAIN!$B154)</f>
        <v>25000000000151</v>
      </c>
      <c r="D154" s="41" t="str">
        <f>IF(EXACT(MAIN!$G154, ""), "", MAIN!$C154)</f>
        <v>Felpy</v>
      </c>
      <c r="E154" s="43" t="str">
        <f>IF(EXACT(MAIN!$B154, ""), "", ""&amp;MAIN!$D154)</f>
        <v/>
      </c>
      <c r="G154" s="2">
        <f t="shared" si="2"/>
        <v>25000000000151</v>
      </c>
    </row>
    <row r="155" spans="2:7" x14ac:dyDescent="0.2">
      <c r="B155" s="37">
        <f>IF(EXACT(MAIN!$G155, ""), "", MAIN!$F155)</f>
        <v>32000000000152</v>
      </c>
      <c r="C155" s="43">
        <f>IF(EXACT(MAIN!$G155, ""), "", MAIN!$B155)</f>
        <v>25000000000152</v>
      </c>
      <c r="D155" s="41" t="str">
        <f>IF(EXACT(MAIN!$G155, ""), "", MAIN!$C155)</f>
        <v>Feri Priyanto</v>
      </c>
      <c r="E155" s="43" t="str">
        <f>IF(EXACT(MAIN!$B155, ""), "", ""&amp;MAIN!$D155)</f>
        <v/>
      </c>
      <c r="G155" s="2">
        <f t="shared" si="2"/>
        <v>25000000000152</v>
      </c>
    </row>
    <row r="156" spans="2:7" x14ac:dyDescent="0.2">
      <c r="B156" s="37">
        <f>IF(EXACT(MAIN!$G156, ""), "", MAIN!$F156)</f>
        <v>32000000000153</v>
      </c>
      <c r="C156" s="43">
        <f>IF(EXACT(MAIN!$G156, ""), "", MAIN!$B156)</f>
        <v>25000000000153</v>
      </c>
      <c r="D156" s="41" t="str">
        <f>IF(EXACT(MAIN!$G156, ""), "", MAIN!$C156)</f>
        <v>Ferry P Simanjuntak</v>
      </c>
      <c r="E156" s="43" t="str">
        <f>IF(EXACT(MAIN!$B156, ""), "", ""&amp;MAIN!$D156)</f>
        <v/>
      </c>
      <c r="G156" s="2">
        <f t="shared" si="2"/>
        <v>25000000000153</v>
      </c>
    </row>
    <row r="157" spans="2:7" x14ac:dyDescent="0.2">
      <c r="B157" s="37">
        <f>IF(EXACT(MAIN!$G157, ""), "", MAIN!$F157)</f>
        <v>32000000000154</v>
      </c>
      <c r="C157" s="43">
        <f>IF(EXACT(MAIN!$G157, ""), "", MAIN!$B157)</f>
        <v>25000000000154</v>
      </c>
      <c r="D157" s="41" t="str">
        <f>IF(EXACT(MAIN!$G157, ""), "", MAIN!$C157)</f>
        <v>Fikri</v>
      </c>
      <c r="E157" s="43" t="str">
        <f>IF(EXACT(MAIN!$B157, ""), "", ""&amp;MAIN!$D157)</f>
        <v/>
      </c>
      <c r="G157" s="2">
        <f t="shared" si="2"/>
        <v>25000000000154</v>
      </c>
    </row>
    <row r="158" spans="2:7" x14ac:dyDescent="0.2">
      <c r="B158" s="37">
        <f>IF(EXACT(MAIN!$G158, ""), "", MAIN!$F158)</f>
        <v>32000000000155</v>
      </c>
      <c r="C158" s="43">
        <f>IF(EXACT(MAIN!$G158, ""), "", MAIN!$B158)</f>
        <v>25000000000155</v>
      </c>
      <c r="D158" s="41" t="str">
        <f>IF(EXACT(MAIN!$G158, ""), "", MAIN!$C158)</f>
        <v>M. Fikri Caesarandi Hasibuan</v>
      </c>
      <c r="E158" s="43" t="str">
        <f>IF(EXACT(MAIN!$B158, ""), "", ""&amp;MAIN!$D158)</f>
        <v>160916799</v>
      </c>
      <c r="G158" s="2">
        <f t="shared" si="2"/>
        <v>25000000000155</v>
      </c>
    </row>
    <row r="159" spans="2:7" x14ac:dyDescent="0.2">
      <c r="B159" s="37">
        <f>IF(EXACT(MAIN!$G159, ""), "", MAIN!$F159)</f>
        <v>32000000000156</v>
      </c>
      <c r="C159" s="43">
        <f>IF(EXACT(MAIN!$G159, ""), "", MAIN!$B159)</f>
        <v>25000000000156</v>
      </c>
      <c r="D159" s="41" t="str">
        <f>IF(EXACT(MAIN!$G159, ""), "", MAIN!$C159)</f>
        <v>Firman Akbar</v>
      </c>
      <c r="E159" s="43" t="str">
        <f>IF(EXACT(MAIN!$B159, ""), "", ""&amp;MAIN!$D159)</f>
        <v/>
      </c>
      <c r="G159" s="2">
        <f t="shared" si="2"/>
        <v>25000000000156</v>
      </c>
    </row>
    <row r="160" spans="2:7" x14ac:dyDescent="0.2">
      <c r="B160" s="37">
        <f>IF(EXACT(MAIN!$G160, ""), "", MAIN!$F160)</f>
        <v>32000000000157</v>
      </c>
      <c r="C160" s="43">
        <f>IF(EXACT(MAIN!$G160, ""), "", MAIN!$B160)</f>
        <v>25000000000157</v>
      </c>
      <c r="D160" s="41" t="str">
        <f>IF(EXACT(MAIN!$G160, ""), "", MAIN!$C160)</f>
        <v>Fitriastuti Kurnia</v>
      </c>
      <c r="E160" s="43" t="str">
        <f>IF(EXACT(MAIN!$B160, ""), "", ""&amp;MAIN!$D160)</f>
        <v>070305123</v>
      </c>
      <c r="G160" s="2">
        <f t="shared" si="2"/>
        <v>25000000000157</v>
      </c>
    </row>
    <row r="161" spans="2:7" x14ac:dyDescent="0.2">
      <c r="B161" s="37">
        <f>IF(EXACT(MAIN!$G161, ""), "", MAIN!$F161)</f>
        <v>32000000000158</v>
      </c>
      <c r="C161" s="43">
        <f>IF(EXACT(MAIN!$G161, ""), "", MAIN!$B161)</f>
        <v>25000000000158</v>
      </c>
      <c r="D161" s="41" t="str">
        <f>IF(EXACT(MAIN!$G161, ""), "", MAIN!$C161)</f>
        <v>Francis Imanuel</v>
      </c>
      <c r="E161" s="43" t="str">
        <f>IF(EXACT(MAIN!$B161, ""), "", ""&amp;MAIN!$D161)</f>
        <v/>
      </c>
      <c r="G161" s="2">
        <f t="shared" si="2"/>
        <v>25000000000158</v>
      </c>
    </row>
    <row r="162" spans="2:7" x14ac:dyDescent="0.2">
      <c r="B162" s="37">
        <f>IF(EXACT(MAIN!$G162, ""), "", MAIN!$F162)</f>
        <v>32000000000159</v>
      </c>
      <c r="C162" s="43">
        <f>IF(EXACT(MAIN!$G162, ""), "", MAIN!$B162)</f>
        <v>25000000000159</v>
      </c>
      <c r="D162" s="41" t="str">
        <f>IF(EXACT(MAIN!$G162, ""), "", MAIN!$C162)</f>
        <v>Frando Judi Siahaan</v>
      </c>
      <c r="E162" s="43" t="str">
        <f>IF(EXACT(MAIN!$B162, ""), "", ""&amp;MAIN!$D162)</f>
        <v>181114748</v>
      </c>
      <c r="G162" s="2">
        <f t="shared" si="2"/>
        <v>25000000000159</v>
      </c>
    </row>
    <row r="163" spans="2:7" x14ac:dyDescent="0.2">
      <c r="B163" s="37">
        <f>IF(EXACT(MAIN!$G163, ""), "", MAIN!$F163)</f>
        <v>32000000000160</v>
      </c>
      <c r="C163" s="43">
        <f>IF(EXACT(MAIN!$G163, ""), "", MAIN!$B163)</f>
        <v>25000000000160</v>
      </c>
      <c r="D163" s="41" t="str">
        <f>IF(EXACT(MAIN!$G163, ""), "", MAIN!$C163)</f>
        <v>Frederika Intan</v>
      </c>
      <c r="E163" s="43" t="str">
        <f>IF(EXACT(MAIN!$B163, ""), "", ""&amp;MAIN!$D163)</f>
        <v/>
      </c>
      <c r="G163" s="2">
        <f t="shared" si="2"/>
        <v>25000000000160</v>
      </c>
    </row>
    <row r="164" spans="2:7" x14ac:dyDescent="0.2">
      <c r="B164" s="37">
        <f>IF(EXACT(MAIN!$G164, ""), "", MAIN!$F164)</f>
        <v>32000000000161</v>
      </c>
      <c r="C164" s="43">
        <f>IF(EXACT(MAIN!$G164, ""), "", MAIN!$B164)</f>
        <v>25000000000161</v>
      </c>
      <c r="D164" s="41" t="str">
        <f>IF(EXACT(MAIN!$G164, ""), "", MAIN!$C164)</f>
        <v>Fuad Febrian</v>
      </c>
      <c r="E164" s="43" t="str">
        <f>IF(EXACT(MAIN!$B164, ""), "", ""&amp;MAIN!$D164)</f>
        <v/>
      </c>
      <c r="G164" s="2">
        <f t="shared" si="2"/>
        <v>25000000000161</v>
      </c>
    </row>
    <row r="165" spans="2:7" x14ac:dyDescent="0.2">
      <c r="B165" s="37">
        <f>IF(EXACT(MAIN!$G165, ""), "", MAIN!$F165)</f>
        <v>32000000000162</v>
      </c>
      <c r="C165" s="43">
        <f>IF(EXACT(MAIN!$G165, ""), "", MAIN!$B165)</f>
        <v>25000000000162</v>
      </c>
      <c r="D165" s="41" t="str">
        <f>IF(EXACT(MAIN!$G165, ""), "", MAIN!$C165)</f>
        <v>Fuzi Mafhrozi</v>
      </c>
      <c r="E165" s="43" t="str">
        <f>IF(EXACT(MAIN!$B165, ""), "", ""&amp;MAIN!$D165)</f>
        <v/>
      </c>
      <c r="G165" s="2">
        <f t="shared" si="2"/>
        <v>25000000000162</v>
      </c>
    </row>
    <row r="166" spans="2:7" x14ac:dyDescent="0.2">
      <c r="B166" s="37">
        <f>IF(EXACT(MAIN!$G166, ""), "", MAIN!$F166)</f>
        <v>32000000000163</v>
      </c>
      <c r="C166" s="43">
        <f>IF(EXACT(MAIN!$G166, ""), "", MAIN!$B166)</f>
        <v>25000000000163</v>
      </c>
      <c r="D166" s="41" t="str">
        <f>IF(EXACT(MAIN!$G166, ""), "", MAIN!$C166)</f>
        <v>Galuh Swastika</v>
      </c>
      <c r="E166" s="43" t="str">
        <f>IF(EXACT(MAIN!$B166, ""), "", ""&amp;MAIN!$D166)</f>
        <v/>
      </c>
      <c r="G166" s="2">
        <f t="shared" si="2"/>
        <v>25000000000163</v>
      </c>
    </row>
    <row r="167" spans="2:7" x14ac:dyDescent="0.2">
      <c r="B167" s="37">
        <f>IF(EXACT(MAIN!$G167, ""), "", MAIN!$F167)</f>
        <v>32000000000164</v>
      </c>
      <c r="C167" s="43">
        <f>IF(EXACT(MAIN!$G167, ""), "", MAIN!$B167)</f>
        <v>25000000000164</v>
      </c>
      <c r="D167" s="41" t="str">
        <f>IF(EXACT(MAIN!$G167, ""), "", MAIN!$C167)</f>
        <v>Ganda Yuharis R.</v>
      </c>
      <c r="E167" s="43" t="str">
        <f>IF(EXACT(MAIN!$B167, ""), "", ""&amp;MAIN!$D167)</f>
        <v/>
      </c>
      <c r="G167" s="2">
        <f t="shared" si="2"/>
        <v>25000000000164</v>
      </c>
    </row>
    <row r="168" spans="2:7" x14ac:dyDescent="0.2">
      <c r="B168" s="37">
        <f>IF(EXACT(MAIN!$G168, ""), "", MAIN!$F168)</f>
        <v>32000000000165</v>
      </c>
      <c r="C168" s="43">
        <f>IF(EXACT(MAIN!$G168, ""), "", MAIN!$B168)</f>
        <v>25000000000165</v>
      </c>
      <c r="D168" s="41" t="str">
        <f>IF(EXACT(MAIN!$G168, ""), "", MAIN!$C168)</f>
        <v>Gatot Harsono</v>
      </c>
      <c r="E168" s="43" t="str">
        <f>IF(EXACT(MAIN!$B168, ""), "", ""&amp;MAIN!$D168)</f>
        <v/>
      </c>
      <c r="G168" s="2">
        <f t="shared" si="2"/>
        <v>25000000000165</v>
      </c>
    </row>
    <row r="169" spans="2:7" x14ac:dyDescent="0.2">
      <c r="B169" s="37">
        <f>IF(EXACT(MAIN!$G169, ""), "", MAIN!$F169)</f>
        <v>32000000000166</v>
      </c>
      <c r="C169" s="43">
        <f>IF(EXACT(MAIN!$G169, ""), "", MAIN!$B169)</f>
        <v>25000000000166</v>
      </c>
      <c r="D169" s="41" t="str">
        <f>IF(EXACT(MAIN!$G169, ""), "", MAIN!$C169)</f>
        <v>Gina Septa</v>
      </c>
      <c r="E169" s="43" t="str">
        <f>IF(EXACT(MAIN!$B169, ""), "", ""&amp;MAIN!$D169)</f>
        <v/>
      </c>
      <c r="G169" s="2">
        <f t="shared" si="2"/>
        <v>25000000000166</v>
      </c>
    </row>
    <row r="170" spans="2:7" x14ac:dyDescent="0.2">
      <c r="B170" s="37">
        <f>IF(EXACT(MAIN!$G170, ""), "", MAIN!$F170)</f>
        <v>32000000000167</v>
      </c>
      <c r="C170" s="43">
        <f>IF(EXACT(MAIN!$G170, ""), "", MAIN!$B170)</f>
        <v>25000000000167</v>
      </c>
      <c r="D170" s="41" t="str">
        <f>IF(EXACT(MAIN!$G170, ""), "", MAIN!$C170)</f>
        <v>Grace Kurniawan</v>
      </c>
      <c r="E170" s="43" t="str">
        <f>IF(EXACT(MAIN!$B170, ""), "", ""&amp;MAIN!$D170)</f>
        <v/>
      </c>
      <c r="G170" s="2">
        <f t="shared" si="2"/>
        <v>25000000000167</v>
      </c>
    </row>
    <row r="171" spans="2:7" x14ac:dyDescent="0.2">
      <c r="B171" s="37">
        <f>IF(EXACT(MAIN!$G171, ""), "", MAIN!$F171)</f>
        <v>32000000000168</v>
      </c>
      <c r="C171" s="43">
        <f>IF(EXACT(MAIN!$G171, ""), "", MAIN!$B171)</f>
        <v>25000000000168</v>
      </c>
      <c r="D171" s="41" t="str">
        <f>IF(EXACT(MAIN!$G171, ""), "", MAIN!$C171)</f>
        <v>Gunawan</v>
      </c>
      <c r="E171" s="43" t="str">
        <f>IF(EXACT(MAIN!$B171, ""), "", ""&amp;MAIN!$D171)</f>
        <v>070806256</v>
      </c>
      <c r="G171" s="2">
        <f t="shared" si="2"/>
        <v>25000000000168</v>
      </c>
    </row>
    <row r="172" spans="2:7" x14ac:dyDescent="0.2">
      <c r="B172" s="37">
        <f>IF(EXACT(MAIN!$G172, ""), "", MAIN!$F172)</f>
        <v>32000000000169</v>
      </c>
      <c r="C172" s="43">
        <f>IF(EXACT(MAIN!$G172, ""), "", MAIN!$B172)</f>
        <v>25000000000169</v>
      </c>
      <c r="D172" s="41" t="str">
        <f>IF(EXACT(MAIN!$G172, ""), "", MAIN!$C172)</f>
        <v>Gustia Rakhmanita</v>
      </c>
      <c r="E172" s="43" t="str">
        <f>IF(EXACT(MAIN!$B172, ""), "", ""&amp;MAIN!$D172)</f>
        <v/>
      </c>
      <c r="G172" s="2">
        <f t="shared" si="2"/>
        <v>25000000000169</v>
      </c>
    </row>
    <row r="173" spans="2:7" x14ac:dyDescent="0.2">
      <c r="B173" s="37">
        <f>IF(EXACT(MAIN!$G173, ""), "", MAIN!$F173)</f>
        <v>32000000000170</v>
      </c>
      <c r="C173" s="43">
        <f>IF(EXACT(MAIN!$G173, ""), "", MAIN!$B173)</f>
        <v>25000000000170</v>
      </c>
      <c r="D173" s="41" t="str">
        <f>IF(EXACT(MAIN!$G173, ""), "", MAIN!$C173)</f>
        <v>Habib Abdullah</v>
      </c>
      <c r="E173" s="43" t="str">
        <f>IF(EXACT(MAIN!$B173, ""), "", ""&amp;MAIN!$D173)</f>
        <v/>
      </c>
      <c r="G173" s="2">
        <f t="shared" si="2"/>
        <v>25000000000170</v>
      </c>
    </row>
    <row r="174" spans="2:7" x14ac:dyDescent="0.2">
      <c r="B174" s="37">
        <f>IF(EXACT(MAIN!$G174, ""), "", MAIN!$F174)</f>
        <v>32000000000171</v>
      </c>
      <c r="C174" s="43">
        <f>IF(EXACT(MAIN!$G174, ""), "", MAIN!$B174)</f>
        <v>25000000000171</v>
      </c>
      <c r="D174" s="41" t="str">
        <f>IF(EXACT(MAIN!$G174, ""), "", MAIN!$C174)</f>
        <v>Hadi Kasmuri</v>
      </c>
      <c r="E174" s="43" t="str">
        <f>IF(EXACT(MAIN!$B174, ""), "", ""&amp;MAIN!$D174)</f>
        <v/>
      </c>
      <c r="G174" s="2">
        <f t="shared" si="2"/>
        <v>25000000000171</v>
      </c>
    </row>
    <row r="175" spans="2:7" x14ac:dyDescent="0.2">
      <c r="B175" s="37">
        <f>IF(EXACT(MAIN!$G175, ""), "", MAIN!$F175)</f>
        <v>32000000000172</v>
      </c>
      <c r="C175" s="43">
        <f>IF(EXACT(MAIN!$G175, ""), "", MAIN!$B175)</f>
        <v>25000000000172</v>
      </c>
      <c r="D175" s="41" t="str">
        <f>IF(EXACT(MAIN!$G175, ""), "", MAIN!$C175)</f>
        <v>Haikal</v>
      </c>
      <c r="E175" s="43" t="str">
        <f>IF(EXACT(MAIN!$B175, ""), "", ""&amp;MAIN!$D175)</f>
        <v/>
      </c>
      <c r="G175" s="2">
        <f t="shared" si="2"/>
        <v>25000000000172</v>
      </c>
    </row>
    <row r="176" spans="2:7" x14ac:dyDescent="0.2">
      <c r="B176" s="37">
        <f>IF(EXACT(MAIN!$G176, ""), "", MAIN!$F176)</f>
        <v>32000000000173</v>
      </c>
      <c r="C176" s="43">
        <f>IF(EXACT(MAIN!$G176, ""), "", MAIN!$B176)</f>
        <v>25000000000173</v>
      </c>
      <c r="D176" s="41" t="str">
        <f>IF(EXACT(MAIN!$G176, ""), "", MAIN!$C176)</f>
        <v>Hanantowiryo Tamtama</v>
      </c>
      <c r="E176" s="43" t="str">
        <f>IF(EXACT(MAIN!$B176, ""), "", ""&amp;MAIN!$D176)</f>
        <v/>
      </c>
      <c r="G176" s="2">
        <f t="shared" si="2"/>
        <v>25000000000173</v>
      </c>
    </row>
    <row r="177" spans="2:7" x14ac:dyDescent="0.2">
      <c r="B177" s="37">
        <f>IF(EXACT(MAIN!$G177, ""), "", MAIN!$F177)</f>
        <v>32000000000174</v>
      </c>
      <c r="C177" s="43">
        <f>IF(EXACT(MAIN!$G177, ""), "", MAIN!$B177)</f>
        <v>25000000000174</v>
      </c>
      <c r="D177" s="41" t="str">
        <f>IF(EXACT(MAIN!$G177, ""), "", MAIN!$C177)</f>
        <v>Handoko</v>
      </c>
      <c r="E177" s="43" t="str">
        <f>IF(EXACT(MAIN!$B177, ""), "", ""&amp;MAIN!$D177)</f>
        <v/>
      </c>
      <c r="G177" s="2">
        <f t="shared" si="2"/>
        <v>25000000000174</v>
      </c>
    </row>
    <row r="178" spans="2:7" x14ac:dyDescent="0.2">
      <c r="B178" s="37">
        <f>IF(EXACT(MAIN!$G178, ""), "", MAIN!$F178)</f>
        <v>32000000000175</v>
      </c>
      <c r="C178" s="43">
        <f>IF(EXACT(MAIN!$G178, ""), "", MAIN!$B178)</f>
        <v>25000000000175</v>
      </c>
      <c r="D178" s="41" t="str">
        <f>IF(EXACT(MAIN!$G178, ""), "", MAIN!$C178)</f>
        <v>Hanif Ashari</v>
      </c>
      <c r="E178" s="43" t="str">
        <f>IF(EXACT(MAIN!$B178, ""), "", ""&amp;MAIN!$D178)</f>
        <v/>
      </c>
      <c r="G178" s="2">
        <f t="shared" si="2"/>
        <v>25000000000175</v>
      </c>
    </row>
    <row r="179" spans="2:7" x14ac:dyDescent="0.2">
      <c r="B179" s="37">
        <f>IF(EXACT(MAIN!$G179, ""), "", MAIN!$F179)</f>
        <v>32000000000176</v>
      </c>
      <c r="C179" s="43">
        <f>IF(EXACT(MAIN!$G179, ""), "", MAIN!$B179)</f>
        <v>25000000000176</v>
      </c>
      <c r="D179" s="41" t="str">
        <f>IF(EXACT(MAIN!$G179, ""), "", MAIN!$C179)</f>
        <v>Hanif Eko Saputro</v>
      </c>
      <c r="E179" s="43" t="str">
        <f>IF(EXACT(MAIN!$B179, ""), "", ""&amp;MAIN!$D179)</f>
        <v/>
      </c>
      <c r="G179" s="2">
        <f t="shared" si="2"/>
        <v>25000000000176</v>
      </c>
    </row>
    <row r="180" spans="2:7" x14ac:dyDescent="0.2">
      <c r="B180" s="37">
        <f>IF(EXACT(MAIN!$G180, ""), "", MAIN!$F180)</f>
        <v>32000000000177</v>
      </c>
      <c r="C180" s="43">
        <f>IF(EXACT(MAIN!$G180, ""), "", MAIN!$B180)</f>
        <v>25000000000177</v>
      </c>
      <c r="D180" s="41" t="str">
        <f>IF(EXACT(MAIN!$G180, ""), "", MAIN!$C180)</f>
        <v>Hardianto</v>
      </c>
      <c r="E180" s="43" t="str">
        <f>IF(EXACT(MAIN!$B180, ""), "", ""&amp;MAIN!$D180)</f>
        <v/>
      </c>
      <c r="G180" s="2">
        <f t="shared" si="2"/>
        <v>25000000000177</v>
      </c>
    </row>
    <row r="181" spans="2:7" x14ac:dyDescent="0.2">
      <c r="B181" s="37">
        <f>IF(EXACT(MAIN!$G181, ""), "", MAIN!$F181)</f>
        <v>32000000000178</v>
      </c>
      <c r="C181" s="43">
        <f>IF(EXACT(MAIN!$G181, ""), "", MAIN!$B181)</f>
        <v>25000000000178</v>
      </c>
      <c r="D181" s="41" t="str">
        <f>IF(EXACT(MAIN!$G181, ""), "", MAIN!$C181)</f>
        <v>Harlen Amudi Purba</v>
      </c>
      <c r="E181" s="43" t="str">
        <f>IF(EXACT(MAIN!$B181, ""), "", ""&amp;MAIN!$D181)</f>
        <v/>
      </c>
      <c r="G181" s="2">
        <f t="shared" si="2"/>
        <v>25000000000178</v>
      </c>
    </row>
    <row r="182" spans="2:7" x14ac:dyDescent="0.2">
      <c r="B182" s="37">
        <f>IF(EXACT(MAIN!$G182, ""), "", MAIN!$F182)</f>
        <v>32000000000179</v>
      </c>
      <c r="C182" s="43">
        <f>IF(EXACT(MAIN!$G182, ""), "", MAIN!$B182)</f>
        <v>25000000000179</v>
      </c>
      <c r="D182" s="41" t="str">
        <f>IF(EXACT(MAIN!$G182, ""), "", MAIN!$C182)</f>
        <v>Harry Isnaeni</v>
      </c>
      <c r="E182" s="43" t="str">
        <f>IF(EXACT(MAIN!$B182, ""), "", ""&amp;MAIN!$D182)</f>
        <v/>
      </c>
      <c r="G182" s="2">
        <f t="shared" si="2"/>
        <v>25000000000179</v>
      </c>
    </row>
    <row r="183" spans="2:7" x14ac:dyDescent="0.2">
      <c r="B183" s="37">
        <f>IF(EXACT(MAIN!$G183, ""), "", MAIN!$F183)</f>
        <v>32000000000180</v>
      </c>
      <c r="C183" s="43">
        <f>IF(EXACT(MAIN!$G183, ""), "", MAIN!$B183)</f>
        <v>25000000000180</v>
      </c>
      <c r="D183" s="41" t="str">
        <f>IF(EXACT(MAIN!$G183, ""), "", MAIN!$C183)</f>
        <v>Hasan Gani</v>
      </c>
      <c r="E183" s="43" t="str">
        <f>IF(EXACT(MAIN!$B183, ""), "", ""&amp;MAIN!$D183)</f>
        <v/>
      </c>
      <c r="G183" s="2">
        <f t="shared" si="2"/>
        <v>25000000000180</v>
      </c>
    </row>
    <row r="184" spans="2:7" x14ac:dyDescent="0.2">
      <c r="B184" s="37">
        <f>IF(EXACT(MAIN!$G184, ""), "", MAIN!$F184)</f>
        <v>32000000000181</v>
      </c>
      <c r="C184" s="43">
        <f>IF(EXACT(MAIN!$G184, ""), "", MAIN!$B184)</f>
        <v>25000000000181</v>
      </c>
      <c r="D184" s="41" t="str">
        <f>IF(EXACT(MAIN!$G184, ""), "", MAIN!$C184)</f>
        <v>Hasrul</v>
      </c>
      <c r="E184" s="43" t="str">
        <f>IF(EXACT(MAIN!$B184, ""), "", ""&amp;MAIN!$D184)</f>
        <v/>
      </c>
      <c r="G184" s="2">
        <f t="shared" si="2"/>
        <v>25000000000181</v>
      </c>
    </row>
    <row r="185" spans="2:7" x14ac:dyDescent="0.2">
      <c r="B185" s="37">
        <f>IF(EXACT(MAIN!$G185, ""), "", MAIN!$F185)</f>
        <v>32000000000182</v>
      </c>
      <c r="C185" s="43">
        <f>IF(EXACT(MAIN!$G185, ""), "", MAIN!$B185)</f>
        <v>25000000000182</v>
      </c>
      <c r="D185" s="41" t="str">
        <f>IF(EXACT(MAIN!$G185, ""), "", MAIN!$C185)</f>
        <v>Hendar Pambudi</v>
      </c>
      <c r="E185" s="43" t="str">
        <f>IF(EXACT(MAIN!$B185, ""), "", ""&amp;MAIN!$D185)</f>
        <v/>
      </c>
      <c r="G185" s="2">
        <f t="shared" si="2"/>
        <v>25000000000182</v>
      </c>
    </row>
    <row r="186" spans="2:7" x14ac:dyDescent="0.2">
      <c r="B186" s="37">
        <f>IF(EXACT(MAIN!$G186, ""), "", MAIN!$F186)</f>
        <v>32000000000183</v>
      </c>
      <c r="C186" s="43">
        <f>IF(EXACT(MAIN!$G186, ""), "", MAIN!$B186)</f>
        <v>25000000000183</v>
      </c>
      <c r="D186" s="41" t="str">
        <f>IF(EXACT(MAIN!$G186, ""), "", MAIN!$C186)</f>
        <v>Hendri Kustian</v>
      </c>
      <c r="E186" s="43" t="str">
        <f>IF(EXACT(MAIN!$B186, ""), "", ""&amp;MAIN!$D186)</f>
        <v/>
      </c>
      <c r="G186" s="2">
        <f t="shared" si="2"/>
        <v>25000000000183</v>
      </c>
    </row>
    <row r="187" spans="2:7" x14ac:dyDescent="0.2">
      <c r="B187" s="37">
        <f>IF(EXACT(MAIN!$G187, ""), "", MAIN!$F187)</f>
        <v>32000000000184</v>
      </c>
      <c r="C187" s="43">
        <f>IF(EXACT(MAIN!$G187, ""), "", MAIN!$B187)</f>
        <v>25000000000184</v>
      </c>
      <c r="D187" s="41" t="str">
        <f>IF(EXACT(MAIN!$G187, ""), "", MAIN!$C187)</f>
        <v>Hendrik</v>
      </c>
      <c r="E187" s="43" t="str">
        <f>IF(EXACT(MAIN!$B187, ""), "", ""&amp;MAIN!$D187)</f>
        <v/>
      </c>
      <c r="G187" s="2">
        <f t="shared" si="2"/>
        <v>25000000000184</v>
      </c>
    </row>
    <row r="188" spans="2:7" x14ac:dyDescent="0.2">
      <c r="B188" s="37">
        <f>IF(EXACT(MAIN!$G188, ""), "", MAIN!$F188)</f>
        <v>32000000000185</v>
      </c>
      <c r="C188" s="43">
        <f>IF(EXACT(MAIN!$G188, ""), "", MAIN!$B188)</f>
        <v>25000000000185</v>
      </c>
      <c r="D188" s="41" t="str">
        <f>IF(EXACT(MAIN!$G188, ""), "", MAIN!$C188)</f>
        <v>Herdi Yulia Rohmana</v>
      </c>
      <c r="E188" s="43" t="str">
        <f>IF(EXACT(MAIN!$B188, ""), "", ""&amp;MAIN!$D188)</f>
        <v/>
      </c>
      <c r="G188" s="2">
        <f t="shared" si="2"/>
        <v>25000000000185</v>
      </c>
    </row>
    <row r="189" spans="2:7" x14ac:dyDescent="0.2">
      <c r="B189" s="37">
        <f>IF(EXACT(MAIN!$G189, ""), "", MAIN!$F189)</f>
        <v>32000000000186</v>
      </c>
      <c r="C189" s="43">
        <f>IF(EXACT(MAIN!$G189, ""), "", MAIN!$B189)</f>
        <v>25000000000186</v>
      </c>
      <c r="D189" s="41" t="str">
        <f>IF(EXACT(MAIN!$G189, ""), "", MAIN!$C189)</f>
        <v>Heri Susanto</v>
      </c>
      <c r="E189" s="43" t="str">
        <f>IF(EXACT(MAIN!$B189, ""), "", ""&amp;MAIN!$D189)</f>
        <v/>
      </c>
      <c r="G189" s="2">
        <f t="shared" si="2"/>
        <v>25000000000186</v>
      </c>
    </row>
    <row r="190" spans="2:7" x14ac:dyDescent="0.2">
      <c r="B190" s="37">
        <f>IF(EXACT(MAIN!$G190, ""), "", MAIN!$F190)</f>
        <v>32000000000187</v>
      </c>
      <c r="C190" s="43">
        <f>IF(EXACT(MAIN!$G190, ""), "", MAIN!$B190)</f>
        <v>25000000000187</v>
      </c>
      <c r="D190" s="41" t="str">
        <f>IF(EXACT(MAIN!$G190, ""), "", MAIN!$C190)</f>
        <v>Herlin Juli Asri</v>
      </c>
      <c r="E190" s="43" t="str">
        <f>IF(EXACT(MAIN!$B190, ""), "", ""&amp;MAIN!$D190)</f>
        <v/>
      </c>
      <c r="G190" s="2">
        <f t="shared" si="2"/>
        <v>25000000000187</v>
      </c>
    </row>
    <row r="191" spans="2:7" x14ac:dyDescent="0.2">
      <c r="B191" s="37">
        <f>IF(EXACT(MAIN!$G191, ""), "", MAIN!$F191)</f>
        <v>32000000000188</v>
      </c>
      <c r="C191" s="43">
        <f>IF(EXACT(MAIN!$G191, ""), "", MAIN!$B191)</f>
        <v>25000000000188</v>
      </c>
      <c r="D191" s="41" t="str">
        <f>IF(EXACT(MAIN!$G191, ""), "", MAIN!$C191)</f>
        <v>Herman Budoyo</v>
      </c>
      <c r="E191" s="43" t="str">
        <f>IF(EXACT(MAIN!$B191, ""), "", ""&amp;MAIN!$D191)</f>
        <v/>
      </c>
      <c r="G191" s="2">
        <f t="shared" si="2"/>
        <v>25000000000188</v>
      </c>
    </row>
    <row r="192" spans="2:7" x14ac:dyDescent="0.2">
      <c r="B192" s="37">
        <f>IF(EXACT(MAIN!$G192, ""), "", MAIN!$F192)</f>
        <v>32000000000189</v>
      </c>
      <c r="C192" s="43">
        <f>IF(EXACT(MAIN!$G192, ""), "", MAIN!$B192)</f>
        <v>25000000000189</v>
      </c>
      <c r="D192" s="41" t="str">
        <f>IF(EXACT(MAIN!$G192, ""), "", MAIN!$C192)</f>
        <v>Herni Yuliati</v>
      </c>
      <c r="E192" s="43" t="str">
        <f>IF(EXACT(MAIN!$B192, ""), "", ""&amp;MAIN!$D192)</f>
        <v/>
      </c>
      <c r="G192" s="2">
        <f t="shared" si="2"/>
        <v>25000000000189</v>
      </c>
    </row>
    <row r="193" spans="2:7" x14ac:dyDescent="0.2">
      <c r="B193" s="37">
        <f>IF(EXACT(MAIN!$G193, ""), "", MAIN!$F193)</f>
        <v>32000000000190</v>
      </c>
      <c r="C193" s="43">
        <f>IF(EXACT(MAIN!$G193, ""), "", MAIN!$B193)</f>
        <v>25000000000190</v>
      </c>
      <c r="D193" s="41" t="str">
        <f>IF(EXACT(MAIN!$G193, ""), "", MAIN!$C193)</f>
        <v>Hernita Dwi</v>
      </c>
      <c r="E193" s="43" t="str">
        <f>IF(EXACT(MAIN!$B193, ""), "", ""&amp;MAIN!$D193)</f>
        <v/>
      </c>
      <c r="G193" s="2">
        <f t="shared" si="2"/>
        <v>25000000000190</v>
      </c>
    </row>
    <row r="194" spans="2:7" x14ac:dyDescent="0.2">
      <c r="B194" s="37">
        <f>IF(EXACT(MAIN!$G194, ""), "", MAIN!$F194)</f>
        <v>32000000000191</v>
      </c>
      <c r="C194" s="43">
        <f>IF(EXACT(MAIN!$G194, ""), "", MAIN!$B194)</f>
        <v>25000000000191</v>
      </c>
      <c r="D194" s="41" t="str">
        <f>IF(EXACT(MAIN!$G194, ""), "", MAIN!$C194)</f>
        <v>Herri Setyawan</v>
      </c>
      <c r="E194" s="43" t="str">
        <f>IF(EXACT(MAIN!$B194, ""), "", ""&amp;MAIN!$D194)</f>
        <v/>
      </c>
      <c r="G194" s="2">
        <f t="shared" si="2"/>
        <v>25000000000191</v>
      </c>
    </row>
    <row r="195" spans="2:7" x14ac:dyDescent="0.2">
      <c r="B195" s="37">
        <f>IF(EXACT(MAIN!$G195, ""), "", MAIN!$F195)</f>
        <v>32000000000192</v>
      </c>
      <c r="C195" s="43">
        <f>IF(EXACT(MAIN!$G195, ""), "", MAIN!$B195)</f>
        <v>25000000000192</v>
      </c>
      <c r="D195" s="41" t="str">
        <f>IF(EXACT(MAIN!$G195, ""), "", MAIN!$C195)</f>
        <v>Heru Sugiri</v>
      </c>
      <c r="E195" s="43" t="str">
        <f>IF(EXACT(MAIN!$B195, ""), "", ""&amp;MAIN!$D195)</f>
        <v/>
      </c>
      <c r="G195" s="2">
        <f t="shared" si="2"/>
        <v>25000000000192</v>
      </c>
    </row>
    <row r="196" spans="2:7" x14ac:dyDescent="0.2">
      <c r="B196" s="37">
        <f>IF(EXACT(MAIN!$G196, ""), "", MAIN!$F196)</f>
        <v>32000000000193</v>
      </c>
      <c r="C196" s="43">
        <f>IF(EXACT(MAIN!$G196, ""), "", MAIN!$B196)</f>
        <v>25000000000193</v>
      </c>
      <c r="D196" s="41" t="str">
        <f>IF(EXACT(MAIN!$G196, ""), "", MAIN!$C196)</f>
        <v>Hervian Bagus Saputra</v>
      </c>
      <c r="E196" s="43" t="str">
        <f>IF(EXACT(MAIN!$B196, ""), "", ""&amp;MAIN!$D196)</f>
        <v/>
      </c>
      <c r="G196" s="2">
        <f t="shared" si="2"/>
        <v>25000000000193</v>
      </c>
    </row>
    <row r="197" spans="2:7" x14ac:dyDescent="0.2">
      <c r="B197" s="37">
        <f>IF(EXACT(MAIN!$G197, ""), "", MAIN!$F197)</f>
        <v>32000000000194</v>
      </c>
      <c r="C197" s="43">
        <f>IF(EXACT(MAIN!$G197, ""), "", MAIN!$B197)</f>
        <v>25000000000194</v>
      </c>
      <c r="D197" s="41" t="str">
        <f>IF(EXACT(MAIN!$G197, ""), "", MAIN!$C197)</f>
        <v>H.R. Marlina S. T. R.</v>
      </c>
      <c r="E197" s="43" t="str">
        <f>IF(EXACT(MAIN!$B197, ""), "", ""&amp;MAIN!$D197)</f>
        <v/>
      </c>
      <c r="G197" s="2">
        <f t="shared" ref="G197:G260" si="3">C197</f>
        <v>25000000000194</v>
      </c>
    </row>
    <row r="198" spans="2:7" x14ac:dyDescent="0.2">
      <c r="B198" s="37">
        <f>IF(EXACT(MAIN!$G198, ""), "", MAIN!$F198)</f>
        <v>32000000000195</v>
      </c>
      <c r="C198" s="43">
        <f>IF(EXACT(MAIN!$G198, ""), "", MAIN!$B198)</f>
        <v>25000000000195</v>
      </c>
      <c r="D198" s="41" t="str">
        <f>IF(EXACT(MAIN!$G198, ""), "", MAIN!$C198)</f>
        <v>Ibrahim Soukani</v>
      </c>
      <c r="E198" s="43" t="str">
        <f>IF(EXACT(MAIN!$B198, ""), "", ""&amp;MAIN!$D198)</f>
        <v/>
      </c>
      <c r="G198" s="2">
        <f t="shared" si="3"/>
        <v>25000000000195</v>
      </c>
    </row>
    <row r="199" spans="2:7" x14ac:dyDescent="0.2">
      <c r="B199" s="37">
        <f>IF(EXACT(MAIN!$G199, ""), "", MAIN!$F199)</f>
        <v>32000000000196</v>
      </c>
      <c r="C199" s="43">
        <f>IF(EXACT(MAIN!$G199, ""), "", MAIN!$B199)</f>
        <v>25000000000196</v>
      </c>
      <c r="D199" s="41" t="str">
        <f>IF(EXACT(MAIN!$G199, ""), "", MAIN!$C199)</f>
        <v>Icha Mailinda Syamsoedin</v>
      </c>
      <c r="E199" s="43" t="str">
        <f>IF(EXACT(MAIN!$B199, ""), "", ""&amp;MAIN!$D199)</f>
        <v>191015786</v>
      </c>
      <c r="G199" s="2">
        <f t="shared" si="3"/>
        <v>25000000000196</v>
      </c>
    </row>
    <row r="200" spans="2:7" x14ac:dyDescent="0.2">
      <c r="B200" s="37">
        <f>IF(EXACT(MAIN!$G200, ""), "", MAIN!$F200)</f>
        <v>32000000000197</v>
      </c>
      <c r="C200" s="43">
        <f>IF(EXACT(MAIN!$G200, ""), "", MAIN!$B200)</f>
        <v>25000000000197</v>
      </c>
      <c r="D200" s="41" t="str">
        <f>IF(EXACT(MAIN!$G200, ""), "", MAIN!$C200)</f>
        <v>Ichsanudin</v>
      </c>
      <c r="E200" s="43" t="str">
        <f>IF(EXACT(MAIN!$B200, ""), "", ""&amp;MAIN!$D200)</f>
        <v/>
      </c>
      <c r="G200" s="2">
        <f t="shared" si="3"/>
        <v>25000000000197</v>
      </c>
    </row>
    <row r="201" spans="2:7" x14ac:dyDescent="0.2">
      <c r="B201" s="37">
        <f>IF(EXACT(MAIN!$G201, ""), "", MAIN!$F201)</f>
        <v>32000000000198</v>
      </c>
      <c r="C201" s="43">
        <f>IF(EXACT(MAIN!$G201, ""), "", MAIN!$B201)</f>
        <v>25000000000198</v>
      </c>
      <c r="D201" s="41" t="str">
        <f>IF(EXACT(MAIN!$G201, ""), "", MAIN!$C201)</f>
        <v>Ida Tri Wulaningsih</v>
      </c>
      <c r="E201" s="43" t="str">
        <f>IF(EXACT(MAIN!$B201, ""), "", ""&amp;MAIN!$D201)</f>
        <v/>
      </c>
      <c r="G201" s="2">
        <f t="shared" si="3"/>
        <v>25000000000198</v>
      </c>
    </row>
    <row r="202" spans="2:7" x14ac:dyDescent="0.2">
      <c r="B202" s="37">
        <f>IF(EXACT(MAIN!$G202, ""), "", MAIN!$F202)</f>
        <v>32000000000199</v>
      </c>
      <c r="C202" s="43">
        <f>IF(EXACT(MAIN!$G202, ""), "", MAIN!$B202)</f>
        <v>25000000000199</v>
      </c>
      <c r="D202" s="41" t="str">
        <f>IF(EXACT(MAIN!$G202, ""), "", MAIN!$C202)</f>
        <v>Idham</v>
      </c>
      <c r="E202" s="43" t="str">
        <f>IF(EXACT(MAIN!$B202, ""), "", ""&amp;MAIN!$D202)</f>
        <v/>
      </c>
      <c r="G202" s="2">
        <f t="shared" si="3"/>
        <v>25000000000199</v>
      </c>
    </row>
    <row r="203" spans="2:7" x14ac:dyDescent="0.2">
      <c r="B203" s="37">
        <f>IF(EXACT(MAIN!$G203, ""), "", MAIN!$F203)</f>
        <v>32000000000200</v>
      </c>
      <c r="C203" s="43">
        <f>IF(EXACT(MAIN!$G203, ""), "", MAIN!$B203)</f>
        <v>25000000000200</v>
      </c>
      <c r="D203" s="41" t="str">
        <f>IF(EXACT(MAIN!$G203, ""), "", MAIN!$C203)</f>
        <v>Idham Nasution</v>
      </c>
      <c r="E203" s="43" t="str">
        <f>IF(EXACT(MAIN!$B203, ""), "", ""&amp;MAIN!$D203)</f>
        <v/>
      </c>
      <c r="G203" s="2">
        <f t="shared" si="3"/>
        <v>25000000000200</v>
      </c>
    </row>
    <row r="204" spans="2:7" x14ac:dyDescent="0.2">
      <c r="B204" s="37">
        <f>IF(EXACT(MAIN!$G204, ""), "", MAIN!$F204)</f>
        <v>32000000000201</v>
      </c>
      <c r="C204" s="43">
        <f>IF(EXACT(MAIN!$G204, ""), "", MAIN!$B204)</f>
        <v>25000000000201</v>
      </c>
      <c r="D204" s="41" t="str">
        <f>IF(EXACT(MAIN!$G204, ""), "", MAIN!$C204)</f>
        <v>Idian</v>
      </c>
      <c r="E204" s="43" t="str">
        <f>IF(EXACT(MAIN!$B204, ""), "", ""&amp;MAIN!$D204)</f>
        <v/>
      </c>
      <c r="G204" s="2">
        <f t="shared" si="3"/>
        <v>25000000000201</v>
      </c>
    </row>
    <row r="205" spans="2:7" x14ac:dyDescent="0.2">
      <c r="B205" s="37">
        <f>IF(EXACT(MAIN!$G205, ""), "", MAIN!$F205)</f>
        <v>32000000000202</v>
      </c>
      <c r="C205" s="43">
        <f>IF(EXACT(MAIN!$G205, ""), "", MAIN!$B205)</f>
        <v>25000000000202</v>
      </c>
      <c r="D205" s="41" t="str">
        <f>IF(EXACT(MAIN!$G205, ""), "", MAIN!$C205)</f>
        <v>Ikun M. Soedrajat</v>
      </c>
      <c r="E205" s="43" t="str">
        <f>IF(EXACT(MAIN!$B205, ""), "", ""&amp;MAIN!$D205)</f>
        <v/>
      </c>
      <c r="G205" s="2">
        <f t="shared" si="3"/>
        <v>25000000000202</v>
      </c>
    </row>
    <row r="206" spans="2:7" x14ac:dyDescent="0.2">
      <c r="B206" s="37">
        <f>IF(EXACT(MAIN!$G206, ""), "", MAIN!$F206)</f>
        <v>32000000000203</v>
      </c>
      <c r="C206" s="43">
        <f>IF(EXACT(MAIN!$G206, ""), "", MAIN!$B206)</f>
        <v>25000000000203</v>
      </c>
      <c r="D206" s="41" t="str">
        <f>IF(EXACT(MAIN!$G206, ""), "", MAIN!$C206)</f>
        <v>Ilham Arisyandy</v>
      </c>
      <c r="E206" s="43" t="str">
        <f>IF(EXACT(MAIN!$B206, ""), "", ""&amp;MAIN!$D206)</f>
        <v/>
      </c>
      <c r="G206" s="2">
        <f t="shared" si="3"/>
        <v>25000000000203</v>
      </c>
    </row>
    <row r="207" spans="2:7" x14ac:dyDescent="0.2">
      <c r="B207" s="37">
        <f>IF(EXACT(MAIN!$G207, ""), "", MAIN!$F207)</f>
        <v>32000000000204</v>
      </c>
      <c r="C207" s="43">
        <f>IF(EXACT(MAIN!$G207, ""), "", MAIN!$B207)</f>
        <v>25000000000204</v>
      </c>
      <c r="D207" s="41" t="str">
        <f>IF(EXACT(MAIN!$G207, ""), "", MAIN!$C207)</f>
        <v>Ilham Akbar</v>
      </c>
      <c r="E207" s="43" t="str">
        <f>IF(EXACT(MAIN!$B207, ""), "", ""&amp;MAIN!$D207)</f>
        <v>170217825</v>
      </c>
      <c r="G207" s="2">
        <f t="shared" si="3"/>
        <v>25000000000204</v>
      </c>
    </row>
    <row r="208" spans="2:7" x14ac:dyDescent="0.2">
      <c r="B208" s="37">
        <f>IF(EXACT(MAIN!$G208, ""), "", MAIN!$F208)</f>
        <v>32000000000205</v>
      </c>
      <c r="C208" s="43">
        <f>IF(EXACT(MAIN!$G208, ""), "", MAIN!$B208)</f>
        <v>25000000000205</v>
      </c>
      <c r="D208" s="41" t="str">
        <f>IF(EXACT(MAIN!$G208, ""), "", MAIN!$C208)</f>
        <v>Imam Basuki</v>
      </c>
      <c r="E208" s="43" t="str">
        <f>IF(EXACT(MAIN!$B208, ""), "", ""&amp;MAIN!$D208)</f>
        <v/>
      </c>
      <c r="G208" s="2">
        <f t="shared" si="3"/>
        <v>25000000000205</v>
      </c>
    </row>
    <row r="209" spans="2:7" x14ac:dyDescent="0.2">
      <c r="B209" s="37">
        <f>IF(EXACT(MAIN!$G209, ""), "", MAIN!$F209)</f>
        <v>32000000000206</v>
      </c>
      <c r="C209" s="43">
        <f>IF(EXACT(MAIN!$G209, ""), "", MAIN!$B209)</f>
        <v>25000000000206</v>
      </c>
      <c r="D209" s="41" t="str">
        <f>IF(EXACT(MAIN!$G209, ""), "", MAIN!$C209)</f>
        <v>Imam Mustofa</v>
      </c>
      <c r="E209" s="43" t="str">
        <f>IF(EXACT(MAIN!$B209, ""), "", ""&amp;MAIN!$D209)</f>
        <v/>
      </c>
      <c r="G209" s="2">
        <f t="shared" si="3"/>
        <v>25000000000206</v>
      </c>
    </row>
    <row r="210" spans="2:7" x14ac:dyDescent="0.2">
      <c r="B210" s="37">
        <f>IF(EXACT(MAIN!$G210, ""), "", MAIN!$F210)</f>
        <v>32000000000207</v>
      </c>
      <c r="C210" s="43">
        <f>IF(EXACT(MAIN!$G210, ""), "", MAIN!$B210)</f>
        <v>25000000000207</v>
      </c>
      <c r="D210" s="41" t="str">
        <f>IF(EXACT(MAIN!$G210, ""), "", MAIN!$C210)</f>
        <v>Imam Safiiy</v>
      </c>
      <c r="E210" s="43" t="str">
        <f>IF(EXACT(MAIN!$B210, ""), "", ""&amp;MAIN!$D210)</f>
        <v/>
      </c>
      <c r="G210" s="2">
        <f t="shared" si="3"/>
        <v>25000000000207</v>
      </c>
    </row>
    <row r="211" spans="2:7" x14ac:dyDescent="0.2">
      <c r="B211" s="37">
        <f>IF(EXACT(MAIN!$G211, ""), "", MAIN!$F211)</f>
        <v>32000000000208</v>
      </c>
      <c r="C211" s="43">
        <f>IF(EXACT(MAIN!$G211, ""), "", MAIN!$B211)</f>
        <v>25000000000208</v>
      </c>
      <c r="D211" s="41" t="str">
        <f>IF(EXACT(MAIN!$G211, ""), "", MAIN!$C211)</f>
        <v>Iman Hakiki</v>
      </c>
      <c r="E211" s="43" t="str">
        <f>IF(EXACT(MAIN!$B211, ""), "", ""&amp;MAIN!$D211)</f>
        <v/>
      </c>
      <c r="G211" s="2">
        <f t="shared" si="3"/>
        <v>25000000000208</v>
      </c>
    </row>
    <row r="212" spans="2:7" x14ac:dyDescent="0.2">
      <c r="B212" s="37">
        <f>IF(EXACT(MAIN!$G212, ""), "", MAIN!$F212)</f>
        <v>32000000000209</v>
      </c>
      <c r="C212" s="43">
        <f>IF(EXACT(MAIN!$G212, ""), "", MAIN!$B212)</f>
        <v>25000000000209</v>
      </c>
      <c r="D212" s="41" t="str">
        <f>IF(EXACT(MAIN!$G212, ""), "", MAIN!$C212)</f>
        <v>Imelda Claudia</v>
      </c>
      <c r="E212" s="43" t="str">
        <f>IF(EXACT(MAIN!$B212, ""), "", ""&amp;MAIN!$D212)</f>
        <v/>
      </c>
      <c r="G212" s="2">
        <f t="shared" si="3"/>
        <v>25000000000209</v>
      </c>
    </row>
    <row r="213" spans="2:7" x14ac:dyDescent="0.2">
      <c r="B213" s="37">
        <f>IF(EXACT(MAIN!$G213, ""), "", MAIN!$F213)</f>
        <v>32000000000210</v>
      </c>
      <c r="C213" s="43">
        <f>IF(EXACT(MAIN!$G213, ""), "", MAIN!$B213)</f>
        <v>25000000000210</v>
      </c>
      <c r="D213" s="41" t="str">
        <f>IF(EXACT(MAIN!$G213, ""), "", MAIN!$C213)</f>
        <v>Indawan Haryadi</v>
      </c>
      <c r="E213" s="43" t="str">
        <f>IF(EXACT(MAIN!$B213, ""), "", ""&amp;MAIN!$D213)</f>
        <v/>
      </c>
      <c r="G213" s="2">
        <f t="shared" si="3"/>
        <v>25000000000210</v>
      </c>
    </row>
    <row r="214" spans="2:7" x14ac:dyDescent="0.2">
      <c r="B214" s="37">
        <f>IF(EXACT(MAIN!$G214, ""), "", MAIN!$F214)</f>
        <v>32000000000211</v>
      </c>
      <c r="C214" s="43">
        <f>IF(EXACT(MAIN!$G214, ""), "", MAIN!$B214)</f>
        <v>25000000000211</v>
      </c>
      <c r="D214" s="41" t="str">
        <f>IF(EXACT(MAIN!$G214, ""), "", MAIN!$C214)</f>
        <v>Indra Jaya</v>
      </c>
      <c r="E214" s="43" t="str">
        <f>IF(EXACT(MAIN!$B214, ""), "", ""&amp;MAIN!$D214)</f>
        <v/>
      </c>
      <c r="G214" s="2">
        <f t="shared" si="3"/>
        <v>25000000000211</v>
      </c>
    </row>
    <row r="215" spans="2:7" x14ac:dyDescent="0.2">
      <c r="B215" s="37">
        <f>IF(EXACT(MAIN!$G215, ""), "", MAIN!$F215)</f>
        <v>32000000000212</v>
      </c>
      <c r="C215" s="43">
        <f>IF(EXACT(MAIN!$G215, ""), "", MAIN!$B215)</f>
        <v>25000000000212</v>
      </c>
      <c r="D215" s="41" t="str">
        <f>IF(EXACT(MAIN!$G215, ""), "", MAIN!$C215)</f>
        <v>Indra Muchtar</v>
      </c>
      <c r="E215" s="43" t="str">
        <f>IF(EXACT(MAIN!$B215, ""), "", ""&amp;MAIN!$D215)</f>
        <v/>
      </c>
      <c r="G215" s="2">
        <f t="shared" si="3"/>
        <v>25000000000212</v>
      </c>
    </row>
    <row r="216" spans="2:7" x14ac:dyDescent="0.2">
      <c r="B216" s="37">
        <f>IF(EXACT(MAIN!$G216, ""), "", MAIN!$F216)</f>
        <v>32000000000213</v>
      </c>
      <c r="C216" s="43">
        <f>IF(EXACT(MAIN!$G216, ""), "", MAIN!$B216)</f>
        <v>25000000000213</v>
      </c>
      <c r="D216" s="41" t="str">
        <f>IF(EXACT(MAIN!$G216, ""), "", MAIN!$C216)</f>
        <v>Irvan</v>
      </c>
      <c r="E216" s="43" t="str">
        <f>IF(EXACT(MAIN!$B216, ""), "", ""&amp;MAIN!$D216)</f>
        <v/>
      </c>
      <c r="G216" s="2">
        <f t="shared" si="3"/>
        <v>25000000000213</v>
      </c>
    </row>
    <row r="217" spans="2:7" x14ac:dyDescent="0.2">
      <c r="B217" s="37">
        <f>IF(EXACT(MAIN!$G217, ""), "", MAIN!$F217)</f>
        <v>32000000000214</v>
      </c>
      <c r="C217" s="43">
        <f>IF(EXACT(MAIN!$G217, ""), "", MAIN!$B217)</f>
        <v>25000000000214</v>
      </c>
      <c r="D217" s="41" t="str">
        <f>IF(EXACT(MAIN!$G217, ""), "", MAIN!$C217)</f>
        <v>Irvan Agus Dharma Eka Putra</v>
      </c>
      <c r="E217" s="43" t="str">
        <f>IF(EXACT(MAIN!$B217, ""), "", ""&amp;MAIN!$D217)</f>
        <v>220221946</v>
      </c>
      <c r="G217" s="2">
        <f t="shared" si="3"/>
        <v>25000000000214</v>
      </c>
    </row>
    <row r="218" spans="2:7" x14ac:dyDescent="0.2">
      <c r="B218" s="37">
        <f>IF(EXACT(MAIN!$G218, ""), "", MAIN!$F218)</f>
        <v>32000000000215</v>
      </c>
      <c r="C218" s="43">
        <f>IF(EXACT(MAIN!$G218, ""), "", MAIN!$B218)</f>
        <v>25000000000215</v>
      </c>
      <c r="D218" s="41" t="str">
        <f>IF(EXACT(MAIN!$G218, ""), "", MAIN!$C218)</f>
        <v>Irwan</v>
      </c>
      <c r="E218" s="43" t="str">
        <f>IF(EXACT(MAIN!$B218, ""), "", ""&amp;MAIN!$D218)</f>
        <v/>
      </c>
      <c r="G218" s="2">
        <f t="shared" si="3"/>
        <v>25000000000215</v>
      </c>
    </row>
    <row r="219" spans="2:7" x14ac:dyDescent="0.2">
      <c r="B219" s="37">
        <f>IF(EXACT(MAIN!$G219, ""), "", MAIN!$F219)</f>
        <v>32000000000216</v>
      </c>
      <c r="C219" s="43">
        <f>IF(EXACT(MAIN!$G219, ""), "", MAIN!$B219)</f>
        <v>25000000000216</v>
      </c>
      <c r="D219" s="41" t="str">
        <f>IF(EXACT(MAIN!$G219, ""), "", MAIN!$C219)</f>
        <v>Isa Anshori</v>
      </c>
      <c r="E219" s="43" t="str">
        <f>IF(EXACT(MAIN!$B219, ""), "", ""&amp;MAIN!$D219)</f>
        <v/>
      </c>
      <c r="G219" s="2">
        <f t="shared" si="3"/>
        <v>25000000000216</v>
      </c>
    </row>
    <row r="220" spans="2:7" x14ac:dyDescent="0.2">
      <c r="B220" s="37">
        <f>IF(EXACT(MAIN!$G220, ""), "", MAIN!$F220)</f>
        <v>32000000000217</v>
      </c>
      <c r="C220" s="43">
        <f>IF(EXACT(MAIN!$G220, ""), "", MAIN!$B220)</f>
        <v>25000000000217</v>
      </c>
      <c r="D220" s="41" t="str">
        <f>IF(EXACT(MAIN!$G220, ""), "", MAIN!$C220)</f>
        <v>Isa Taufiq</v>
      </c>
      <c r="E220" s="43" t="str">
        <f>IF(EXACT(MAIN!$B220, ""), "", ""&amp;MAIN!$D220)</f>
        <v>150805153</v>
      </c>
      <c r="G220" s="2">
        <f t="shared" si="3"/>
        <v>25000000000217</v>
      </c>
    </row>
    <row r="221" spans="2:7" x14ac:dyDescent="0.2">
      <c r="B221" s="37">
        <f>IF(EXACT(MAIN!$G221, ""), "", MAIN!$F221)</f>
        <v>32000000000218</v>
      </c>
      <c r="C221" s="43">
        <f>IF(EXACT(MAIN!$G221, ""), "", MAIN!$B221)</f>
        <v>25000000000218</v>
      </c>
      <c r="D221" s="41" t="str">
        <f>IF(EXACT(MAIN!$G221, ""), "", MAIN!$C221)</f>
        <v>Iskandarsyah</v>
      </c>
      <c r="E221" s="43" t="str">
        <f>IF(EXACT(MAIN!$B221, ""), "", ""&amp;MAIN!$D221)</f>
        <v/>
      </c>
      <c r="G221" s="2">
        <f t="shared" si="3"/>
        <v>25000000000218</v>
      </c>
    </row>
    <row r="222" spans="2:7" x14ac:dyDescent="0.2">
      <c r="B222" s="37">
        <f>IF(EXACT(MAIN!$G222, ""), "", MAIN!$F222)</f>
        <v>32000000000219</v>
      </c>
      <c r="C222" s="43">
        <f>IF(EXACT(MAIN!$G222, ""), "", MAIN!$B222)</f>
        <v>25000000000219</v>
      </c>
      <c r="D222" s="41" t="str">
        <f>IF(EXACT(MAIN!$G222, ""), "", MAIN!$C222)</f>
        <v>Istanto Istanto</v>
      </c>
      <c r="E222" s="43" t="str">
        <f>IF(EXACT(MAIN!$B222, ""), "", ""&amp;MAIN!$D222)</f>
        <v/>
      </c>
      <c r="G222" s="2">
        <f t="shared" si="3"/>
        <v>25000000000219</v>
      </c>
    </row>
    <row r="223" spans="2:7" x14ac:dyDescent="0.2">
      <c r="B223" s="37">
        <f>IF(EXACT(MAIN!$G223, ""), "", MAIN!$F223)</f>
        <v>32000000000220</v>
      </c>
      <c r="C223" s="43">
        <f>IF(EXACT(MAIN!$G223, ""), "", MAIN!$B223)</f>
        <v>25000000000220</v>
      </c>
      <c r="D223" s="41" t="str">
        <f>IF(EXACT(MAIN!$G223, ""), "", MAIN!$C223)</f>
        <v>Iswahyuni</v>
      </c>
      <c r="E223" s="43" t="str">
        <f>IF(EXACT(MAIN!$B223, ""), "", ""&amp;MAIN!$D223)</f>
        <v/>
      </c>
      <c r="G223" s="2">
        <f t="shared" si="3"/>
        <v>25000000000220</v>
      </c>
    </row>
    <row r="224" spans="2:7" x14ac:dyDescent="0.2">
      <c r="B224" s="37">
        <f>IF(EXACT(MAIN!$G224, ""), "", MAIN!$F224)</f>
        <v>32000000000221</v>
      </c>
      <c r="C224" s="43">
        <f>IF(EXACT(MAIN!$G224, ""), "", MAIN!$B224)</f>
        <v>25000000000221</v>
      </c>
      <c r="D224" s="41" t="str">
        <f>IF(EXACT(MAIN!$G224, ""), "", MAIN!$C224)</f>
        <v>Iva Nurvahayati</v>
      </c>
      <c r="E224" s="43" t="str">
        <f>IF(EXACT(MAIN!$B224, ""), "", ""&amp;MAIN!$D224)</f>
        <v/>
      </c>
      <c r="G224" s="2">
        <f t="shared" si="3"/>
        <v>25000000000221</v>
      </c>
    </row>
    <row r="225" spans="2:7" x14ac:dyDescent="0.2">
      <c r="B225" s="37">
        <f>IF(EXACT(MAIN!$G225, ""), "", MAIN!$F225)</f>
        <v>32000000000222</v>
      </c>
      <c r="C225" s="43">
        <f>IF(EXACT(MAIN!$G225, ""), "", MAIN!$B225)</f>
        <v>25000000000222</v>
      </c>
      <c r="D225" s="41" t="str">
        <f>IF(EXACT(MAIN!$G225, ""), "", MAIN!$C225)</f>
        <v>Iwan Setiawan</v>
      </c>
      <c r="E225" s="43" t="str">
        <f>IF(EXACT(MAIN!$B225, ""), "", ""&amp;MAIN!$D225)</f>
        <v/>
      </c>
      <c r="G225" s="2">
        <f t="shared" si="3"/>
        <v>25000000000222</v>
      </c>
    </row>
    <row r="226" spans="2:7" x14ac:dyDescent="0.2">
      <c r="B226" s="37">
        <f>IF(EXACT(MAIN!$G226, ""), "", MAIN!$F226)</f>
        <v>32000000000223</v>
      </c>
      <c r="C226" s="43">
        <f>IF(EXACT(MAIN!$G226, ""), "", MAIN!$B226)</f>
        <v>25000000000223</v>
      </c>
      <c r="D226" s="41" t="str">
        <f>IF(EXACT(MAIN!$G226, ""), "", MAIN!$C226)</f>
        <v>Iwan Sumantri</v>
      </c>
      <c r="E226" s="43" t="str">
        <f>IF(EXACT(MAIN!$B226, ""), "", ""&amp;MAIN!$D226)</f>
        <v/>
      </c>
      <c r="G226" s="2">
        <f t="shared" si="3"/>
        <v>25000000000223</v>
      </c>
    </row>
    <row r="227" spans="2:7" x14ac:dyDescent="0.2">
      <c r="B227" s="37">
        <f>IF(EXACT(MAIN!$G227, ""), "", MAIN!$F227)</f>
        <v>32000000000224</v>
      </c>
      <c r="C227" s="43">
        <f>IF(EXACT(MAIN!$G227, ""), "", MAIN!$B227)</f>
        <v>25000000000224</v>
      </c>
      <c r="D227" s="41" t="str">
        <f>IF(EXACT(MAIN!$G227, ""), "", MAIN!$C227)</f>
        <v>Iwan Wibawa</v>
      </c>
      <c r="E227" s="43" t="str">
        <f>IF(EXACT(MAIN!$B227, ""), "", ""&amp;MAIN!$D227)</f>
        <v/>
      </c>
      <c r="G227" s="2">
        <f t="shared" si="3"/>
        <v>25000000000224</v>
      </c>
    </row>
    <row r="228" spans="2:7" x14ac:dyDescent="0.2">
      <c r="B228" s="37">
        <f>IF(EXACT(MAIN!$G228, ""), "", MAIN!$F228)</f>
        <v>32000000000225</v>
      </c>
      <c r="C228" s="43">
        <f>IF(EXACT(MAIN!$G228, ""), "", MAIN!$B228)</f>
        <v>25000000000225</v>
      </c>
      <c r="D228" s="41" t="str">
        <f>IF(EXACT(MAIN!$G228, ""), "", MAIN!$C228)</f>
        <v>Iyus Darwin</v>
      </c>
      <c r="E228" s="43" t="str">
        <f>IF(EXACT(MAIN!$B228, ""), "", ""&amp;MAIN!$D228)</f>
        <v/>
      </c>
      <c r="G228" s="2">
        <f t="shared" si="3"/>
        <v>25000000000225</v>
      </c>
    </row>
    <row r="229" spans="2:7" x14ac:dyDescent="0.2">
      <c r="B229" s="37">
        <f>IF(EXACT(MAIN!$G229, ""), "", MAIN!$F229)</f>
        <v>32000000000226</v>
      </c>
      <c r="C229" s="43">
        <f>IF(EXACT(MAIN!$G229, ""), "", MAIN!$B229)</f>
        <v>25000000000226</v>
      </c>
      <c r="D229" s="41" t="str">
        <f>IF(EXACT(MAIN!$G229, ""), "", MAIN!$C229)</f>
        <v>Jaenudin</v>
      </c>
      <c r="E229" s="43" t="str">
        <f>IF(EXACT(MAIN!$B229, ""), "", ""&amp;MAIN!$D229)</f>
        <v/>
      </c>
      <c r="G229" s="2">
        <f t="shared" si="3"/>
        <v>25000000000226</v>
      </c>
    </row>
    <row r="230" spans="2:7" x14ac:dyDescent="0.2">
      <c r="B230" s="37">
        <f>IF(EXACT(MAIN!$G230, ""), "", MAIN!$F230)</f>
        <v>32000000000227</v>
      </c>
      <c r="C230" s="43">
        <f>IF(EXACT(MAIN!$G230, ""), "", MAIN!$B230)</f>
        <v>25000000000227</v>
      </c>
      <c r="D230" s="41" t="str">
        <f>IF(EXACT(MAIN!$G230, ""), "", MAIN!$C230)</f>
        <v>Jaruli Samosir</v>
      </c>
      <c r="E230" s="43" t="str">
        <f>IF(EXACT(MAIN!$B230, ""), "", ""&amp;MAIN!$D230)</f>
        <v/>
      </c>
      <c r="G230" s="2">
        <f t="shared" si="3"/>
        <v>25000000000227</v>
      </c>
    </row>
    <row r="231" spans="2:7" x14ac:dyDescent="0.2">
      <c r="B231" s="37">
        <f>IF(EXACT(MAIN!$G231, ""), "", MAIN!$F231)</f>
        <v>32000000000228</v>
      </c>
      <c r="C231" s="43">
        <f>IF(EXACT(MAIN!$G231, ""), "", MAIN!$B231)</f>
        <v>25000000000228</v>
      </c>
      <c r="D231" s="41" t="str">
        <f>IF(EXACT(MAIN!$G231, ""), "", MAIN!$C231)</f>
        <v>Jaya Ganef</v>
      </c>
      <c r="E231" s="43" t="str">
        <f>IF(EXACT(MAIN!$B231, ""), "", ""&amp;MAIN!$D231)</f>
        <v/>
      </c>
      <c r="G231" s="2">
        <f t="shared" si="3"/>
        <v>25000000000228</v>
      </c>
    </row>
    <row r="232" spans="2:7" x14ac:dyDescent="0.2">
      <c r="B232" s="37">
        <f>IF(EXACT(MAIN!$G232, ""), "", MAIN!$F232)</f>
        <v>32000000000229</v>
      </c>
      <c r="C232" s="43">
        <f>IF(EXACT(MAIN!$G232, ""), "", MAIN!$B232)</f>
        <v>25000000000229</v>
      </c>
      <c r="D232" s="41" t="str">
        <f>IF(EXACT(MAIN!$G232, ""), "", MAIN!$C232)</f>
        <v>Jaya Sitepu</v>
      </c>
      <c r="E232" s="43" t="str">
        <f>IF(EXACT(MAIN!$B232, ""), "", ""&amp;MAIN!$D232)</f>
        <v/>
      </c>
      <c r="G232" s="2">
        <f t="shared" si="3"/>
        <v>25000000000229</v>
      </c>
    </row>
    <row r="233" spans="2:7" x14ac:dyDescent="0.2">
      <c r="B233" s="37">
        <f>IF(EXACT(MAIN!$G233, ""), "", MAIN!$F233)</f>
        <v>32000000000230</v>
      </c>
      <c r="C233" s="43">
        <f>IF(EXACT(MAIN!$G233, ""), "", MAIN!$B233)</f>
        <v>25000000000230</v>
      </c>
      <c r="D233" s="41" t="str">
        <f>IF(EXACT(MAIN!$G233, ""), "", MAIN!$C233)</f>
        <v>Jeefrianda H. P. Sigalingging</v>
      </c>
      <c r="E233" s="43" t="str">
        <f>IF(EXACT(MAIN!$B233, ""), "", ""&amp;MAIN!$D233)</f>
        <v/>
      </c>
      <c r="G233" s="2">
        <f t="shared" si="3"/>
        <v>25000000000230</v>
      </c>
    </row>
    <row r="234" spans="2:7" x14ac:dyDescent="0.2">
      <c r="B234" s="37">
        <f>IF(EXACT(MAIN!$G234, ""), "", MAIN!$F234)</f>
        <v>32000000000231</v>
      </c>
      <c r="C234" s="43">
        <f>IF(EXACT(MAIN!$G234, ""), "", MAIN!$B234)</f>
        <v>25000000000231</v>
      </c>
      <c r="D234" s="41" t="str">
        <f>IF(EXACT(MAIN!$G234, ""), "", MAIN!$C234)</f>
        <v>Jerry Djajasaputra</v>
      </c>
      <c r="E234" s="43" t="str">
        <f>IF(EXACT(MAIN!$B234, ""), "", ""&amp;MAIN!$D234)</f>
        <v/>
      </c>
      <c r="G234" s="2">
        <f t="shared" si="3"/>
        <v>25000000000231</v>
      </c>
    </row>
    <row r="235" spans="2:7" x14ac:dyDescent="0.2">
      <c r="B235" s="37">
        <f>IF(EXACT(MAIN!$G235, ""), "", MAIN!$F235)</f>
        <v>32000000000232</v>
      </c>
      <c r="C235" s="43">
        <f>IF(EXACT(MAIN!$G235, ""), "", MAIN!$B235)</f>
        <v>25000000000232</v>
      </c>
      <c r="D235" s="41" t="str">
        <f>IF(EXACT(MAIN!$G235, ""), "", MAIN!$C235)</f>
        <v>Jimmywal</v>
      </c>
      <c r="E235" s="43" t="str">
        <f>IF(EXACT(MAIN!$B235, ""), "", ""&amp;MAIN!$D235)</f>
        <v>040515767</v>
      </c>
      <c r="G235" s="2">
        <f t="shared" si="3"/>
        <v>25000000000232</v>
      </c>
    </row>
    <row r="236" spans="2:7" x14ac:dyDescent="0.2">
      <c r="B236" s="37">
        <f>IF(EXACT(MAIN!$G236, ""), "", MAIN!$F236)</f>
        <v>32000000000233</v>
      </c>
      <c r="C236" s="43">
        <f>IF(EXACT(MAIN!$G236, ""), "", MAIN!$B236)</f>
        <v>25000000000233</v>
      </c>
      <c r="D236" s="41" t="str">
        <f>IF(EXACT(MAIN!$G236, ""), "", MAIN!$C236)</f>
        <v>Jodie Satria</v>
      </c>
      <c r="E236" s="43" t="str">
        <f>IF(EXACT(MAIN!$B236, ""), "", ""&amp;MAIN!$D236)</f>
        <v/>
      </c>
      <c r="G236" s="2">
        <f t="shared" si="3"/>
        <v>25000000000233</v>
      </c>
    </row>
    <row r="237" spans="2:7" x14ac:dyDescent="0.2">
      <c r="B237" s="37">
        <f>IF(EXACT(MAIN!$G237, ""), "", MAIN!$F237)</f>
        <v>32000000000234</v>
      </c>
      <c r="C237" s="43">
        <f>IF(EXACT(MAIN!$G237, ""), "", MAIN!$B237)</f>
        <v>25000000000234</v>
      </c>
      <c r="D237" s="41" t="str">
        <f>IF(EXACT(MAIN!$G237, ""), "", MAIN!$C237)</f>
        <v>Johannes Silalahi</v>
      </c>
      <c r="E237" s="43" t="str">
        <f>IF(EXACT(MAIN!$B237, ""), "", ""&amp;MAIN!$D237)</f>
        <v/>
      </c>
      <c r="G237" s="2">
        <f t="shared" si="3"/>
        <v>25000000000234</v>
      </c>
    </row>
    <row r="238" spans="2:7" x14ac:dyDescent="0.2">
      <c r="B238" s="37">
        <f>IF(EXACT(MAIN!$G238, ""), "", MAIN!$F238)</f>
        <v>32000000000235</v>
      </c>
      <c r="C238" s="43">
        <f>IF(EXACT(MAIN!$G238, ""), "", MAIN!$B238)</f>
        <v>25000000000235</v>
      </c>
      <c r="D238" s="41" t="str">
        <f>IF(EXACT(MAIN!$G238, ""), "", MAIN!$C238)</f>
        <v>Joko Wiyono</v>
      </c>
      <c r="E238" s="43" t="str">
        <f>IF(EXACT(MAIN!$B238, ""), "", ""&amp;MAIN!$D238)</f>
        <v/>
      </c>
      <c r="G238" s="2">
        <f t="shared" si="3"/>
        <v>25000000000235</v>
      </c>
    </row>
    <row r="239" spans="2:7" x14ac:dyDescent="0.2">
      <c r="B239" s="37">
        <f>IF(EXACT(MAIN!$G239, ""), "", MAIN!$F239)</f>
        <v>32000000000236</v>
      </c>
      <c r="C239" s="43">
        <f>IF(EXACT(MAIN!$G239, ""), "", MAIN!$B239)</f>
        <v>25000000000236</v>
      </c>
      <c r="D239" s="41" t="str">
        <f>IF(EXACT(MAIN!$G239, ""), "", MAIN!$C239)</f>
        <v>Jondril Hantoni</v>
      </c>
      <c r="E239" s="43" t="str">
        <f>IF(EXACT(MAIN!$B239, ""), "", ""&amp;MAIN!$D239)</f>
        <v/>
      </c>
      <c r="G239" s="2">
        <f t="shared" si="3"/>
        <v>25000000000236</v>
      </c>
    </row>
    <row r="240" spans="2:7" x14ac:dyDescent="0.2">
      <c r="B240" s="37">
        <f>IF(EXACT(MAIN!$G240, ""), "", MAIN!$F240)</f>
        <v>32000000000237</v>
      </c>
      <c r="C240" s="43">
        <f>IF(EXACT(MAIN!$G240, ""), "", MAIN!$B240)</f>
        <v>25000000000237</v>
      </c>
      <c r="D240" s="41" t="str">
        <f>IF(EXACT(MAIN!$G240, ""), "", MAIN!$C240)</f>
        <v>Jonhar Aziz</v>
      </c>
      <c r="E240" s="43" t="str">
        <f>IF(EXACT(MAIN!$B240, ""), "", ""&amp;MAIN!$D240)</f>
        <v/>
      </c>
      <c r="G240" s="2">
        <f t="shared" si="3"/>
        <v>25000000000237</v>
      </c>
    </row>
    <row r="241" spans="2:7" x14ac:dyDescent="0.2">
      <c r="B241" s="37">
        <f>IF(EXACT(MAIN!$G241, ""), "", MAIN!$F241)</f>
        <v>32000000000238</v>
      </c>
      <c r="C241" s="43">
        <f>IF(EXACT(MAIN!$G241, ""), "", MAIN!$B241)</f>
        <v>25000000000238</v>
      </c>
      <c r="D241" s="41" t="str">
        <f>IF(EXACT(MAIN!$G241, ""), "", MAIN!$C241)</f>
        <v>Juan Talitha</v>
      </c>
      <c r="E241" s="43" t="str">
        <f>IF(EXACT(MAIN!$B241, ""), "", ""&amp;MAIN!$D241)</f>
        <v/>
      </c>
      <c r="G241" s="2">
        <f t="shared" si="3"/>
        <v>25000000000238</v>
      </c>
    </row>
    <row r="242" spans="2:7" x14ac:dyDescent="0.2">
      <c r="B242" s="37">
        <f>IF(EXACT(MAIN!$G242, ""), "", MAIN!$F242)</f>
        <v>32000000000239</v>
      </c>
      <c r="C242" s="43">
        <f>IF(EXACT(MAIN!$G242, ""), "", MAIN!$B242)</f>
        <v>25000000000239</v>
      </c>
      <c r="D242" s="41" t="str">
        <f>IF(EXACT(MAIN!$G242, ""), "", MAIN!$C242)</f>
        <v>Juharja Juharja</v>
      </c>
      <c r="E242" s="43" t="str">
        <f>IF(EXACT(MAIN!$B242, ""), "", ""&amp;MAIN!$D242)</f>
        <v/>
      </c>
      <c r="G242" s="2">
        <f t="shared" si="3"/>
        <v>25000000000239</v>
      </c>
    </row>
    <row r="243" spans="2:7" x14ac:dyDescent="0.2">
      <c r="B243" s="37">
        <f>IF(EXACT(MAIN!$G243, ""), "", MAIN!$F243)</f>
        <v>32000000000240</v>
      </c>
      <c r="C243" s="43">
        <f>IF(EXACT(MAIN!$G243, ""), "", MAIN!$B243)</f>
        <v>25000000000240</v>
      </c>
      <c r="D243" s="41" t="str">
        <f>IF(EXACT(MAIN!$G243, ""), "", MAIN!$C243)</f>
        <v>Juminar</v>
      </c>
      <c r="E243" s="43" t="str">
        <f>IF(EXACT(MAIN!$B243, ""), "", ""&amp;MAIN!$D243)</f>
        <v/>
      </c>
      <c r="G243" s="2">
        <f t="shared" si="3"/>
        <v>25000000000240</v>
      </c>
    </row>
    <row r="244" spans="2:7" x14ac:dyDescent="0.2">
      <c r="B244" s="37">
        <f>IF(EXACT(MAIN!$G244, ""), "", MAIN!$F244)</f>
        <v>32000000000241</v>
      </c>
      <c r="C244" s="43">
        <f>IF(EXACT(MAIN!$G244, ""), "", MAIN!$B244)</f>
        <v>25000000000241</v>
      </c>
      <c r="D244" s="41" t="str">
        <f>IF(EXACT(MAIN!$G244, ""), "", MAIN!$C244)</f>
        <v>Jumino</v>
      </c>
      <c r="E244" s="43" t="str">
        <f>IF(EXACT(MAIN!$B244, ""), "", ""&amp;MAIN!$D244)</f>
        <v/>
      </c>
      <c r="G244" s="2">
        <f t="shared" si="3"/>
        <v>25000000000241</v>
      </c>
    </row>
    <row r="245" spans="2:7" x14ac:dyDescent="0.2">
      <c r="B245" s="37">
        <f>IF(EXACT(MAIN!$G245, ""), "", MAIN!$F245)</f>
        <v>32000000000242</v>
      </c>
      <c r="C245" s="43">
        <f>IF(EXACT(MAIN!$G245, ""), "", MAIN!$B245)</f>
        <v>25000000000242</v>
      </c>
      <c r="D245" s="41" t="str">
        <f>IF(EXACT(MAIN!$G245, ""), "", MAIN!$C245)</f>
        <v>Junaedi</v>
      </c>
      <c r="E245" s="43" t="str">
        <f>IF(EXACT(MAIN!$B245, ""), "", ""&amp;MAIN!$D245)</f>
        <v/>
      </c>
      <c r="G245" s="2">
        <f t="shared" si="3"/>
        <v>25000000000242</v>
      </c>
    </row>
    <row r="246" spans="2:7" x14ac:dyDescent="0.2">
      <c r="B246" s="37">
        <f>IF(EXACT(MAIN!$G246, ""), "", MAIN!$F246)</f>
        <v>32000000000243</v>
      </c>
      <c r="C246" s="43">
        <f>IF(EXACT(MAIN!$G246, ""), "", MAIN!$B246)</f>
        <v>25000000000243</v>
      </c>
      <c r="D246" s="41" t="str">
        <f>IF(EXACT(MAIN!$G246, ""), "", MAIN!$C246)</f>
        <v>Junaidi</v>
      </c>
      <c r="E246" s="43" t="str">
        <f>IF(EXACT(MAIN!$B246, ""), "", ""&amp;MAIN!$D246)</f>
        <v/>
      </c>
      <c r="G246" s="2">
        <f t="shared" si="3"/>
        <v>25000000000243</v>
      </c>
    </row>
    <row r="247" spans="2:7" x14ac:dyDescent="0.2">
      <c r="B247" s="37">
        <f>IF(EXACT(MAIN!$G247, ""), "", MAIN!$F247)</f>
        <v>32000000000244</v>
      </c>
      <c r="C247" s="43">
        <f>IF(EXACT(MAIN!$G247, ""), "", MAIN!$B247)</f>
        <v>25000000000244</v>
      </c>
      <c r="D247" s="41" t="str">
        <f>IF(EXACT(MAIN!$G247, ""), "", MAIN!$C247)</f>
        <v>Jusuf Bobby Putra</v>
      </c>
      <c r="E247" s="43" t="str">
        <f>IF(EXACT(MAIN!$B247, ""), "", ""&amp;MAIN!$D247)</f>
        <v/>
      </c>
      <c r="G247" s="2">
        <f t="shared" si="3"/>
        <v>25000000000244</v>
      </c>
    </row>
    <row r="248" spans="2:7" x14ac:dyDescent="0.2">
      <c r="B248" s="37">
        <f>IF(EXACT(MAIN!$G248, ""), "", MAIN!$F248)</f>
        <v>32000000000245</v>
      </c>
      <c r="C248" s="43">
        <f>IF(EXACT(MAIN!$G248, ""), "", MAIN!$B248)</f>
        <v>25000000000245</v>
      </c>
      <c r="D248" s="41" t="str">
        <f>IF(EXACT(MAIN!$G248, ""), "", MAIN!$C248)</f>
        <v>Jusuf Gandi</v>
      </c>
      <c r="E248" s="43" t="str">
        <f>IF(EXACT(MAIN!$B248, ""), "", ""&amp;MAIN!$D248)</f>
        <v/>
      </c>
      <c r="G248" s="2">
        <f t="shared" si="3"/>
        <v>25000000000245</v>
      </c>
    </row>
    <row r="249" spans="2:7" x14ac:dyDescent="0.2">
      <c r="B249" s="37">
        <f>IF(EXACT(MAIN!$G249, ""), "", MAIN!$F249)</f>
        <v>32000000000246</v>
      </c>
      <c r="C249" s="43">
        <f>IF(EXACT(MAIN!$G249, ""), "", MAIN!$B249)</f>
        <v>25000000000246</v>
      </c>
      <c r="D249" s="41" t="str">
        <f>IF(EXACT(MAIN!$G249, ""), "", MAIN!$C249)</f>
        <v>Kahar Triyono</v>
      </c>
      <c r="E249" s="43" t="str">
        <f>IF(EXACT(MAIN!$B249, ""), "", ""&amp;MAIN!$D249)</f>
        <v/>
      </c>
      <c r="G249" s="2">
        <f t="shared" si="3"/>
        <v>25000000000246</v>
      </c>
    </row>
    <row r="250" spans="2:7" x14ac:dyDescent="0.2">
      <c r="B250" s="37">
        <f>IF(EXACT(MAIN!$G250, ""), "", MAIN!$F250)</f>
        <v>32000000000247</v>
      </c>
      <c r="C250" s="43">
        <f>IF(EXACT(MAIN!$G250, ""), "", MAIN!$B250)</f>
        <v>25000000000247</v>
      </c>
      <c r="D250" s="41" t="str">
        <f>IF(EXACT(MAIN!$G250, ""), "", MAIN!$C250)</f>
        <v>Keila</v>
      </c>
      <c r="E250" s="43" t="str">
        <f>IF(EXACT(MAIN!$B250, ""), "", ""&amp;MAIN!$D250)</f>
        <v/>
      </c>
      <c r="G250" s="2">
        <f t="shared" si="3"/>
        <v>25000000000247</v>
      </c>
    </row>
    <row r="251" spans="2:7" x14ac:dyDescent="0.2">
      <c r="B251" s="37">
        <f>IF(EXACT(MAIN!$G251, ""), "", MAIN!$F251)</f>
        <v>32000000000248</v>
      </c>
      <c r="C251" s="43">
        <f>IF(EXACT(MAIN!$G251, ""), "", MAIN!$B251)</f>
        <v>25000000000248</v>
      </c>
      <c r="D251" s="41" t="str">
        <f>IF(EXACT(MAIN!$G251, ""), "", MAIN!$C251)</f>
        <v>Kendra Daniswara</v>
      </c>
      <c r="E251" s="43" t="str">
        <f>IF(EXACT(MAIN!$B251, ""), "", ""&amp;MAIN!$D251)</f>
        <v/>
      </c>
      <c r="G251" s="2">
        <f t="shared" si="3"/>
        <v>25000000000248</v>
      </c>
    </row>
    <row r="252" spans="2:7" x14ac:dyDescent="0.2">
      <c r="B252" s="37">
        <f>IF(EXACT(MAIN!$G252, ""), "", MAIN!$F252)</f>
        <v>32000000000249</v>
      </c>
      <c r="C252" s="43">
        <f>IF(EXACT(MAIN!$G252, ""), "", MAIN!$B252)</f>
        <v>25000000000249</v>
      </c>
      <c r="D252" s="41" t="str">
        <f>IF(EXACT(MAIN!$G252, ""), "", MAIN!$C252)</f>
        <v>Kevin Henokh Tambunan</v>
      </c>
      <c r="E252" s="43" t="str">
        <f>IF(EXACT(MAIN!$B252, ""), "", ""&amp;MAIN!$D252)</f>
        <v/>
      </c>
      <c r="G252" s="2">
        <f t="shared" si="3"/>
        <v>25000000000249</v>
      </c>
    </row>
    <row r="253" spans="2:7" x14ac:dyDescent="0.2">
      <c r="B253" s="37">
        <f>IF(EXACT(MAIN!$G253, ""), "", MAIN!$F253)</f>
        <v>32000000000250</v>
      </c>
      <c r="C253" s="43">
        <f>IF(EXACT(MAIN!$G253, ""), "", MAIN!$B253)</f>
        <v>25000000000250</v>
      </c>
      <c r="D253" s="41" t="str">
        <f>IF(EXACT(MAIN!$G253, ""), "", MAIN!$C253)</f>
        <v>Khafid Fahrurrozi</v>
      </c>
      <c r="E253" s="43" t="str">
        <f>IF(EXACT(MAIN!$B253, ""), "", ""&amp;MAIN!$D253)</f>
        <v/>
      </c>
      <c r="G253" s="2">
        <f t="shared" si="3"/>
        <v>25000000000250</v>
      </c>
    </row>
    <row r="254" spans="2:7" x14ac:dyDescent="0.2">
      <c r="B254" s="37">
        <f>IF(EXACT(MAIN!$G254, ""), "", MAIN!$F254)</f>
        <v>32000000000251</v>
      </c>
      <c r="C254" s="43">
        <f>IF(EXACT(MAIN!$G254, ""), "", MAIN!$B254)</f>
        <v>25000000000251</v>
      </c>
      <c r="D254" s="41" t="str">
        <f>IF(EXACT(MAIN!$G254, ""), "", MAIN!$C254)</f>
        <v>Kholik</v>
      </c>
      <c r="E254" s="43" t="str">
        <f>IF(EXACT(MAIN!$B254, ""), "", ""&amp;MAIN!$D254)</f>
        <v/>
      </c>
      <c r="G254" s="2">
        <f t="shared" si="3"/>
        <v>25000000000251</v>
      </c>
    </row>
    <row r="255" spans="2:7" x14ac:dyDescent="0.2">
      <c r="B255" s="37">
        <f>IF(EXACT(MAIN!$G255, ""), "", MAIN!$F255)</f>
        <v>32000000000252</v>
      </c>
      <c r="C255" s="43">
        <f>IF(EXACT(MAIN!$G255, ""), "", MAIN!$B255)</f>
        <v>25000000000252</v>
      </c>
      <c r="D255" s="41" t="str">
        <f>IF(EXACT(MAIN!$G255, ""), "", MAIN!$C255)</f>
        <v>Kiki Mustikawati</v>
      </c>
      <c r="E255" s="43" t="str">
        <f>IF(EXACT(MAIN!$B255, ""), "", ""&amp;MAIN!$D255)</f>
        <v/>
      </c>
      <c r="G255" s="2">
        <f t="shared" si="3"/>
        <v>25000000000252</v>
      </c>
    </row>
    <row r="256" spans="2:7" x14ac:dyDescent="0.2">
      <c r="B256" s="37">
        <f>IF(EXACT(MAIN!$G256, ""), "", MAIN!$F256)</f>
        <v>32000000000253</v>
      </c>
      <c r="C256" s="43">
        <f>IF(EXACT(MAIN!$G256, ""), "", MAIN!$B256)</f>
        <v>25000000000253</v>
      </c>
      <c r="D256" s="41" t="str">
        <f>IF(EXACT(MAIN!$G256, ""), "", MAIN!$C256)</f>
        <v>Kornelius Sakan</v>
      </c>
      <c r="E256" s="43" t="str">
        <f>IF(EXACT(MAIN!$B256, ""), "", ""&amp;MAIN!$D256)</f>
        <v>190803044</v>
      </c>
      <c r="G256" s="2">
        <f t="shared" si="3"/>
        <v>25000000000253</v>
      </c>
    </row>
    <row r="257" spans="2:7" x14ac:dyDescent="0.2">
      <c r="B257" s="37">
        <f>IF(EXACT(MAIN!$G257, ""), "", MAIN!$F257)</f>
        <v>32000000000254</v>
      </c>
      <c r="C257" s="43">
        <f>IF(EXACT(MAIN!$G257, ""), "", MAIN!$B257)</f>
        <v>25000000000254</v>
      </c>
      <c r="D257" s="41" t="str">
        <f>IF(EXACT(MAIN!$G257, ""), "", MAIN!$C257)</f>
        <v>Kosasih</v>
      </c>
      <c r="E257" s="43" t="str">
        <f>IF(EXACT(MAIN!$B257, ""), "", ""&amp;MAIN!$D257)</f>
        <v/>
      </c>
      <c r="G257" s="2">
        <f t="shared" si="3"/>
        <v>25000000000254</v>
      </c>
    </row>
    <row r="258" spans="2:7" x14ac:dyDescent="0.2">
      <c r="B258" s="37">
        <f>IF(EXACT(MAIN!$G258, ""), "", MAIN!$F258)</f>
        <v>32000000000255</v>
      </c>
      <c r="C258" s="43">
        <f>IF(EXACT(MAIN!$G258, ""), "", MAIN!$B258)</f>
        <v>25000000000255</v>
      </c>
      <c r="D258" s="41" t="str">
        <f>IF(EXACT(MAIN!$G258, ""), "", MAIN!$C258)</f>
        <v>Krisnawan</v>
      </c>
      <c r="E258" s="43" t="str">
        <f>IF(EXACT(MAIN!$B258, ""), "", ""&amp;MAIN!$D258)</f>
        <v/>
      </c>
      <c r="G258" s="2">
        <f t="shared" si="3"/>
        <v>25000000000255</v>
      </c>
    </row>
    <row r="259" spans="2:7" x14ac:dyDescent="0.2">
      <c r="B259" s="37">
        <f>IF(EXACT(MAIN!$G259, ""), "", MAIN!$F259)</f>
        <v>32000000000256</v>
      </c>
      <c r="C259" s="43">
        <f>IF(EXACT(MAIN!$G259, ""), "", MAIN!$B259)</f>
        <v>25000000000256</v>
      </c>
      <c r="D259" s="41" t="str">
        <f>IF(EXACT(MAIN!$G259, ""), "", MAIN!$C259)</f>
        <v>Kurniadi</v>
      </c>
      <c r="E259" s="43" t="str">
        <f>IF(EXACT(MAIN!$B259, ""), "", ""&amp;MAIN!$D259)</f>
        <v/>
      </c>
      <c r="G259" s="2">
        <f t="shared" si="3"/>
        <v>25000000000256</v>
      </c>
    </row>
    <row r="260" spans="2:7" x14ac:dyDescent="0.2">
      <c r="B260" s="37">
        <f>IF(EXACT(MAIN!$G260, ""), "", MAIN!$F260)</f>
        <v>32000000000257</v>
      </c>
      <c r="C260" s="43">
        <f>IF(EXACT(MAIN!$G260, ""), "", MAIN!$B260)</f>
        <v>25000000000257</v>
      </c>
      <c r="D260" s="41" t="str">
        <f>IF(EXACT(MAIN!$G260, ""), "", MAIN!$C260)</f>
        <v>Kurniawan</v>
      </c>
      <c r="E260" s="43" t="str">
        <f>IF(EXACT(MAIN!$B260, ""), "", ""&amp;MAIN!$D260)</f>
        <v/>
      </c>
      <c r="G260" s="2">
        <f t="shared" si="3"/>
        <v>25000000000257</v>
      </c>
    </row>
    <row r="261" spans="2:7" x14ac:dyDescent="0.2">
      <c r="B261" s="37">
        <f>IF(EXACT(MAIN!$G261, ""), "", MAIN!$F261)</f>
        <v>32000000000258</v>
      </c>
      <c r="C261" s="43">
        <f>IF(EXACT(MAIN!$G261, ""), "", MAIN!$B261)</f>
        <v>25000000000258</v>
      </c>
      <c r="D261" s="41" t="str">
        <f>IF(EXACT(MAIN!$G261, ""), "", MAIN!$C261)</f>
        <v>Laode</v>
      </c>
      <c r="E261" s="43" t="str">
        <f>IF(EXACT(MAIN!$B261, ""), "", ""&amp;MAIN!$D261)</f>
        <v/>
      </c>
      <c r="G261" s="2">
        <f t="shared" ref="G261:G324" si="4">C261</f>
        <v>25000000000258</v>
      </c>
    </row>
    <row r="262" spans="2:7" x14ac:dyDescent="0.2">
      <c r="B262" s="37">
        <f>IF(EXACT(MAIN!$G262, ""), "", MAIN!$F262)</f>
        <v>32000000000259</v>
      </c>
      <c r="C262" s="43">
        <f>IF(EXACT(MAIN!$G262, ""), "", MAIN!$B262)</f>
        <v>25000000000259</v>
      </c>
      <c r="D262" s="41" t="str">
        <f>IF(EXACT(MAIN!$G262, ""), "", MAIN!$C262)</f>
        <v>Leo Nababan</v>
      </c>
      <c r="E262" s="43" t="str">
        <f>IF(EXACT(MAIN!$B262, ""), "", ""&amp;MAIN!$D262)</f>
        <v/>
      </c>
      <c r="G262" s="2">
        <f t="shared" si="4"/>
        <v>25000000000259</v>
      </c>
    </row>
    <row r="263" spans="2:7" x14ac:dyDescent="0.2">
      <c r="B263" s="37">
        <f>IF(EXACT(MAIN!$G263, ""), "", MAIN!$F263)</f>
        <v>32000000000260</v>
      </c>
      <c r="C263" s="43">
        <f>IF(EXACT(MAIN!$G263, ""), "", MAIN!$B263)</f>
        <v>25000000000260</v>
      </c>
      <c r="D263" s="41" t="str">
        <f>IF(EXACT(MAIN!$G263, ""), "", MAIN!$C263)</f>
        <v>Liani Atmaningrum</v>
      </c>
      <c r="E263" s="43" t="str">
        <f>IF(EXACT(MAIN!$B263, ""), "", ""&amp;MAIN!$D263)</f>
        <v/>
      </c>
      <c r="G263" s="2">
        <f t="shared" si="4"/>
        <v>25000000000260</v>
      </c>
    </row>
    <row r="264" spans="2:7" x14ac:dyDescent="0.2">
      <c r="B264" s="37">
        <f>IF(EXACT(MAIN!$G264, ""), "", MAIN!$F264)</f>
        <v>32000000000261</v>
      </c>
      <c r="C264" s="43">
        <f>IF(EXACT(MAIN!$G264, ""), "", MAIN!$B264)</f>
        <v>25000000000261</v>
      </c>
      <c r="D264" s="41" t="str">
        <f>IF(EXACT(MAIN!$G264, ""), "", MAIN!$C264)</f>
        <v>Liaseptriani Liaseptriani</v>
      </c>
      <c r="E264" s="43" t="str">
        <f>IF(EXACT(MAIN!$B264, ""), "", ""&amp;MAIN!$D264)</f>
        <v/>
      </c>
      <c r="G264" s="2">
        <f t="shared" si="4"/>
        <v>25000000000261</v>
      </c>
    </row>
    <row r="265" spans="2:7" x14ac:dyDescent="0.2">
      <c r="B265" s="37">
        <f>IF(EXACT(MAIN!$G265, ""), "", MAIN!$F265)</f>
        <v>32000000000262</v>
      </c>
      <c r="C265" s="43">
        <f>IF(EXACT(MAIN!$G265, ""), "", MAIN!$B265)</f>
        <v>25000000000262</v>
      </c>
      <c r="D265" s="41" t="str">
        <f>IF(EXACT(MAIN!$G265, ""), "", MAIN!$C265)</f>
        <v>Lisma Natalia</v>
      </c>
      <c r="E265" s="43" t="str">
        <f>IF(EXACT(MAIN!$B265, ""), "", ""&amp;MAIN!$D265)</f>
        <v>170918883</v>
      </c>
      <c r="G265" s="2">
        <f t="shared" si="4"/>
        <v>25000000000262</v>
      </c>
    </row>
    <row r="266" spans="2:7" x14ac:dyDescent="0.2">
      <c r="B266" s="37">
        <f>IF(EXACT(MAIN!$G266, ""), "", MAIN!$F266)</f>
        <v>32000000000263</v>
      </c>
      <c r="C266" s="43">
        <f>IF(EXACT(MAIN!$G266, ""), "", MAIN!$B266)</f>
        <v>25000000000263</v>
      </c>
      <c r="D266" s="41" t="str">
        <f>IF(EXACT(MAIN!$G266, ""), "", MAIN!$C266)</f>
        <v>Listyo Hartanto</v>
      </c>
      <c r="E266" s="43" t="str">
        <f>IF(EXACT(MAIN!$B266, ""), "", ""&amp;MAIN!$D266)</f>
        <v/>
      </c>
      <c r="G266" s="2">
        <f t="shared" si="4"/>
        <v>25000000000263</v>
      </c>
    </row>
    <row r="267" spans="2:7" x14ac:dyDescent="0.2">
      <c r="B267" s="37">
        <f>IF(EXACT(MAIN!$G267, ""), "", MAIN!$F267)</f>
        <v>32000000000264</v>
      </c>
      <c r="C267" s="43">
        <f>IF(EXACT(MAIN!$G267, ""), "", MAIN!$B267)</f>
        <v>25000000000264</v>
      </c>
      <c r="D267" s="41" t="str">
        <f>IF(EXACT(MAIN!$G267, ""), "", MAIN!$C267)</f>
        <v>M. Ari Ardizah Nasution</v>
      </c>
      <c r="E267" s="43" t="str">
        <f>IF(EXACT(MAIN!$B267, ""), "", ""&amp;MAIN!$D267)</f>
        <v/>
      </c>
      <c r="G267" s="2">
        <f t="shared" si="4"/>
        <v>25000000000264</v>
      </c>
    </row>
    <row r="268" spans="2:7" x14ac:dyDescent="0.2">
      <c r="B268" s="37">
        <f>IF(EXACT(MAIN!$G268, ""), "", MAIN!$F268)</f>
        <v>32000000000265</v>
      </c>
      <c r="C268" s="43">
        <f>IF(EXACT(MAIN!$G268, ""), "", MAIN!$B268)</f>
        <v>25000000000265</v>
      </c>
      <c r="D268" s="41" t="str">
        <f>IF(EXACT(MAIN!$G268, ""), "", MAIN!$C268)</f>
        <v>M. Denny  Micrazudin</v>
      </c>
      <c r="E268" s="43" t="str">
        <f>IF(EXACT(MAIN!$B268, ""), "", ""&amp;MAIN!$D268)</f>
        <v/>
      </c>
      <c r="G268" s="2">
        <f t="shared" si="4"/>
        <v>25000000000265</v>
      </c>
    </row>
    <row r="269" spans="2:7" x14ac:dyDescent="0.2">
      <c r="B269" s="37">
        <f>IF(EXACT(MAIN!$G269, ""), "", MAIN!$F269)</f>
        <v>32000000000266</v>
      </c>
      <c r="C269" s="43">
        <f>IF(EXACT(MAIN!$G269, ""), "", MAIN!$B269)</f>
        <v>25000000000266</v>
      </c>
      <c r="D269" s="41" t="str">
        <f>IF(EXACT(MAIN!$G269, ""), "", MAIN!$C269)</f>
        <v>M. Ridho Pramudia</v>
      </c>
      <c r="E269" s="43" t="str">
        <f>IF(EXACT(MAIN!$B269, ""), "", ""&amp;MAIN!$D269)</f>
        <v/>
      </c>
      <c r="G269" s="2">
        <f t="shared" si="4"/>
        <v>25000000000266</v>
      </c>
    </row>
    <row r="270" spans="2:7" x14ac:dyDescent="0.2">
      <c r="B270" s="37">
        <f>IF(EXACT(MAIN!$G270, ""), "", MAIN!$F270)</f>
        <v>32000000000267</v>
      </c>
      <c r="C270" s="43">
        <f>IF(EXACT(MAIN!$G270, ""), "", MAIN!$B270)</f>
        <v>25000000000267</v>
      </c>
      <c r="D270" s="41" t="str">
        <f>IF(EXACT(MAIN!$G270, ""), "", MAIN!$C270)</f>
        <v>M. Rusdi</v>
      </c>
      <c r="E270" s="43" t="str">
        <f>IF(EXACT(MAIN!$B270, ""), "", ""&amp;MAIN!$D270)</f>
        <v/>
      </c>
      <c r="G270" s="2">
        <f t="shared" si="4"/>
        <v>25000000000267</v>
      </c>
    </row>
    <row r="271" spans="2:7" x14ac:dyDescent="0.2">
      <c r="B271" s="37">
        <f>IF(EXACT(MAIN!$G271, ""), "", MAIN!$F271)</f>
        <v>32000000000268</v>
      </c>
      <c r="C271" s="43">
        <f>IF(EXACT(MAIN!$G271, ""), "", MAIN!$B271)</f>
        <v>25000000000268</v>
      </c>
      <c r="D271" s="41" t="str">
        <f>IF(EXACT(MAIN!$G271, ""), "", MAIN!$C271)</f>
        <v>M. Ervan Isyawal Akbar</v>
      </c>
      <c r="E271" s="43" t="str">
        <f>IF(EXACT(MAIN!$B271, ""), "", ""&amp;MAIN!$D271)</f>
        <v/>
      </c>
      <c r="G271" s="2">
        <f t="shared" si="4"/>
        <v>25000000000268</v>
      </c>
    </row>
    <row r="272" spans="2:7" x14ac:dyDescent="0.2">
      <c r="B272" s="37">
        <f>IF(EXACT(MAIN!$G272, ""), "", MAIN!$F272)</f>
        <v>32000000000269</v>
      </c>
      <c r="C272" s="43">
        <f>IF(EXACT(MAIN!$G272, ""), "", MAIN!$B272)</f>
        <v>25000000000269</v>
      </c>
      <c r="D272" s="41" t="str">
        <f>IF(EXACT(MAIN!$G272, ""), "", MAIN!$C272)</f>
        <v>Maharani Tanjungsari</v>
      </c>
      <c r="E272" s="43" t="str">
        <f>IF(EXACT(MAIN!$B272, ""), "", ""&amp;MAIN!$D272)</f>
        <v/>
      </c>
      <c r="G272" s="2">
        <f t="shared" si="4"/>
        <v>25000000000269</v>
      </c>
    </row>
    <row r="273" spans="2:7" x14ac:dyDescent="0.2">
      <c r="B273" s="37">
        <f>IF(EXACT(MAIN!$G273, ""), "", MAIN!$F273)</f>
        <v>32000000000270</v>
      </c>
      <c r="C273" s="43">
        <f>IF(EXACT(MAIN!$G273, ""), "", MAIN!$B273)</f>
        <v>25000000000270</v>
      </c>
      <c r="D273" s="41" t="str">
        <f>IF(EXACT(MAIN!$G273, ""), "", MAIN!$C273)</f>
        <v>Maharani Uthmaniah</v>
      </c>
      <c r="E273" s="43" t="str">
        <f>IF(EXACT(MAIN!$B273, ""), "", ""&amp;MAIN!$D273)</f>
        <v/>
      </c>
      <c r="G273" s="2">
        <f t="shared" si="4"/>
        <v>25000000000270</v>
      </c>
    </row>
    <row r="274" spans="2:7" x14ac:dyDescent="0.2">
      <c r="B274" s="37">
        <f>IF(EXACT(MAIN!$G274, ""), "", MAIN!$F274)</f>
        <v>32000000000271</v>
      </c>
      <c r="C274" s="43">
        <f>IF(EXACT(MAIN!$G274, ""), "", MAIN!$B274)</f>
        <v>25000000000271</v>
      </c>
      <c r="D274" s="41" t="str">
        <f>IF(EXACT(MAIN!$G274, ""), "", MAIN!$C274)</f>
        <v>Manotar Tamba</v>
      </c>
      <c r="E274" s="43" t="str">
        <f>IF(EXACT(MAIN!$B274, ""), "", ""&amp;MAIN!$D274)</f>
        <v/>
      </c>
      <c r="G274" s="2">
        <f t="shared" si="4"/>
        <v>25000000000271</v>
      </c>
    </row>
    <row r="275" spans="2:7" x14ac:dyDescent="0.2">
      <c r="B275" s="37">
        <f>IF(EXACT(MAIN!$G275, ""), "", MAIN!$F275)</f>
        <v>32000000000272</v>
      </c>
      <c r="C275" s="43">
        <f>IF(EXACT(MAIN!$G275, ""), "", MAIN!$B275)</f>
        <v>25000000000272</v>
      </c>
      <c r="D275" s="41" t="str">
        <f>IF(EXACT(MAIN!$G275, ""), "", MAIN!$C275)</f>
        <v>Maradona Manurung</v>
      </c>
      <c r="E275" s="43" t="str">
        <f>IF(EXACT(MAIN!$B275, ""), "", ""&amp;MAIN!$D275)</f>
        <v/>
      </c>
      <c r="G275" s="2">
        <f t="shared" si="4"/>
        <v>25000000000272</v>
      </c>
    </row>
    <row r="276" spans="2:7" x14ac:dyDescent="0.2">
      <c r="B276" s="37">
        <f>IF(EXACT(MAIN!$G276, ""), "", MAIN!$F276)</f>
        <v>32000000000273</v>
      </c>
      <c r="C276" s="43">
        <f>IF(EXACT(MAIN!$G276, ""), "", MAIN!$B276)</f>
        <v>25000000000273</v>
      </c>
      <c r="D276" s="41" t="str">
        <f>IF(EXACT(MAIN!$G276, ""), "", MAIN!$C276)</f>
        <v>Pantas Banjarnahor Marbun</v>
      </c>
      <c r="E276" s="43" t="str">
        <f>IF(EXACT(MAIN!$B276, ""), "", ""&amp;MAIN!$D276)</f>
        <v>160603011</v>
      </c>
      <c r="G276" s="2">
        <f t="shared" si="4"/>
        <v>25000000000273</v>
      </c>
    </row>
    <row r="277" spans="2:7" x14ac:dyDescent="0.2">
      <c r="B277" s="37">
        <f>IF(EXACT(MAIN!$G277, ""), "", MAIN!$F277)</f>
        <v>32000000000274</v>
      </c>
      <c r="C277" s="43">
        <f>IF(EXACT(MAIN!$G277, ""), "", MAIN!$B277)</f>
        <v>25000000000274</v>
      </c>
      <c r="D277" s="41" t="str">
        <f>IF(EXACT(MAIN!$G277, ""), "", MAIN!$C277)</f>
        <v>Marcella Avia Ramadhinaningrum</v>
      </c>
      <c r="E277" s="43" t="str">
        <f>IF(EXACT(MAIN!$B277, ""), "", ""&amp;MAIN!$D277)</f>
        <v/>
      </c>
      <c r="G277" s="2">
        <f t="shared" si="4"/>
        <v>25000000000274</v>
      </c>
    </row>
    <row r="278" spans="2:7" x14ac:dyDescent="0.2">
      <c r="B278" s="37">
        <f>IF(EXACT(MAIN!$G278, ""), "", MAIN!$F278)</f>
        <v>32000000000275</v>
      </c>
      <c r="C278" s="43">
        <f>IF(EXACT(MAIN!$G278, ""), "", MAIN!$B278)</f>
        <v>25000000000275</v>
      </c>
      <c r="D278" s="41" t="str">
        <f>IF(EXACT(MAIN!$G278, ""), "", MAIN!$C278)</f>
        <v>Marissa Watak</v>
      </c>
      <c r="E278" s="43" t="str">
        <f>IF(EXACT(MAIN!$B278, ""), "", ""&amp;MAIN!$D278)</f>
        <v/>
      </c>
      <c r="G278" s="2">
        <f t="shared" si="4"/>
        <v>25000000000275</v>
      </c>
    </row>
    <row r="279" spans="2:7" x14ac:dyDescent="0.2">
      <c r="B279" s="37">
        <f>IF(EXACT(MAIN!$G279, ""), "", MAIN!$F279)</f>
        <v>32000000000276</v>
      </c>
      <c r="C279" s="43">
        <f>IF(EXACT(MAIN!$G279, ""), "", MAIN!$B279)</f>
        <v>25000000000276</v>
      </c>
      <c r="D279" s="41" t="str">
        <f>IF(EXACT(MAIN!$G279, ""), "", MAIN!$C279)</f>
        <v>Marten Tabun</v>
      </c>
      <c r="E279" s="43" t="str">
        <f>IF(EXACT(MAIN!$B279, ""), "", ""&amp;MAIN!$D279)</f>
        <v>010513665</v>
      </c>
      <c r="G279" s="2">
        <f t="shared" si="4"/>
        <v>25000000000276</v>
      </c>
    </row>
    <row r="280" spans="2:7" x14ac:dyDescent="0.2">
      <c r="B280" s="37">
        <f>IF(EXACT(MAIN!$G280, ""), "", MAIN!$F280)</f>
        <v>32000000000277</v>
      </c>
      <c r="C280" s="43">
        <f>IF(EXACT(MAIN!$G280, ""), "", MAIN!$B280)</f>
        <v>25000000000277</v>
      </c>
      <c r="D280" s="41" t="str">
        <f>IF(EXACT(MAIN!$G280, ""), "", MAIN!$C280)</f>
        <v>Martimbul Rahman</v>
      </c>
      <c r="E280" s="43" t="str">
        <f>IF(EXACT(MAIN!$B280, ""), "", ""&amp;MAIN!$D280)</f>
        <v>110621951</v>
      </c>
      <c r="G280" s="2">
        <f t="shared" si="4"/>
        <v>25000000000277</v>
      </c>
    </row>
    <row r="281" spans="2:7" x14ac:dyDescent="0.2">
      <c r="B281" s="37">
        <f>IF(EXACT(MAIN!$G281, ""), "", MAIN!$F281)</f>
        <v>32000000000278</v>
      </c>
      <c r="C281" s="43">
        <f>IF(EXACT(MAIN!$G281, ""), "", MAIN!$B281)</f>
        <v>25000000000278</v>
      </c>
      <c r="D281" s="41" t="str">
        <f>IF(EXACT(MAIN!$G281, ""), "", MAIN!$C281)</f>
        <v>T. Marungkil U. S. Sagala</v>
      </c>
      <c r="E281" s="43" t="str">
        <f>IF(EXACT(MAIN!$B281, ""), "", ""&amp;MAIN!$D281)</f>
        <v>010210516</v>
      </c>
      <c r="G281" s="2">
        <f t="shared" si="4"/>
        <v>25000000000278</v>
      </c>
    </row>
    <row r="282" spans="2:7" x14ac:dyDescent="0.2">
      <c r="B282" s="37">
        <f>IF(EXACT(MAIN!$G282, ""), "", MAIN!$F282)</f>
        <v>32000000000279</v>
      </c>
      <c r="C282" s="43">
        <f>IF(EXACT(MAIN!$G282, ""), "", MAIN!$B282)</f>
        <v>25000000000279</v>
      </c>
      <c r="D282" s="41" t="str">
        <f>IF(EXACT(MAIN!$G282, ""), "", MAIN!$C282)</f>
        <v>Marzuki</v>
      </c>
      <c r="E282" s="43" t="str">
        <f>IF(EXACT(MAIN!$B282, ""), "", ""&amp;MAIN!$D282)</f>
        <v/>
      </c>
      <c r="G282" s="2">
        <f t="shared" si="4"/>
        <v>25000000000279</v>
      </c>
    </row>
    <row r="283" spans="2:7" x14ac:dyDescent="0.2">
      <c r="B283" s="37">
        <f>IF(EXACT(MAIN!$G283, ""), "", MAIN!$F283)</f>
        <v>32000000000280</v>
      </c>
      <c r="C283" s="43">
        <f>IF(EXACT(MAIN!$G283, ""), "", MAIN!$B283)</f>
        <v>25000000000280</v>
      </c>
      <c r="D283" s="41" t="str">
        <f>IF(EXACT(MAIN!$G283, ""), "", MAIN!$C283)</f>
        <v>Mashuri Mashuri</v>
      </c>
      <c r="E283" s="43" t="str">
        <f>IF(EXACT(MAIN!$B283, ""), "", ""&amp;MAIN!$D283)</f>
        <v/>
      </c>
      <c r="G283" s="2">
        <f t="shared" si="4"/>
        <v>25000000000280</v>
      </c>
    </row>
    <row r="284" spans="2:7" x14ac:dyDescent="0.2">
      <c r="B284" s="37">
        <f>IF(EXACT(MAIN!$G284, ""), "", MAIN!$F284)</f>
        <v>32000000000281</v>
      </c>
      <c r="C284" s="43">
        <f>IF(EXACT(MAIN!$G284, ""), "", MAIN!$B284)</f>
        <v>25000000000281</v>
      </c>
      <c r="D284" s="41" t="str">
        <f>IF(EXACT(MAIN!$G284, ""), "", MAIN!$C284)</f>
        <v>Mat Soleh</v>
      </c>
      <c r="E284" s="43" t="str">
        <f>IF(EXACT(MAIN!$B284, ""), "", ""&amp;MAIN!$D284)</f>
        <v/>
      </c>
      <c r="G284" s="2">
        <f t="shared" si="4"/>
        <v>25000000000281</v>
      </c>
    </row>
    <row r="285" spans="2:7" x14ac:dyDescent="0.2">
      <c r="B285" s="37">
        <f>IF(EXACT(MAIN!$G285, ""), "", MAIN!$F285)</f>
        <v>32000000000282</v>
      </c>
      <c r="C285" s="43">
        <f>IF(EXACT(MAIN!$G285, ""), "", MAIN!$B285)</f>
        <v>25000000000282</v>
      </c>
      <c r="D285" s="41" t="str">
        <f>IF(EXACT(MAIN!$G285, ""), "", MAIN!$C285)</f>
        <v>Mhd Syahputra</v>
      </c>
      <c r="E285" s="43" t="str">
        <f>IF(EXACT(MAIN!$B285, ""), "", ""&amp;MAIN!$D285)</f>
        <v/>
      </c>
      <c r="G285" s="2">
        <f t="shared" si="4"/>
        <v>25000000000282</v>
      </c>
    </row>
    <row r="286" spans="2:7" x14ac:dyDescent="0.2">
      <c r="B286" s="37">
        <f>IF(EXACT(MAIN!$G286, ""), "", MAIN!$F286)</f>
        <v>32000000000283</v>
      </c>
      <c r="C286" s="43">
        <f>IF(EXACT(MAIN!$G286, ""), "", MAIN!$B286)</f>
        <v>25000000000283</v>
      </c>
      <c r="D286" s="41" t="str">
        <f>IF(EXACT(MAIN!$G286, ""), "", MAIN!$C286)</f>
        <v>Mia Puspitasari</v>
      </c>
      <c r="E286" s="43" t="str">
        <f>IF(EXACT(MAIN!$B286, ""), "", ""&amp;MAIN!$D286)</f>
        <v/>
      </c>
      <c r="G286" s="2">
        <f t="shared" si="4"/>
        <v>25000000000283</v>
      </c>
    </row>
    <row r="287" spans="2:7" x14ac:dyDescent="0.2">
      <c r="B287" s="37">
        <f>IF(EXACT(MAIN!$G287, ""), "", MAIN!$F287)</f>
        <v>32000000000284</v>
      </c>
      <c r="C287" s="43">
        <f>IF(EXACT(MAIN!$G287, ""), "", MAIN!$B287)</f>
        <v>25000000000284</v>
      </c>
      <c r="D287" s="41" t="str">
        <f>IF(EXACT(MAIN!$G287, ""), "", MAIN!$C287)</f>
        <v>Midin Ena</v>
      </c>
      <c r="E287" s="43" t="str">
        <f>IF(EXACT(MAIN!$B287, ""), "", ""&amp;MAIN!$D287)</f>
        <v/>
      </c>
      <c r="G287" s="2">
        <f t="shared" si="4"/>
        <v>25000000000284</v>
      </c>
    </row>
    <row r="288" spans="2:7" x14ac:dyDescent="0.2">
      <c r="B288" s="37">
        <f>IF(EXACT(MAIN!$G288, ""), "", MAIN!$F288)</f>
        <v>32000000000285</v>
      </c>
      <c r="C288" s="43">
        <f>IF(EXACT(MAIN!$G288, ""), "", MAIN!$B288)</f>
        <v>25000000000285</v>
      </c>
      <c r="D288" s="41" t="str">
        <f>IF(EXACT(MAIN!$G288, ""), "", MAIN!$C288)</f>
        <v>Miftakhul Muzakky</v>
      </c>
      <c r="E288" s="43" t="str">
        <f>IF(EXACT(MAIN!$B288, ""), "", ""&amp;MAIN!$D288)</f>
        <v/>
      </c>
      <c r="G288" s="2">
        <f t="shared" si="4"/>
        <v>25000000000285</v>
      </c>
    </row>
    <row r="289" spans="2:7" x14ac:dyDescent="0.2">
      <c r="B289" s="37">
        <f>IF(EXACT(MAIN!$G289, ""), "", MAIN!$F289)</f>
        <v>32000000000286</v>
      </c>
      <c r="C289" s="43">
        <f>IF(EXACT(MAIN!$G289, ""), "", MAIN!$B289)</f>
        <v>25000000000286</v>
      </c>
      <c r="D289" s="41" t="str">
        <f>IF(EXACT(MAIN!$G289, ""), "", MAIN!$C289)</f>
        <v>Mista</v>
      </c>
      <c r="E289" s="43" t="str">
        <f>IF(EXACT(MAIN!$B289, ""), "", ""&amp;MAIN!$D289)</f>
        <v/>
      </c>
      <c r="G289" s="2">
        <f t="shared" si="4"/>
        <v>25000000000286</v>
      </c>
    </row>
    <row r="290" spans="2:7" x14ac:dyDescent="0.2">
      <c r="B290" s="37">
        <f>IF(EXACT(MAIN!$G290, ""), "", MAIN!$F290)</f>
        <v>32000000000287</v>
      </c>
      <c r="C290" s="43">
        <f>IF(EXACT(MAIN!$G290, ""), "", MAIN!$B290)</f>
        <v>25000000000287</v>
      </c>
      <c r="D290" s="41" t="str">
        <f>IF(EXACT(MAIN!$G290, ""), "", MAIN!$C290)</f>
        <v>Mochamad Samman</v>
      </c>
      <c r="E290" s="43" t="str">
        <f>IF(EXACT(MAIN!$B290, ""), "", ""&amp;MAIN!$D290)</f>
        <v/>
      </c>
      <c r="G290" s="2">
        <f t="shared" si="4"/>
        <v>25000000000287</v>
      </c>
    </row>
    <row r="291" spans="2:7" x14ac:dyDescent="0.2">
      <c r="B291" s="37">
        <f>IF(EXACT(MAIN!$G291, ""), "", MAIN!$F291)</f>
        <v>32000000000288</v>
      </c>
      <c r="C291" s="43">
        <f>IF(EXACT(MAIN!$G291, ""), "", MAIN!$B291)</f>
        <v>25000000000288</v>
      </c>
      <c r="D291" s="41" t="str">
        <f>IF(EXACT(MAIN!$G291, ""), "", MAIN!$C291)</f>
        <v>Moh. Afif</v>
      </c>
      <c r="E291" s="43" t="str">
        <f>IF(EXACT(MAIN!$B291, ""), "", ""&amp;MAIN!$D291)</f>
        <v/>
      </c>
      <c r="G291" s="2">
        <f t="shared" si="4"/>
        <v>25000000000288</v>
      </c>
    </row>
    <row r="292" spans="2:7" x14ac:dyDescent="0.2">
      <c r="B292" s="37">
        <f>IF(EXACT(MAIN!$G292, ""), "", MAIN!$F292)</f>
        <v>32000000000289</v>
      </c>
      <c r="C292" s="43">
        <f>IF(EXACT(MAIN!$G292, ""), "", MAIN!$B292)</f>
        <v>25000000000289</v>
      </c>
      <c r="D292" s="41" t="str">
        <f>IF(EXACT(MAIN!$G292, ""), "", MAIN!$C292)</f>
        <v>Mohammad Arman Tompo</v>
      </c>
      <c r="E292" s="43" t="str">
        <f>IF(EXACT(MAIN!$B292, ""), "", ""&amp;MAIN!$D292)</f>
        <v/>
      </c>
      <c r="G292" s="2">
        <f t="shared" si="4"/>
        <v>25000000000289</v>
      </c>
    </row>
    <row r="293" spans="2:7" x14ac:dyDescent="0.2">
      <c r="B293" s="37">
        <f>IF(EXACT(MAIN!$G293, ""), "", MAIN!$F293)</f>
        <v>32000000000290</v>
      </c>
      <c r="C293" s="43">
        <f>IF(EXACT(MAIN!$G293, ""), "", MAIN!$B293)</f>
        <v>25000000000290</v>
      </c>
      <c r="D293" s="41" t="str">
        <f>IF(EXACT(MAIN!$G293, ""), "", MAIN!$C293)</f>
        <v>Mohd. Elfan Pratama</v>
      </c>
      <c r="E293" s="43" t="str">
        <f>IF(EXACT(MAIN!$B293, ""), "", ""&amp;MAIN!$D293)</f>
        <v/>
      </c>
      <c r="G293" s="2">
        <f t="shared" si="4"/>
        <v>25000000000290</v>
      </c>
    </row>
    <row r="294" spans="2:7" x14ac:dyDescent="0.2">
      <c r="B294" s="37">
        <f>IF(EXACT(MAIN!$G294, ""), "", MAIN!$F294)</f>
        <v>32000000000291</v>
      </c>
      <c r="C294" s="43">
        <f>IF(EXACT(MAIN!$G294, ""), "", MAIN!$B294)</f>
        <v>25000000000291</v>
      </c>
      <c r="D294" s="41" t="str">
        <f>IF(EXACT(MAIN!$G294, ""), "", MAIN!$C294)</f>
        <v>Monang Simarmata</v>
      </c>
      <c r="E294" s="43" t="str">
        <f>IF(EXACT(MAIN!$B294, ""), "", ""&amp;MAIN!$D294)</f>
        <v/>
      </c>
      <c r="G294" s="2">
        <f t="shared" si="4"/>
        <v>25000000000291</v>
      </c>
    </row>
    <row r="295" spans="2:7" x14ac:dyDescent="0.2">
      <c r="B295" s="37">
        <f>IF(EXACT(MAIN!$G295, ""), "", MAIN!$F295)</f>
        <v>32000000000292</v>
      </c>
      <c r="C295" s="43">
        <f>IF(EXACT(MAIN!$G295, ""), "", MAIN!$B295)</f>
        <v>25000000000292</v>
      </c>
      <c r="D295" s="41" t="str">
        <f>IF(EXACT(MAIN!$G295, ""), "", MAIN!$C295)</f>
        <v>Moritz Thomsen Marbun</v>
      </c>
      <c r="E295" s="43" t="str">
        <f>IF(EXACT(MAIN!$B295, ""), "", ""&amp;MAIN!$D295)</f>
        <v/>
      </c>
      <c r="G295" s="2">
        <f t="shared" si="4"/>
        <v>25000000000292</v>
      </c>
    </row>
    <row r="296" spans="2:7" x14ac:dyDescent="0.2">
      <c r="B296" s="37">
        <f>IF(EXACT(MAIN!$G296, ""), "", MAIN!$F296)</f>
        <v>32000000000293</v>
      </c>
      <c r="C296" s="43">
        <f>IF(EXACT(MAIN!$G296, ""), "", MAIN!$B296)</f>
        <v>25000000000293</v>
      </c>
      <c r="D296" s="41" t="str">
        <f>IF(EXACT(MAIN!$G296, ""), "", MAIN!$C296)</f>
        <v>Muhamad Hamdan Rifai</v>
      </c>
      <c r="E296" s="43" t="str">
        <f>IF(EXACT(MAIN!$B296, ""), "", ""&amp;MAIN!$D296)</f>
        <v/>
      </c>
      <c r="G296" s="2">
        <f t="shared" si="4"/>
        <v>25000000000293</v>
      </c>
    </row>
    <row r="297" spans="2:7" x14ac:dyDescent="0.2">
      <c r="B297" s="37">
        <f>IF(EXACT(MAIN!$G297, ""), "", MAIN!$F297)</f>
        <v>32000000000294</v>
      </c>
      <c r="C297" s="43">
        <f>IF(EXACT(MAIN!$G297, ""), "", MAIN!$B297)</f>
        <v>25000000000294</v>
      </c>
      <c r="D297" s="41" t="str">
        <f>IF(EXACT(MAIN!$G297, ""), "", MAIN!$C297)</f>
        <v>Muhamad Ikhsan</v>
      </c>
      <c r="E297" s="43" t="str">
        <f>IF(EXACT(MAIN!$B297, ""), "", ""&amp;MAIN!$D297)</f>
        <v/>
      </c>
      <c r="G297" s="2">
        <f t="shared" si="4"/>
        <v>25000000000294</v>
      </c>
    </row>
    <row r="298" spans="2:7" x14ac:dyDescent="0.2">
      <c r="B298" s="37">
        <f>IF(EXACT(MAIN!$G298, ""), "", MAIN!$F298)</f>
        <v>32000000000295</v>
      </c>
      <c r="C298" s="43">
        <f>IF(EXACT(MAIN!$G298, ""), "", MAIN!$B298)</f>
        <v>25000000000295</v>
      </c>
      <c r="D298" s="41" t="str">
        <f>IF(EXACT(MAIN!$G298, ""), "", MAIN!$C298)</f>
        <v>Muhamad Nurhamsach</v>
      </c>
      <c r="E298" s="43" t="str">
        <f>IF(EXACT(MAIN!$B298, ""), "", ""&amp;MAIN!$D298)</f>
        <v/>
      </c>
      <c r="G298" s="2">
        <f t="shared" si="4"/>
        <v>25000000000295</v>
      </c>
    </row>
    <row r="299" spans="2:7" x14ac:dyDescent="0.2">
      <c r="B299" s="37">
        <f>IF(EXACT(MAIN!$G299, ""), "", MAIN!$F299)</f>
        <v>32000000000296</v>
      </c>
      <c r="C299" s="43">
        <f>IF(EXACT(MAIN!$G299, ""), "", MAIN!$B299)</f>
        <v>25000000000296</v>
      </c>
      <c r="D299" s="41" t="str">
        <f>IF(EXACT(MAIN!$G299, ""), "", MAIN!$C299)</f>
        <v>Muhammad Ardiansyah</v>
      </c>
      <c r="E299" s="43" t="str">
        <f>IF(EXACT(MAIN!$B299, ""), "", ""&amp;MAIN!$D299)</f>
        <v/>
      </c>
      <c r="G299" s="2">
        <f t="shared" si="4"/>
        <v>25000000000296</v>
      </c>
    </row>
    <row r="300" spans="2:7" x14ac:dyDescent="0.2">
      <c r="B300" s="37">
        <f>IF(EXACT(MAIN!$G300, ""), "", MAIN!$F300)</f>
        <v>32000000000297</v>
      </c>
      <c r="C300" s="43">
        <f>IF(EXACT(MAIN!$G300, ""), "", MAIN!$B300)</f>
        <v>25000000000297</v>
      </c>
      <c r="D300" s="41" t="str">
        <f>IF(EXACT(MAIN!$G300, ""), "", MAIN!$C300)</f>
        <v>Muhammad Khadafy</v>
      </c>
      <c r="E300" s="43" t="str">
        <f>IF(EXACT(MAIN!$B300, ""), "", ""&amp;MAIN!$D300)</f>
        <v/>
      </c>
      <c r="G300" s="2">
        <f t="shared" si="4"/>
        <v>25000000000297</v>
      </c>
    </row>
    <row r="301" spans="2:7" x14ac:dyDescent="0.2">
      <c r="B301" s="37">
        <f>IF(EXACT(MAIN!$G301, ""), "", MAIN!$F301)</f>
        <v>32000000000298</v>
      </c>
      <c r="C301" s="43">
        <f>IF(EXACT(MAIN!$G301, ""), "", MAIN!$B301)</f>
        <v>25000000000298</v>
      </c>
      <c r="D301" s="41" t="str">
        <f>IF(EXACT(MAIN!$G301, ""), "", MAIN!$C301)</f>
        <v>Muhammad Taufan</v>
      </c>
      <c r="E301" s="43" t="str">
        <f>IF(EXACT(MAIN!$B301, ""), "", ""&amp;MAIN!$D301)</f>
        <v/>
      </c>
      <c r="G301" s="2">
        <f t="shared" si="4"/>
        <v>25000000000298</v>
      </c>
    </row>
    <row r="302" spans="2:7" x14ac:dyDescent="0.2">
      <c r="B302" s="37">
        <f>IF(EXACT(MAIN!$G302, ""), "", MAIN!$F302)</f>
        <v>32000000000299</v>
      </c>
      <c r="C302" s="43">
        <f>IF(EXACT(MAIN!$G302, ""), "", MAIN!$B302)</f>
        <v>25000000000299</v>
      </c>
      <c r="D302" s="41" t="str">
        <f>IF(EXACT(MAIN!$G302, ""), "", MAIN!$C302)</f>
        <v>Muklis</v>
      </c>
      <c r="E302" s="43" t="str">
        <f>IF(EXACT(MAIN!$B302, ""), "", ""&amp;MAIN!$D302)</f>
        <v/>
      </c>
      <c r="G302" s="2">
        <f t="shared" si="4"/>
        <v>25000000000299</v>
      </c>
    </row>
    <row r="303" spans="2:7" x14ac:dyDescent="0.2">
      <c r="B303" s="37">
        <f>IF(EXACT(MAIN!$G303, ""), "", MAIN!$F303)</f>
        <v>32000000000300</v>
      </c>
      <c r="C303" s="43">
        <f>IF(EXACT(MAIN!$G303, ""), "", MAIN!$B303)</f>
        <v>25000000000300</v>
      </c>
      <c r="D303" s="41" t="str">
        <f>IF(EXACT(MAIN!$G303, ""), "", MAIN!$C303)</f>
        <v>Mulia Rohanson Harahap</v>
      </c>
      <c r="E303" s="43" t="str">
        <f>IF(EXACT(MAIN!$B303, ""), "", ""&amp;MAIN!$D303)</f>
        <v/>
      </c>
      <c r="G303" s="2">
        <f t="shared" si="4"/>
        <v>25000000000300</v>
      </c>
    </row>
    <row r="304" spans="2:7" x14ac:dyDescent="0.2">
      <c r="B304" s="37">
        <f>IF(EXACT(MAIN!$G304, ""), "", MAIN!$F304)</f>
        <v>32000000000301</v>
      </c>
      <c r="C304" s="43">
        <f>IF(EXACT(MAIN!$G304, ""), "", MAIN!$B304)</f>
        <v>25000000000301</v>
      </c>
      <c r="D304" s="41" t="str">
        <f>IF(EXACT(MAIN!$G304, ""), "", MAIN!$C304)</f>
        <v>Mullan Tresna</v>
      </c>
      <c r="E304" s="43" t="str">
        <f>IF(EXACT(MAIN!$B304, ""), "", ""&amp;MAIN!$D304)</f>
        <v>030105116</v>
      </c>
      <c r="G304" s="2">
        <f t="shared" si="4"/>
        <v>25000000000301</v>
      </c>
    </row>
    <row r="305" spans="2:7" x14ac:dyDescent="0.2">
      <c r="B305" s="37">
        <f>IF(EXACT(MAIN!$G305, ""), "", MAIN!$F305)</f>
        <v>32000000000302</v>
      </c>
      <c r="C305" s="43">
        <f>IF(EXACT(MAIN!$G305, ""), "", MAIN!$B305)</f>
        <v>25000000000302</v>
      </c>
      <c r="D305" s="41" t="str">
        <f>IF(EXACT(MAIN!$G305, ""), "", MAIN!$C305)</f>
        <v>Mulyadi</v>
      </c>
      <c r="E305" s="43" t="str">
        <f>IF(EXACT(MAIN!$B305, ""), "", ""&amp;MAIN!$D305)</f>
        <v/>
      </c>
      <c r="G305" s="2">
        <f t="shared" si="4"/>
        <v>25000000000302</v>
      </c>
    </row>
    <row r="306" spans="2:7" x14ac:dyDescent="0.2">
      <c r="B306" s="37">
        <f>IF(EXACT(MAIN!$G306, ""), "", MAIN!$F306)</f>
        <v>32000000000303</v>
      </c>
      <c r="C306" s="43">
        <f>IF(EXACT(MAIN!$G306, ""), "", MAIN!$B306)</f>
        <v>25000000000303</v>
      </c>
      <c r="D306" s="41" t="str">
        <f>IF(EXACT(MAIN!$G306, ""), "", MAIN!$C306)</f>
        <v>Mulyono</v>
      </c>
      <c r="E306" s="43" t="str">
        <f>IF(EXACT(MAIN!$B306, ""), "", ""&amp;MAIN!$D306)</f>
        <v/>
      </c>
      <c r="G306" s="2">
        <f t="shared" si="4"/>
        <v>25000000000303</v>
      </c>
    </row>
    <row r="307" spans="2:7" x14ac:dyDescent="0.2">
      <c r="B307" s="37">
        <f>IF(EXACT(MAIN!$G307, ""), "", MAIN!$F307)</f>
        <v>32000000000304</v>
      </c>
      <c r="C307" s="43">
        <f>IF(EXACT(MAIN!$G307, ""), "", MAIN!$B307)</f>
        <v>25000000000304</v>
      </c>
      <c r="D307" s="41" t="str">
        <f>IF(EXACT(MAIN!$G307, ""), "", MAIN!$C307)</f>
        <v>Murdiansyah</v>
      </c>
      <c r="E307" s="43" t="str">
        <f>IF(EXACT(MAIN!$B307, ""), "", ""&amp;MAIN!$D307)</f>
        <v/>
      </c>
      <c r="G307" s="2">
        <f t="shared" si="4"/>
        <v>25000000000304</v>
      </c>
    </row>
    <row r="308" spans="2:7" x14ac:dyDescent="0.2">
      <c r="B308" s="37">
        <f>IF(EXACT(MAIN!$G308, ""), "", MAIN!$F308)</f>
        <v>32000000000305</v>
      </c>
      <c r="C308" s="43">
        <f>IF(EXACT(MAIN!$G308, ""), "", MAIN!$B308)</f>
        <v>25000000000305</v>
      </c>
      <c r="D308" s="41" t="str">
        <f>IF(EXACT(MAIN!$G308, ""), "", MAIN!$C308)</f>
        <v>Mursalim</v>
      </c>
      <c r="E308" s="43" t="str">
        <f>IF(EXACT(MAIN!$B308, ""), "", ""&amp;MAIN!$D308)</f>
        <v/>
      </c>
      <c r="G308" s="2">
        <f t="shared" si="4"/>
        <v>25000000000305</v>
      </c>
    </row>
    <row r="309" spans="2:7" x14ac:dyDescent="0.2">
      <c r="B309" s="37">
        <f>IF(EXACT(MAIN!$G309, ""), "", MAIN!$F309)</f>
        <v>32000000000306</v>
      </c>
      <c r="C309" s="43">
        <f>IF(EXACT(MAIN!$G309, ""), "", MAIN!$B309)</f>
        <v>25000000000306</v>
      </c>
      <c r="D309" s="41" t="str">
        <f>IF(EXACT(MAIN!$G309, ""), "", MAIN!$C309)</f>
        <v>Nancy Meriana Sinaga</v>
      </c>
      <c r="E309" s="43" t="str">
        <f>IF(EXACT(MAIN!$B309, ""), "", ""&amp;MAIN!$D309)</f>
        <v/>
      </c>
      <c r="G309" s="2">
        <f t="shared" si="4"/>
        <v>25000000000306</v>
      </c>
    </row>
    <row r="310" spans="2:7" x14ac:dyDescent="0.2">
      <c r="B310" s="37">
        <f>IF(EXACT(MAIN!$G310, ""), "", MAIN!$F310)</f>
        <v>32000000000307</v>
      </c>
      <c r="C310" s="43">
        <f>IF(EXACT(MAIN!$G310, ""), "", MAIN!$B310)</f>
        <v>25000000000307</v>
      </c>
      <c r="D310" s="41" t="str">
        <f>IF(EXACT(MAIN!$G310, ""), "", MAIN!$C310)</f>
        <v>Nandang Effendi</v>
      </c>
      <c r="E310" s="43" t="str">
        <f>IF(EXACT(MAIN!$B310, ""), "", ""&amp;MAIN!$D310)</f>
        <v>061106279</v>
      </c>
      <c r="G310" s="2">
        <f t="shared" si="4"/>
        <v>25000000000307</v>
      </c>
    </row>
    <row r="311" spans="2:7" x14ac:dyDescent="0.2">
      <c r="B311" s="37">
        <f>IF(EXACT(MAIN!$G311, ""), "", MAIN!$F311)</f>
        <v>32000000000308</v>
      </c>
      <c r="C311" s="43">
        <f>IF(EXACT(MAIN!$G311, ""), "", MAIN!$B311)</f>
        <v>25000000000308</v>
      </c>
      <c r="D311" s="41" t="str">
        <f>IF(EXACT(MAIN!$G311, ""), "", MAIN!$C311)</f>
        <v>Narno</v>
      </c>
      <c r="E311" s="43" t="str">
        <f>IF(EXACT(MAIN!$B311, ""), "", ""&amp;MAIN!$D311)</f>
        <v/>
      </c>
      <c r="G311" s="2">
        <f t="shared" si="4"/>
        <v>25000000000308</v>
      </c>
    </row>
    <row r="312" spans="2:7" x14ac:dyDescent="0.2">
      <c r="B312" s="37">
        <f>IF(EXACT(MAIN!$G312, ""), "", MAIN!$F312)</f>
        <v>32000000000309</v>
      </c>
      <c r="C312" s="43">
        <f>IF(EXACT(MAIN!$G312, ""), "", MAIN!$B312)</f>
        <v>25000000000309</v>
      </c>
      <c r="D312" s="41" t="str">
        <f>IF(EXACT(MAIN!$G312, ""), "", MAIN!$C312)</f>
        <v>Nasrul Anwar P.</v>
      </c>
      <c r="E312" s="43" t="str">
        <f>IF(EXACT(MAIN!$B312, ""), "", ""&amp;MAIN!$D312)</f>
        <v/>
      </c>
      <c r="G312" s="2">
        <f t="shared" si="4"/>
        <v>25000000000309</v>
      </c>
    </row>
    <row r="313" spans="2:7" x14ac:dyDescent="0.2">
      <c r="B313" s="37">
        <f>IF(EXACT(MAIN!$G313, ""), "", MAIN!$F313)</f>
        <v>32000000000310</v>
      </c>
      <c r="C313" s="43">
        <f>IF(EXACT(MAIN!$G313, ""), "", MAIN!$B313)</f>
        <v>25000000000310</v>
      </c>
      <c r="D313" s="41" t="str">
        <f>IF(EXACT(MAIN!$G313, ""), "", MAIN!$C313)</f>
        <v>Nawal</v>
      </c>
      <c r="E313" s="43" t="str">
        <f>IF(EXACT(MAIN!$B313, ""), "", ""&amp;MAIN!$D313)</f>
        <v/>
      </c>
      <c r="G313" s="2">
        <f t="shared" si="4"/>
        <v>25000000000310</v>
      </c>
    </row>
    <row r="314" spans="2:7" x14ac:dyDescent="0.2">
      <c r="B314" s="37">
        <f>IF(EXACT(MAIN!$G314, ""), "", MAIN!$F314)</f>
        <v>32000000000311</v>
      </c>
      <c r="C314" s="43">
        <f>IF(EXACT(MAIN!$G314, ""), "", MAIN!$B314)</f>
        <v>25000000000311</v>
      </c>
      <c r="D314" s="41" t="str">
        <f>IF(EXACT(MAIN!$G314, ""), "", MAIN!$C314)</f>
        <v>Nawir Lahamutu</v>
      </c>
      <c r="E314" s="43" t="str">
        <f>IF(EXACT(MAIN!$B314, ""), "", ""&amp;MAIN!$D314)</f>
        <v/>
      </c>
      <c r="G314" s="2">
        <f t="shared" si="4"/>
        <v>25000000000311</v>
      </c>
    </row>
    <row r="315" spans="2:7" x14ac:dyDescent="0.2">
      <c r="B315" s="37">
        <f>IF(EXACT(MAIN!$G315, ""), "", MAIN!$F315)</f>
        <v>32000000000312</v>
      </c>
      <c r="C315" s="43">
        <f>IF(EXACT(MAIN!$G315, ""), "", MAIN!$B315)</f>
        <v>25000000000312</v>
      </c>
      <c r="D315" s="41" t="str">
        <f>IF(EXACT(MAIN!$G315, ""), "", MAIN!$C315)</f>
        <v>Nicky Kurnia</v>
      </c>
      <c r="E315" s="43" t="str">
        <f>IF(EXACT(MAIN!$B315, ""), "", ""&amp;MAIN!$D315)</f>
        <v/>
      </c>
      <c r="G315" s="2">
        <f t="shared" si="4"/>
        <v>25000000000312</v>
      </c>
    </row>
    <row r="316" spans="2:7" x14ac:dyDescent="0.2">
      <c r="B316" s="37">
        <f>IF(EXACT(MAIN!$G316, ""), "", MAIN!$F316)</f>
        <v>32000000000313</v>
      </c>
      <c r="C316" s="43">
        <f>IF(EXACT(MAIN!$G316, ""), "", MAIN!$B316)</f>
        <v>25000000000313</v>
      </c>
      <c r="D316" s="41" t="str">
        <f>IF(EXACT(MAIN!$G316, ""), "", MAIN!$C316)</f>
        <v>Noercholis Firmansyah</v>
      </c>
      <c r="E316" s="43" t="str">
        <f>IF(EXACT(MAIN!$B316, ""), "", ""&amp;MAIN!$D316)</f>
        <v/>
      </c>
      <c r="G316" s="2">
        <f t="shared" si="4"/>
        <v>25000000000313</v>
      </c>
    </row>
    <row r="317" spans="2:7" x14ac:dyDescent="0.2">
      <c r="B317" s="37">
        <f>IF(EXACT(MAIN!$G317, ""), "", MAIN!$F317)</f>
        <v>32000000000314</v>
      </c>
      <c r="C317" s="43">
        <f>IF(EXACT(MAIN!$G317, ""), "", MAIN!$B317)</f>
        <v>25000000000314</v>
      </c>
      <c r="D317" s="41" t="str">
        <f>IF(EXACT(MAIN!$G317, ""), "", MAIN!$C317)</f>
        <v>Nopitasari</v>
      </c>
      <c r="E317" s="43" t="str">
        <f>IF(EXACT(MAIN!$B317, ""), "", ""&amp;MAIN!$D317)</f>
        <v/>
      </c>
      <c r="G317" s="2">
        <f t="shared" si="4"/>
        <v>25000000000314</v>
      </c>
    </row>
    <row r="318" spans="2:7" x14ac:dyDescent="0.2">
      <c r="B318" s="37">
        <f>IF(EXACT(MAIN!$G318, ""), "", MAIN!$F318)</f>
        <v>32000000000315</v>
      </c>
      <c r="C318" s="43">
        <f>IF(EXACT(MAIN!$G318, ""), "", MAIN!$B318)</f>
        <v>25000000000315</v>
      </c>
      <c r="D318" s="41" t="str">
        <f>IF(EXACT(MAIN!$G318, ""), "", MAIN!$C318)</f>
        <v>Nora Meilissa</v>
      </c>
      <c r="E318" s="43" t="str">
        <f>IF(EXACT(MAIN!$B318, ""), "", ""&amp;MAIN!$D318)</f>
        <v/>
      </c>
      <c r="G318" s="2">
        <f t="shared" si="4"/>
        <v>25000000000315</v>
      </c>
    </row>
    <row r="319" spans="2:7" x14ac:dyDescent="0.2">
      <c r="B319" s="37">
        <f>IF(EXACT(MAIN!$G319, ""), "", MAIN!$F319)</f>
        <v>32000000000316</v>
      </c>
      <c r="C319" s="43">
        <f>IF(EXACT(MAIN!$G319, ""), "", MAIN!$B319)</f>
        <v>25000000000316</v>
      </c>
      <c r="D319" s="41" t="str">
        <f>IF(EXACT(MAIN!$G319, ""), "", MAIN!$C319)</f>
        <v>Novalia</v>
      </c>
      <c r="E319" s="43" t="str">
        <f>IF(EXACT(MAIN!$B319, ""), "", ""&amp;MAIN!$D319)</f>
        <v/>
      </c>
      <c r="G319" s="2">
        <f t="shared" si="4"/>
        <v>25000000000316</v>
      </c>
    </row>
    <row r="320" spans="2:7" x14ac:dyDescent="0.2">
      <c r="B320" s="37">
        <f>IF(EXACT(MAIN!$G320, ""), "", MAIN!$F320)</f>
        <v>32000000000317</v>
      </c>
      <c r="C320" s="43">
        <f>IF(EXACT(MAIN!$G320, ""), "", MAIN!$B320)</f>
        <v>25000000000317</v>
      </c>
      <c r="D320" s="41" t="str">
        <f>IF(EXACT(MAIN!$G320, ""), "", MAIN!$C320)</f>
        <v>Novan Nugraha</v>
      </c>
      <c r="E320" s="43" t="str">
        <f>IF(EXACT(MAIN!$B320, ""), "", ""&amp;MAIN!$D320)</f>
        <v/>
      </c>
      <c r="G320" s="2">
        <f t="shared" si="4"/>
        <v>25000000000317</v>
      </c>
    </row>
    <row r="321" spans="2:7" x14ac:dyDescent="0.2">
      <c r="B321" s="37">
        <f>IF(EXACT(MAIN!$G321, ""), "", MAIN!$F321)</f>
        <v>32000000000318</v>
      </c>
      <c r="C321" s="43">
        <f>IF(EXACT(MAIN!$G321, ""), "", MAIN!$B321)</f>
        <v>25000000000318</v>
      </c>
      <c r="D321" s="41" t="str">
        <f>IF(EXACT(MAIN!$G321, ""), "", MAIN!$C321)</f>
        <v>Nugraha</v>
      </c>
      <c r="E321" s="43" t="str">
        <f>IF(EXACT(MAIN!$B321, ""), "", ""&amp;MAIN!$D321)</f>
        <v/>
      </c>
      <c r="G321" s="2">
        <f t="shared" si="4"/>
        <v>25000000000318</v>
      </c>
    </row>
    <row r="322" spans="2:7" x14ac:dyDescent="0.2">
      <c r="B322" s="37">
        <f>IF(EXACT(MAIN!$G322, ""), "", MAIN!$F322)</f>
        <v>32000000000319</v>
      </c>
      <c r="C322" s="43">
        <f>IF(EXACT(MAIN!$G322, ""), "", MAIN!$B322)</f>
        <v>25000000000319</v>
      </c>
      <c r="D322" s="41" t="str">
        <f>IF(EXACT(MAIN!$G322, ""), "", MAIN!$C322)</f>
        <v>Nugroho Putranto</v>
      </c>
      <c r="E322" s="43" t="str">
        <f>IF(EXACT(MAIN!$B322, ""), "", ""&amp;MAIN!$D322)</f>
        <v/>
      </c>
      <c r="G322" s="2">
        <f t="shared" si="4"/>
        <v>25000000000319</v>
      </c>
    </row>
    <row r="323" spans="2:7" x14ac:dyDescent="0.2">
      <c r="B323" s="37">
        <f>IF(EXACT(MAIN!$G323, ""), "", MAIN!$F323)</f>
        <v>32000000000320</v>
      </c>
      <c r="C323" s="43">
        <f>IF(EXACT(MAIN!$G323, ""), "", MAIN!$B323)</f>
        <v>25000000000320</v>
      </c>
      <c r="D323" s="41" t="str">
        <f>IF(EXACT(MAIN!$G323, ""), "", MAIN!$C323)</f>
        <v>Nur Indra Sri Melati</v>
      </c>
      <c r="E323" s="43" t="str">
        <f>IF(EXACT(MAIN!$B323, ""), "", ""&amp;MAIN!$D323)</f>
        <v/>
      </c>
      <c r="G323" s="2">
        <f t="shared" si="4"/>
        <v>25000000000320</v>
      </c>
    </row>
    <row r="324" spans="2:7" x14ac:dyDescent="0.2">
      <c r="B324" s="37">
        <f>IF(EXACT(MAIN!$G324, ""), "", MAIN!$F324)</f>
        <v>32000000000321</v>
      </c>
      <c r="C324" s="43">
        <f>IF(EXACT(MAIN!$G324, ""), "", MAIN!$B324)</f>
        <v>25000000000321</v>
      </c>
      <c r="D324" s="41" t="str">
        <f>IF(EXACT(MAIN!$G324, ""), "", MAIN!$C324)</f>
        <v>Nur Kusumowati</v>
      </c>
      <c r="E324" s="43" t="str">
        <f>IF(EXACT(MAIN!$B324, ""), "", ""&amp;MAIN!$D324)</f>
        <v/>
      </c>
      <c r="G324" s="2">
        <f t="shared" si="4"/>
        <v>25000000000321</v>
      </c>
    </row>
    <row r="325" spans="2:7" x14ac:dyDescent="0.2">
      <c r="B325" s="37">
        <f>IF(EXACT(MAIN!$G325, ""), "", MAIN!$F325)</f>
        <v>32000000000322</v>
      </c>
      <c r="C325" s="43">
        <f>IF(EXACT(MAIN!$G325, ""), "", MAIN!$B325)</f>
        <v>25000000000322</v>
      </c>
      <c r="D325" s="41" t="str">
        <f>IF(EXACT(MAIN!$G325, ""), "", MAIN!$C325)</f>
        <v>Nurhidayat</v>
      </c>
      <c r="E325" s="43" t="str">
        <f>IF(EXACT(MAIN!$B325, ""), "", ""&amp;MAIN!$D325)</f>
        <v/>
      </c>
      <c r="G325" s="2">
        <f t="shared" ref="G325:G388" si="5">C325</f>
        <v>25000000000322</v>
      </c>
    </row>
    <row r="326" spans="2:7" x14ac:dyDescent="0.2">
      <c r="B326" s="37">
        <f>IF(EXACT(MAIN!$G326, ""), "", MAIN!$F326)</f>
        <v>32000000000323</v>
      </c>
      <c r="C326" s="43">
        <f>IF(EXACT(MAIN!$G326, ""), "", MAIN!$B326)</f>
        <v>25000000000323</v>
      </c>
      <c r="D326" s="41" t="str">
        <f>IF(EXACT(MAIN!$G326, ""), "", MAIN!$C326)</f>
        <v>Otong Bustori</v>
      </c>
      <c r="E326" s="43" t="str">
        <f>IF(EXACT(MAIN!$B326, ""), "", ""&amp;MAIN!$D326)</f>
        <v/>
      </c>
      <c r="G326" s="2">
        <f t="shared" si="5"/>
        <v>25000000000323</v>
      </c>
    </row>
    <row r="327" spans="2:7" x14ac:dyDescent="0.2">
      <c r="B327" s="37">
        <f>IF(EXACT(MAIN!$G327, ""), "", MAIN!$F327)</f>
        <v>32000000000324</v>
      </c>
      <c r="C327" s="43">
        <f>IF(EXACT(MAIN!$G327, ""), "", MAIN!$B327)</f>
        <v>25000000000324</v>
      </c>
      <c r="D327" s="41" t="str">
        <f>IF(EXACT(MAIN!$G327, ""), "", MAIN!$C327)</f>
        <v>Paino Suprayinto</v>
      </c>
      <c r="E327" s="43" t="str">
        <f>IF(EXACT(MAIN!$B327, ""), "", ""&amp;MAIN!$D327)</f>
        <v/>
      </c>
      <c r="G327" s="2">
        <f t="shared" si="5"/>
        <v>25000000000324</v>
      </c>
    </row>
    <row r="328" spans="2:7" x14ac:dyDescent="0.2">
      <c r="B328" s="37">
        <f>IF(EXACT(MAIN!$G328, ""), "", MAIN!$F328)</f>
        <v>32000000000325</v>
      </c>
      <c r="C328" s="43">
        <f>IF(EXACT(MAIN!$G328, ""), "", MAIN!$B328)</f>
        <v>25000000000325</v>
      </c>
      <c r="D328" s="41" t="str">
        <f>IF(EXACT(MAIN!$G328, ""), "", MAIN!$C328)</f>
        <v>Panca Yudi Baskoro</v>
      </c>
      <c r="E328" s="43" t="str">
        <f>IF(EXACT(MAIN!$B328, ""), "", ""&amp;MAIN!$D328)</f>
        <v>070518868</v>
      </c>
      <c r="G328" s="2">
        <f t="shared" si="5"/>
        <v>25000000000325</v>
      </c>
    </row>
    <row r="329" spans="2:7" x14ac:dyDescent="0.2">
      <c r="B329" s="37">
        <f>IF(EXACT(MAIN!$G329, ""), "", MAIN!$F329)</f>
        <v>32000000000326</v>
      </c>
      <c r="C329" s="43">
        <f>IF(EXACT(MAIN!$G329, ""), "", MAIN!$B329)</f>
        <v>25000000000326</v>
      </c>
      <c r="D329" s="41" t="str">
        <f>IF(EXACT(MAIN!$G329, ""), "", MAIN!$C329)</f>
        <v>Panji Bima Santri</v>
      </c>
      <c r="E329" s="43" t="str">
        <f>IF(EXACT(MAIN!$B329, ""), "", ""&amp;MAIN!$D329)</f>
        <v/>
      </c>
      <c r="G329" s="2">
        <f t="shared" si="5"/>
        <v>25000000000326</v>
      </c>
    </row>
    <row r="330" spans="2:7" x14ac:dyDescent="0.2">
      <c r="B330" s="37">
        <f>IF(EXACT(MAIN!$G330, ""), "", MAIN!$F330)</f>
        <v>32000000000327</v>
      </c>
      <c r="C330" s="43">
        <f>IF(EXACT(MAIN!$G330, ""), "", MAIN!$B330)</f>
        <v>25000000000327</v>
      </c>
      <c r="D330" s="41" t="str">
        <f>IF(EXACT(MAIN!$G330, ""), "", MAIN!$C330)</f>
        <v>Parulian Napitupulu</v>
      </c>
      <c r="E330" s="43" t="str">
        <f>IF(EXACT(MAIN!$B330, ""), "", ""&amp;MAIN!$D330)</f>
        <v/>
      </c>
      <c r="G330" s="2">
        <f t="shared" si="5"/>
        <v>25000000000327</v>
      </c>
    </row>
    <row r="331" spans="2:7" x14ac:dyDescent="0.2">
      <c r="B331" s="37">
        <f>IF(EXACT(MAIN!$G331, ""), "", MAIN!$F331)</f>
        <v>32000000000328</v>
      </c>
      <c r="C331" s="43">
        <f>IF(EXACT(MAIN!$G331, ""), "", MAIN!$B331)</f>
        <v>25000000000328</v>
      </c>
      <c r="D331" s="41" t="str">
        <f>IF(EXACT(MAIN!$G331, ""), "", MAIN!$C331)</f>
        <v>Paryanto</v>
      </c>
      <c r="E331" s="43" t="str">
        <f>IF(EXACT(MAIN!$B331, ""), "", ""&amp;MAIN!$D331)</f>
        <v/>
      </c>
      <c r="G331" s="2">
        <f t="shared" si="5"/>
        <v>25000000000328</v>
      </c>
    </row>
    <row r="332" spans="2:7" x14ac:dyDescent="0.2">
      <c r="B332" s="37">
        <f>IF(EXACT(MAIN!$G332, ""), "", MAIN!$F332)</f>
        <v>32000000000329</v>
      </c>
      <c r="C332" s="43">
        <f>IF(EXACT(MAIN!$G332, ""), "", MAIN!$B332)</f>
        <v>25000000000329</v>
      </c>
      <c r="D332" s="41" t="str">
        <f>IF(EXACT(MAIN!$G332, ""), "", MAIN!$C332)</f>
        <v>Pikri Hidayat</v>
      </c>
      <c r="E332" s="43" t="str">
        <f>IF(EXACT(MAIN!$B332, ""), "", ""&amp;MAIN!$D332)</f>
        <v/>
      </c>
      <c r="G332" s="2">
        <f t="shared" si="5"/>
        <v>25000000000329</v>
      </c>
    </row>
    <row r="333" spans="2:7" x14ac:dyDescent="0.2">
      <c r="B333" s="37">
        <f>IF(EXACT(MAIN!$G333, ""), "", MAIN!$F333)</f>
        <v>32000000000330</v>
      </c>
      <c r="C333" s="43">
        <f>IF(EXACT(MAIN!$G333, ""), "", MAIN!$B333)</f>
        <v>25000000000330</v>
      </c>
      <c r="D333" s="41" t="str">
        <f>IF(EXACT(MAIN!$G333, ""), "", MAIN!$C333)</f>
        <v>Prayanti Dewi Anggraini</v>
      </c>
      <c r="E333" s="43" t="str">
        <f>IF(EXACT(MAIN!$B333, ""), "", ""&amp;MAIN!$D333)</f>
        <v>260115754</v>
      </c>
      <c r="G333" s="2">
        <f t="shared" si="5"/>
        <v>25000000000330</v>
      </c>
    </row>
    <row r="334" spans="2:7" x14ac:dyDescent="0.2">
      <c r="B334" s="37">
        <f>IF(EXACT(MAIN!$G334, ""), "", MAIN!$F334)</f>
        <v>32000000000331</v>
      </c>
      <c r="C334" s="43">
        <f>IF(EXACT(MAIN!$G334, ""), "", MAIN!$B334)</f>
        <v>25000000000331</v>
      </c>
      <c r="D334" s="41" t="str">
        <f>IF(EXACT(MAIN!$G334, ""), "", MAIN!$C334)</f>
        <v>Prayati Zai</v>
      </c>
      <c r="E334" s="43" t="str">
        <f>IF(EXACT(MAIN!$B334, ""), "", ""&amp;MAIN!$D334)</f>
        <v/>
      </c>
      <c r="G334" s="2">
        <f t="shared" si="5"/>
        <v>25000000000331</v>
      </c>
    </row>
    <row r="335" spans="2:7" x14ac:dyDescent="0.2">
      <c r="B335" s="37">
        <f>IF(EXACT(MAIN!$G335, ""), "", MAIN!$F335)</f>
        <v>32000000000332</v>
      </c>
      <c r="C335" s="43">
        <f>IF(EXACT(MAIN!$G335, ""), "", MAIN!$B335)</f>
        <v>25000000000332</v>
      </c>
      <c r="D335" s="41" t="str">
        <f>IF(EXACT(MAIN!$G335, ""), "", MAIN!$C335)</f>
        <v>Pristu Andonoto</v>
      </c>
      <c r="E335" s="43" t="str">
        <f>IF(EXACT(MAIN!$B335, ""), "", ""&amp;MAIN!$D335)</f>
        <v/>
      </c>
      <c r="G335" s="2">
        <f t="shared" si="5"/>
        <v>25000000000332</v>
      </c>
    </row>
    <row r="336" spans="2:7" x14ac:dyDescent="0.2">
      <c r="B336" s="37">
        <f>IF(EXACT(MAIN!$G336, ""), "", MAIN!$F336)</f>
        <v>32000000000333</v>
      </c>
      <c r="C336" s="43">
        <f>IF(EXACT(MAIN!$G336, ""), "", MAIN!$B336)</f>
        <v>25000000000333</v>
      </c>
      <c r="D336" s="41" t="str">
        <f>IF(EXACT(MAIN!$G336, ""), "", MAIN!$C336)</f>
        <v>Putra Perdana Tirtomoyo</v>
      </c>
      <c r="E336" s="43" t="str">
        <f>IF(EXACT(MAIN!$B336, ""), "", ""&amp;MAIN!$D336)</f>
        <v/>
      </c>
      <c r="G336" s="2">
        <f t="shared" si="5"/>
        <v>25000000000333</v>
      </c>
    </row>
    <row r="337" spans="2:7" x14ac:dyDescent="0.2">
      <c r="B337" s="37">
        <f>IF(EXACT(MAIN!$G337, ""), "", MAIN!$F337)</f>
        <v>32000000000334</v>
      </c>
      <c r="C337" s="43">
        <f>IF(EXACT(MAIN!$G337, ""), "", MAIN!$B337)</f>
        <v>25000000000334</v>
      </c>
      <c r="D337" s="41" t="str">
        <f>IF(EXACT(MAIN!$G337, ""), "", MAIN!$C337)</f>
        <v>R. Lar Kumalaning Tresno</v>
      </c>
      <c r="E337" s="43" t="str">
        <f>IF(EXACT(MAIN!$B337, ""), "", ""&amp;MAIN!$D337)</f>
        <v/>
      </c>
      <c r="G337" s="2">
        <f t="shared" si="5"/>
        <v>25000000000334</v>
      </c>
    </row>
    <row r="338" spans="2:7" x14ac:dyDescent="0.2">
      <c r="B338" s="37">
        <f>IF(EXACT(MAIN!$G338, ""), "", MAIN!$F338)</f>
        <v>32000000000335</v>
      </c>
      <c r="C338" s="43">
        <f>IF(EXACT(MAIN!$G338, ""), "", MAIN!$B338)</f>
        <v>25000000000335</v>
      </c>
      <c r="D338" s="41" t="str">
        <f>IF(EXACT(MAIN!$G338, ""), "", MAIN!$C338)</f>
        <v>Rachmad</v>
      </c>
      <c r="E338" s="43" t="str">
        <f>IF(EXACT(MAIN!$B338, ""), "", ""&amp;MAIN!$D338)</f>
        <v/>
      </c>
      <c r="G338" s="2">
        <f t="shared" si="5"/>
        <v>25000000000335</v>
      </c>
    </row>
    <row r="339" spans="2:7" x14ac:dyDescent="0.2">
      <c r="B339" s="37">
        <f>IF(EXACT(MAIN!$G339, ""), "", MAIN!$F339)</f>
        <v>32000000000336</v>
      </c>
      <c r="C339" s="43">
        <f>IF(EXACT(MAIN!$G339, ""), "", MAIN!$B339)</f>
        <v>25000000000336</v>
      </c>
      <c r="D339" s="41" t="str">
        <f>IF(EXACT(MAIN!$G339, ""), "", MAIN!$C339)</f>
        <v>Radjiman</v>
      </c>
      <c r="E339" s="43" t="str">
        <f>IF(EXACT(MAIN!$B339, ""), "", ""&amp;MAIN!$D339)</f>
        <v/>
      </c>
      <c r="G339" s="2">
        <f t="shared" si="5"/>
        <v>25000000000336</v>
      </c>
    </row>
    <row r="340" spans="2:7" x14ac:dyDescent="0.2">
      <c r="B340" s="37">
        <f>IF(EXACT(MAIN!$G340, ""), "", MAIN!$F340)</f>
        <v>32000000000337</v>
      </c>
      <c r="C340" s="43">
        <f>IF(EXACT(MAIN!$G340, ""), "", MAIN!$B340)</f>
        <v>25000000000337</v>
      </c>
      <c r="D340" s="41" t="str">
        <f>IF(EXACT(MAIN!$G340, ""), "", MAIN!$C340)</f>
        <v>Rafi Firman Saputra</v>
      </c>
      <c r="E340" s="43" t="str">
        <f>IF(EXACT(MAIN!$B340, ""), "", ""&amp;MAIN!$D340)</f>
        <v/>
      </c>
      <c r="G340" s="2">
        <f t="shared" si="5"/>
        <v>25000000000337</v>
      </c>
    </row>
    <row r="341" spans="2:7" x14ac:dyDescent="0.2">
      <c r="B341" s="37">
        <f>IF(EXACT(MAIN!$G341, ""), "", MAIN!$F341)</f>
        <v>32000000000338</v>
      </c>
      <c r="C341" s="43">
        <f>IF(EXACT(MAIN!$G341, ""), "", MAIN!$B341)</f>
        <v>25000000000338</v>
      </c>
      <c r="D341" s="41" t="str">
        <f>IF(EXACT(MAIN!$G341, ""), "", MAIN!$C341)</f>
        <v>Rahmat Riyadi</v>
      </c>
      <c r="E341" s="43" t="str">
        <f>IF(EXACT(MAIN!$B341, ""), "", ""&amp;MAIN!$D341)</f>
        <v/>
      </c>
      <c r="G341" s="2">
        <f t="shared" si="5"/>
        <v>25000000000338</v>
      </c>
    </row>
    <row r="342" spans="2:7" x14ac:dyDescent="0.2">
      <c r="B342" s="37">
        <f>IF(EXACT(MAIN!$G342, ""), "", MAIN!$F342)</f>
        <v>32000000000339</v>
      </c>
      <c r="C342" s="43">
        <f>IF(EXACT(MAIN!$G342, ""), "", MAIN!$B342)</f>
        <v>25000000000339</v>
      </c>
      <c r="D342" s="41" t="str">
        <f>IF(EXACT(MAIN!$G342, ""), "", MAIN!$C342)</f>
        <v>Rahmat Sirfano</v>
      </c>
      <c r="E342" s="43" t="str">
        <f>IF(EXACT(MAIN!$B342, ""), "", ""&amp;MAIN!$D342)</f>
        <v/>
      </c>
      <c r="G342" s="2">
        <f t="shared" si="5"/>
        <v>25000000000339</v>
      </c>
    </row>
    <row r="343" spans="2:7" x14ac:dyDescent="0.2">
      <c r="B343" s="37">
        <f>IF(EXACT(MAIN!$G343, ""), "", MAIN!$F343)</f>
        <v>32000000000340</v>
      </c>
      <c r="C343" s="43">
        <f>IF(EXACT(MAIN!$G343, ""), "", MAIN!$B343)</f>
        <v>25000000000340</v>
      </c>
      <c r="D343" s="41" t="str">
        <f>IF(EXACT(MAIN!$G343, ""), "", MAIN!$C343)</f>
        <v>Rais Indra Noor</v>
      </c>
      <c r="E343" s="43" t="str">
        <f>IF(EXACT(MAIN!$B343, ""), "", ""&amp;MAIN!$D343)</f>
        <v/>
      </c>
      <c r="G343" s="2">
        <f t="shared" si="5"/>
        <v>25000000000340</v>
      </c>
    </row>
    <row r="344" spans="2:7" x14ac:dyDescent="0.2">
      <c r="B344" s="37">
        <f>IF(EXACT(MAIN!$G344, ""), "", MAIN!$F344)</f>
        <v>32000000000341</v>
      </c>
      <c r="C344" s="43">
        <f>IF(EXACT(MAIN!$G344, ""), "", MAIN!$B344)</f>
        <v>25000000000341</v>
      </c>
      <c r="D344" s="41" t="str">
        <f>IF(EXACT(MAIN!$G344, ""), "", MAIN!$C344)</f>
        <v>Rakman A. Hadi</v>
      </c>
      <c r="E344" s="43" t="str">
        <f>IF(EXACT(MAIN!$B344, ""), "", ""&amp;MAIN!$D344)</f>
        <v/>
      </c>
      <c r="G344" s="2">
        <f t="shared" si="5"/>
        <v>25000000000341</v>
      </c>
    </row>
    <row r="345" spans="2:7" x14ac:dyDescent="0.2">
      <c r="B345" s="37">
        <f>IF(EXACT(MAIN!$G345, ""), "", MAIN!$F345)</f>
        <v>32000000000342</v>
      </c>
      <c r="C345" s="43">
        <f>IF(EXACT(MAIN!$G345, ""), "", MAIN!$B345)</f>
        <v>25000000000342</v>
      </c>
      <c r="D345" s="41" t="str">
        <f>IF(EXACT(MAIN!$G345, ""), "", MAIN!$C345)</f>
        <v>Ramaizon</v>
      </c>
      <c r="E345" s="43" t="str">
        <f>IF(EXACT(MAIN!$B345, ""), "", ""&amp;MAIN!$D345)</f>
        <v/>
      </c>
      <c r="G345" s="2">
        <f t="shared" si="5"/>
        <v>25000000000342</v>
      </c>
    </row>
    <row r="346" spans="2:7" x14ac:dyDescent="0.2">
      <c r="B346" s="37">
        <f>IF(EXACT(MAIN!$G346, ""), "", MAIN!$F346)</f>
        <v>32000000000343</v>
      </c>
      <c r="C346" s="43">
        <f>IF(EXACT(MAIN!$G346, ""), "", MAIN!$B346)</f>
        <v>25000000000343</v>
      </c>
      <c r="D346" s="41" t="str">
        <f>IF(EXACT(MAIN!$G346, ""), "", MAIN!$C346)</f>
        <v>Rangga Darmawan</v>
      </c>
      <c r="E346" s="43" t="str">
        <f>IF(EXACT(MAIN!$B346, ""), "", ""&amp;MAIN!$D346)</f>
        <v/>
      </c>
      <c r="G346" s="2">
        <f t="shared" si="5"/>
        <v>25000000000343</v>
      </c>
    </row>
    <row r="347" spans="2:7" x14ac:dyDescent="0.2">
      <c r="B347" s="37">
        <f>IF(EXACT(MAIN!$G347, ""), "", MAIN!$F347)</f>
        <v>32000000000344</v>
      </c>
      <c r="C347" s="43">
        <f>IF(EXACT(MAIN!$G347, ""), "", MAIN!$B347)</f>
        <v>25000000000344</v>
      </c>
      <c r="D347" s="41" t="str">
        <f>IF(EXACT(MAIN!$G347, ""), "", MAIN!$C347)</f>
        <v>Raoli Nainggolan</v>
      </c>
      <c r="E347" s="43" t="str">
        <f>IF(EXACT(MAIN!$B347, ""), "", ""&amp;MAIN!$D347)</f>
        <v/>
      </c>
      <c r="G347" s="2">
        <f t="shared" si="5"/>
        <v>25000000000344</v>
      </c>
    </row>
    <row r="348" spans="2:7" x14ac:dyDescent="0.2">
      <c r="B348" s="37">
        <f>IF(EXACT(MAIN!$G348, ""), "", MAIN!$F348)</f>
        <v>32000000000345</v>
      </c>
      <c r="C348" s="43">
        <f>IF(EXACT(MAIN!$G348, ""), "", MAIN!$B348)</f>
        <v>25000000000345</v>
      </c>
      <c r="D348" s="41" t="str">
        <f>IF(EXACT(MAIN!$G348, ""), "", MAIN!$C348)</f>
        <v>Rayan Suryadikara</v>
      </c>
      <c r="E348" s="43" t="str">
        <f>IF(EXACT(MAIN!$B348, ""), "", ""&amp;MAIN!$D348)</f>
        <v/>
      </c>
      <c r="G348" s="2">
        <f t="shared" si="5"/>
        <v>25000000000345</v>
      </c>
    </row>
    <row r="349" spans="2:7" x14ac:dyDescent="0.2">
      <c r="B349" s="37">
        <f>IF(EXACT(MAIN!$G349, ""), "", MAIN!$F349)</f>
        <v>32000000000346</v>
      </c>
      <c r="C349" s="43">
        <f>IF(EXACT(MAIN!$G349, ""), "", MAIN!$B349)</f>
        <v>25000000000346</v>
      </c>
      <c r="D349" s="41" t="str">
        <f>IF(EXACT(MAIN!$G349, ""), "", MAIN!$C349)</f>
        <v>Redi Setiadi</v>
      </c>
      <c r="E349" s="43" t="str">
        <f>IF(EXACT(MAIN!$B349, ""), "", ""&amp;MAIN!$D349)</f>
        <v/>
      </c>
      <c r="G349" s="2">
        <f t="shared" si="5"/>
        <v>25000000000346</v>
      </c>
    </row>
    <row r="350" spans="2:7" x14ac:dyDescent="0.2">
      <c r="B350" s="37">
        <f>IF(EXACT(MAIN!$G350, ""), "", MAIN!$F350)</f>
        <v>32000000000347</v>
      </c>
      <c r="C350" s="43">
        <f>IF(EXACT(MAIN!$G350, ""), "", MAIN!$B350)</f>
        <v>25000000000347</v>
      </c>
      <c r="D350" s="41" t="str">
        <f>IF(EXACT(MAIN!$G350, ""), "", MAIN!$C350)</f>
        <v>Redi Subekti</v>
      </c>
      <c r="E350" s="43" t="str">
        <f>IF(EXACT(MAIN!$B350, ""), "", ""&amp;MAIN!$D350)</f>
        <v/>
      </c>
      <c r="G350" s="2">
        <f t="shared" si="5"/>
        <v>25000000000347</v>
      </c>
    </row>
    <row r="351" spans="2:7" x14ac:dyDescent="0.2">
      <c r="B351" s="37">
        <f>IF(EXACT(MAIN!$G351, ""), "", MAIN!$F351)</f>
        <v>32000000000348</v>
      </c>
      <c r="C351" s="43">
        <f>IF(EXACT(MAIN!$G351, ""), "", MAIN!$B351)</f>
        <v>25000000000348</v>
      </c>
      <c r="D351" s="41" t="str">
        <f>IF(EXACT(MAIN!$G351, ""), "", MAIN!$C351)</f>
        <v>Rendy Prananta Purba</v>
      </c>
      <c r="E351" s="43" t="str">
        <f>IF(EXACT(MAIN!$B351, ""), "", ""&amp;MAIN!$D351)</f>
        <v/>
      </c>
      <c r="G351" s="2">
        <f t="shared" si="5"/>
        <v>25000000000348</v>
      </c>
    </row>
    <row r="352" spans="2:7" x14ac:dyDescent="0.2">
      <c r="B352" s="37">
        <f>IF(EXACT(MAIN!$G352, ""), "", MAIN!$F352)</f>
        <v>32000000000349</v>
      </c>
      <c r="C352" s="43">
        <f>IF(EXACT(MAIN!$G352, ""), "", MAIN!$B352)</f>
        <v>25000000000349</v>
      </c>
      <c r="D352" s="41" t="str">
        <f>IF(EXACT(MAIN!$G352, ""), "", MAIN!$C352)</f>
        <v>Reni Septiana</v>
      </c>
      <c r="E352" s="43" t="str">
        <f>IF(EXACT(MAIN!$B352, ""), "", ""&amp;MAIN!$D352)</f>
        <v/>
      </c>
      <c r="G352" s="2">
        <f t="shared" si="5"/>
        <v>25000000000349</v>
      </c>
    </row>
    <row r="353" spans="2:7" x14ac:dyDescent="0.2">
      <c r="B353" s="37">
        <f>IF(EXACT(MAIN!$G353, ""), "", MAIN!$F353)</f>
        <v>32000000000350</v>
      </c>
      <c r="C353" s="43">
        <f>IF(EXACT(MAIN!$G353, ""), "", MAIN!$B353)</f>
        <v>25000000000350</v>
      </c>
      <c r="D353" s="41" t="str">
        <f>IF(EXACT(MAIN!$G353, ""), "", MAIN!$C353)</f>
        <v>Rere Ronggolawe</v>
      </c>
      <c r="E353" s="43" t="str">
        <f>IF(EXACT(MAIN!$B353, ""), "", ""&amp;MAIN!$D353)</f>
        <v/>
      </c>
      <c r="G353" s="2">
        <f t="shared" si="5"/>
        <v>25000000000350</v>
      </c>
    </row>
    <row r="354" spans="2:7" x14ac:dyDescent="0.2">
      <c r="B354" s="37">
        <f>IF(EXACT(MAIN!$G354, ""), "", MAIN!$F354)</f>
        <v>32000000000351</v>
      </c>
      <c r="C354" s="43">
        <f>IF(EXACT(MAIN!$G354, ""), "", MAIN!$B354)</f>
        <v>25000000000351</v>
      </c>
      <c r="D354" s="41" t="str">
        <f>IF(EXACT(MAIN!$G354, ""), "", MAIN!$C354)</f>
        <v>Retnasha Gameswari</v>
      </c>
      <c r="E354" s="43" t="str">
        <f>IF(EXACT(MAIN!$B354, ""), "", ""&amp;MAIN!$D354)</f>
        <v/>
      </c>
      <c r="G354" s="2">
        <f t="shared" si="5"/>
        <v>25000000000351</v>
      </c>
    </row>
    <row r="355" spans="2:7" x14ac:dyDescent="0.2">
      <c r="B355" s="37">
        <f>IF(EXACT(MAIN!$G355, ""), "", MAIN!$F355)</f>
        <v>32000000000352</v>
      </c>
      <c r="C355" s="43">
        <f>IF(EXACT(MAIN!$G355, ""), "", MAIN!$B355)</f>
        <v>25000000000352</v>
      </c>
      <c r="D355" s="41" t="str">
        <f>IF(EXACT(MAIN!$G355, ""), "", MAIN!$C355)</f>
        <v>Rhino Priawan</v>
      </c>
      <c r="E355" s="43" t="str">
        <f>IF(EXACT(MAIN!$B355, ""), "", ""&amp;MAIN!$D355)</f>
        <v>221110557</v>
      </c>
      <c r="G355" s="2">
        <f t="shared" si="5"/>
        <v>25000000000352</v>
      </c>
    </row>
    <row r="356" spans="2:7" x14ac:dyDescent="0.2">
      <c r="B356" s="37">
        <f>IF(EXACT(MAIN!$G356, ""), "", MAIN!$F356)</f>
        <v>32000000000353</v>
      </c>
      <c r="C356" s="43">
        <f>IF(EXACT(MAIN!$G356, ""), "", MAIN!$B356)</f>
        <v>25000000000353</v>
      </c>
      <c r="D356" s="41" t="str">
        <f>IF(EXACT(MAIN!$G356, ""), "", MAIN!$C356)</f>
        <v>Rian Yushak</v>
      </c>
      <c r="E356" s="43" t="str">
        <f>IF(EXACT(MAIN!$B356, ""), "", ""&amp;MAIN!$D356)</f>
        <v/>
      </c>
      <c r="G356" s="2">
        <f t="shared" si="5"/>
        <v>25000000000353</v>
      </c>
    </row>
    <row r="357" spans="2:7" x14ac:dyDescent="0.2">
      <c r="B357" s="37">
        <f>IF(EXACT(MAIN!$G357, ""), "", MAIN!$F357)</f>
        <v>32000000000354</v>
      </c>
      <c r="C357" s="43">
        <f>IF(EXACT(MAIN!$G357, ""), "", MAIN!$B357)</f>
        <v>25000000000354</v>
      </c>
      <c r="D357" s="41" t="str">
        <f>IF(EXACT(MAIN!$G357, ""), "", MAIN!$C357)</f>
        <v>Riandi</v>
      </c>
      <c r="E357" s="43" t="str">
        <f>IF(EXACT(MAIN!$B357, ""), "", ""&amp;MAIN!$D357)</f>
        <v/>
      </c>
      <c r="G357" s="2">
        <f t="shared" si="5"/>
        <v>25000000000354</v>
      </c>
    </row>
    <row r="358" spans="2:7" x14ac:dyDescent="0.2">
      <c r="B358" s="37">
        <f>IF(EXACT(MAIN!$G358, ""), "", MAIN!$F358)</f>
        <v>32000000000355</v>
      </c>
      <c r="C358" s="43">
        <f>IF(EXACT(MAIN!$G358, ""), "", MAIN!$B358)</f>
        <v>25000000000355</v>
      </c>
      <c r="D358" s="41" t="str">
        <f>IF(EXACT(MAIN!$G358, ""), "", MAIN!$C358)</f>
        <v>Ricky Samuel</v>
      </c>
      <c r="E358" s="43" t="str">
        <f>IF(EXACT(MAIN!$B358, ""), "", ""&amp;MAIN!$D358)</f>
        <v/>
      </c>
      <c r="G358" s="2">
        <f t="shared" si="5"/>
        <v>25000000000355</v>
      </c>
    </row>
    <row r="359" spans="2:7" x14ac:dyDescent="0.2">
      <c r="B359" s="37">
        <f>IF(EXACT(MAIN!$G359, ""), "", MAIN!$F359)</f>
        <v>32000000000356</v>
      </c>
      <c r="C359" s="43">
        <f>IF(EXACT(MAIN!$G359, ""), "", MAIN!$B359)</f>
        <v>25000000000356</v>
      </c>
      <c r="D359" s="41" t="str">
        <f>IF(EXACT(MAIN!$G359, ""), "", MAIN!$C359)</f>
        <v>Ridwan Nurhadi</v>
      </c>
      <c r="E359" s="43" t="str">
        <f>IF(EXACT(MAIN!$B359, ""), "", ""&amp;MAIN!$D359)</f>
        <v/>
      </c>
      <c r="G359" s="2">
        <f t="shared" si="5"/>
        <v>25000000000356</v>
      </c>
    </row>
    <row r="360" spans="2:7" x14ac:dyDescent="0.2">
      <c r="B360" s="37">
        <f>IF(EXACT(MAIN!$G360, ""), "", MAIN!$F360)</f>
        <v>32000000000357</v>
      </c>
      <c r="C360" s="43">
        <f>IF(EXACT(MAIN!$G360, ""), "", MAIN!$B360)</f>
        <v>25000000000357</v>
      </c>
      <c r="D360" s="41" t="str">
        <f>IF(EXACT(MAIN!$G360, ""), "", MAIN!$C360)</f>
        <v>Rifki</v>
      </c>
      <c r="E360" s="43" t="str">
        <f>IF(EXACT(MAIN!$B360, ""), "", ""&amp;MAIN!$D360)</f>
        <v/>
      </c>
      <c r="G360" s="2">
        <f t="shared" si="5"/>
        <v>25000000000357</v>
      </c>
    </row>
    <row r="361" spans="2:7" x14ac:dyDescent="0.2">
      <c r="B361" s="37">
        <f>IF(EXACT(MAIN!$G361, ""), "", MAIN!$F361)</f>
        <v>32000000000358</v>
      </c>
      <c r="C361" s="43">
        <f>IF(EXACT(MAIN!$G361, ""), "", MAIN!$B361)</f>
        <v>25000000000358</v>
      </c>
      <c r="D361" s="41" t="str">
        <f>IF(EXACT(MAIN!$G361, ""), "", MAIN!$C361)</f>
        <v>Rika Ginting</v>
      </c>
      <c r="E361" s="43" t="str">
        <f>IF(EXACT(MAIN!$B361, ""), "", ""&amp;MAIN!$D361)</f>
        <v/>
      </c>
      <c r="G361" s="2">
        <f t="shared" si="5"/>
        <v>25000000000358</v>
      </c>
    </row>
    <row r="362" spans="2:7" x14ac:dyDescent="0.2">
      <c r="B362" s="37">
        <f>IF(EXACT(MAIN!$G362, ""), "", MAIN!$F362)</f>
        <v>32000000000359</v>
      </c>
      <c r="C362" s="43">
        <f>IF(EXACT(MAIN!$G362, ""), "", MAIN!$B362)</f>
        <v>25000000000359</v>
      </c>
      <c r="D362" s="41" t="str">
        <f>IF(EXACT(MAIN!$G362, ""), "", MAIN!$C362)</f>
        <v>Riki Chairul Anwar</v>
      </c>
      <c r="E362" s="43" t="str">
        <f>IF(EXACT(MAIN!$B362, ""), "", ""&amp;MAIN!$D362)</f>
        <v/>
      </c>
      <c r="G362" s="2">
        <f t="shared" si="5"/>
        <v>25000000000359</v>
      </c>
    </row>
    <row r="363" spans="2:7" x14ac:dyDescent="0.2">
      <c r="B363" s="37">
        <f>IF(EXACT(MAIN!$G363, ""), "", MAIN!$F363)</f>
        <v>32000000000360</v>
      </c>
      <c r="C363" s="43">
        <f>IF(EXACT(MAIN!$G363, ""), "", MAIN!$B363)</f>
        <v>25000000000360</v>
      </c>
      <c r="D363" s="41" t="str">
        <f>IF(EXACT(MAIN!$G363, ""), "", MAIN!$C363)</f>
        <v>Riki Evindra</v>
      </c>
      <c r="E363" s="43" t="str">
        <f>IF(EXACT(MAIN!$B363, ""), "", ""&amp;MAIN!$D363)</f>
        <v/>
      </c>
      <c r="G363" s="2">
        <f t="shared" si="5"/>
        <v>25000000000360</v>
      </c>
    </row>
    <row r="364" spans="2:7" x14ac:dyDescent="0.2">
      <c r="B364" s="37">
        <f>IF(EXACT(MAIN!$G364, ""), "", MAIN!$F364)</f>
        <v>32000000000361</v>
      </c>
      <c r="C364" s="43">
        <f>IF(EXACT(MAIN!$G364, ""), "", MAIN!$B364)</f>
        <v>25000000000361</v>
      </c>
      <c r="D364" s="41" t="str">
        <f>IF(EXACT(MAIN!$G364, ""), "", MAIN!$C364)</f>
        <v>Rinaldi Asrin</v>
      </c>
      <c r="E364" s="43" t="str">
        <f>IF(EXACT(MAIN!$B364, ""), "", ""&amp;MAIN!$D364)</f>
        <v/>
      </c>
      <c r="G364" s="2">
        <f t="shared" si="5"/>
        <v>25000000000361</v>
      </c>
    </row>
    <row r="365" spans="2:7" x14ac:dyDescent="0.2">
      <c r="B365" s="37">
        <f>IF(EXACT(MAIN!$G365, ""), "", MAIN!$F365)</f>
        <v>32000000000362</v>
      </c>
      <c r="C365" s="43">
        <f>IF(EXACT(MAIN!$G365, ""), "", MAIN!$B365)</f>
        <v>25000000000362</v>
      </c>
      <c r="D365" s="41" t="str">
        <f>IF(EXACT(MAIN!$G365, ""), "", MAIN!$C365)</f>
        <v>Rio Hakim</v>
      </c>
      <c r="E365" s="43" t="str">
        <f>IF(EXACT(MAIN!$B365, ""), "", ""&amp;MAIN!$D365)</f>
        <v/>
      </c>
      <c r="G365" s="2">
        <f t="shared" si="5"/>
        <v>25000000000362</v>
      </c>
    </row>
    <row r="366" spans="2:7" x14ac:dyDescent="0.2">
      <c r="B366" s="37">
        <f>IF(EXACT(MAIN!$G366, ""), "", MAIN!$F366)</f>
        <v>32000000000363</v>
      </c>
      <c r="C366" s="43">
        <f>IF(EXACT(MAIN!$G366, ""), "", MAIN!$B366)</f>
        <v>25000000000363</v>
      </c>
      <c r="D366" s="41" t="str">
        <f>IF(EXACT(MAIN!$G366, ""), "", MAIN!$C366)</f>
        <v>Rio Martha</v>
      </c>
      <c r="E366" s="43" t="str">
        <f>IF(EXACT(MAIN!$B366, ""), "", ""&amp;MAIN!$D366)</f>
        <v/>
      </c>
      <c r="G366" s="2">
        <f t="shared" si="5"/>
        <v>25000000000363</v>
      </c>
    </row>
    <row r="367" spans="2:7" x14ac:dyDescent="0.2">
      <c r="B367" s="37">
        <f>IF(EXACT(MAIN!$G367, ""), "", MAIN!$F367)</f>
        <v>32000000000364</v>
      </c>
      <c r="C367" s="43">
        <f>IF(EXACT(MAIN!$G367, ""), "", MAIN!$B367)</f>
        <v>25000000000364</v>
      </c>
      <c r="D367" s="41" t="str">
        <f>IF(EXACT(MAIN!$G367, ""), "", MAIN!$C367)</f>
        <v>Risdyanto Risdyanto</v>
      </c>
      <c r="E367" s="43" t="str">
        <f>IF(EXACT(MAIN!$B367, ""), "", ""&amp;MAIN!$D367)</f>
        <v/>
      </c>
      <c r="G367" s="2">
        <f t="shared" si="5"/>
        <v>25000000000364</v>
      </c>
    </row>
    <row r="368" spans="2:7" x14ac:dyDescent="0.2">
      <c r="B368" s="37">
        <f>IF(EXACT(MAIN!$G368, ""), "", MAIN!$F368)</f>
        <v>32000000000365</v>
      </c>
      <c r="C368" s="43">
        <f>IF(EXACT(MAIN!$G368, ""), "", MAIN!$B368)</f>
        <v>25000000000365</v>
      </c>
      <c r="D368" s="41" t="str">
        <f>IF(EXACT(MAIN!$G368, ""), "", MAIN!$C368)</f>
        <v>Rizak Tri Septian</v>
      </c>
      <c r="E368" s="43" t="str">
        <f>IF(EXACT(MAIN!$B368, ""), "", ""&amp;MAIN!$D368)</f>
        <v/>
      </c>
      <c r="G368" s="2">
        <f t="shared" si="5"/>
        <v>25000000000365</v>
      </c>
    </row>
    <row r="369" spans="2:7" x14ac:dyDescent="0.2">
      <c r="B369" s="37">
        <f>IF(EXACT(MAIN!$G369, ""), "", MAIN!$F369)</f>
        <v>32000000000366</v>
      </c>
      <c r="C369" s="43">
        <f>IF(EXACT(MAIN!$G369, ""), "", MAIN!$B369)</f>
        <v>25000000000366</v>
      </c>
      <c r="D369" s="41" t="str">
        <f>IF(EXACT(MAIN!$G369, ""), "", MAIN!$C369)</f>
        <v>Rizki Akbar</v>
      </c>
      <c r="E369" s="43" t="str">
        <f>IF(EXACT(MAIN!$B369, ""), "", ""&amp;MAIN!$D369)</f>
        <v/>
      </c>
      <c r="G369" s="2">
        <f t="shared" si="5"/>
        <v>25000000000366</v>
      </c>
    </row>
    <row r="370" spans="2:7" x14ac:dyDescent="0.2">
      <c r="B370" s="37">
        <f>IF(EXACT(MAIN!$G370, ""), "", MAIN!$F370)</f>
        <v>32000000000367</v>
      </c>
      <c r="C370" s="43">
        <f>IF(EXACT(MAIN!$G370, ""), "", MAIN!$B370)</f>
        <v>25000000000367</v>
      </c>
      <c r="D370" s="41" t="str">
        <f>IF(EXACT(MAIN!$G370, ""), "", MAIN!$C370)</f>
        <v>Rizky Fauzy</v>
      </c>
      <c r="E370" s="43" t="str">
        <f>IF(EXACT(MAIN!$B370, ""), "", ""&amp;MAIN!$D370)</f>
        <v/>
      </c>
      <c r="G370" s="2">
        <f t="shared" si="5"/>
        <v>25000000000367</v>
      </c>
    </row>
    <row r="371" spans="2:7" x14ac:dyDescent="0.2">
      <c r="B371" s="37">
        <f>IF(EXACT(MAIN!$G371, ""), "", MAIN!$F371)</f>
        <v>32000000000368</v>
      </c>
      <c r="C371" s="43">
        <f>IF(EXACT(MAIN!$G371, ""), "", MAIN!$B371)</f>
        <v>25000000000368</v>
      </c>
      <c r="D371" s="41" t="str">
        <f>IF(EXACT(MAIN!$G371, ""), "", MAIN!$C371)</f>
        <v>Rizky Reza Pradipta</v>
      </c>
      <c r="E371" s="43" t="str">
        <f>IF(EXACT(MAIN!$B371, ""), "", ""&amp;MAIN!$D371)</f>
        <v/>
      </c>
      <c r="G371" s="2">
        <f t="shared" si="5"/>
        <v>25000000000368</v>
      </c>
    </row>
    <row r="372" spans="2:7" x14ac:dyDescent="0.2">
      <c r="B372" s="37">
        <f>IF(EXACT(MAIN!$G372, ""), "", MAIN!$F372)</f>
        <v>32000000000369</v>
      </c>
      <c r="C372" s="43">
        <f>IF(EXACT(MAIN!$G372, ""), "", MAIN!$B372)</f>
        <v>25000000000369</v>
      </c>
      <c r="D372" s="41" t="str">
        <f>IF(EXACT(MAIN!$G372, ""), "", MAIN!$C372)</f>
        <v>Rohendi Rohendi</v>
      </c>
      <c r="E372" s="43" t="str">
        <f>IF(EXACT(MAIN!$B372, ""), "", ""&amp;MAIN!$D372)</f>
        <v/>
      </c>
      <c r="G372" s="2">
        <f t="shared" si="5"/>
        <v>25000000000369</v>
      </c>
    </row>
    <row r="373" spans="2:7" x14ac:dyDescent="0.2">
      <c r="B373" s="37">
        <f>IF(EXACT(MAIN!$G373, ""), "", MAIN!$F373)</f>
        <v>32000000000370</v>
      </c>
      <c r="C373" s="43">
        <f>IF(EXACT(MAIN!$G373, ""), "", MAIN!$B373)</f>
        <v>25000000000370</v>
      </c>
      <c r="D373" s="41" t="str">
        <f>IF(EXACT(MAIN!$G373, ""), "", MAIN!$C373)</f>
        <v>Rohmani</v>
      </c>
      <c r="E373" s="43" t="str">
        <f>IF(EXACT(MAIN!$B373, ""), "", ""&amp;MAIN!$D373)</f>
        <v/>
      </c>
      <c r="G373" s="2">
        <f t="shared" si="5"/>
        <v>25000000000370</v>
      </c>
    </row>
    <row r="374" spans="2:7" x14ac:dyDescent="0.2">
      <c r="B374" s="37">
        <f>IF(EXACT(MAIN!$G374, ""), "", MAIN!$F374)</f>
        <v>32000000000371</v>
      </c>
      <c r="C374" s="43">
        <f>IF(EXACT(MAIN!$G374, ""), "", MAIN!$B374)</f>
        <v>25000000000371</v>
      </c>
      <c r="D374" s="41" t="str">
        <f>IF(EXACT(MAIN!$G374, ""), "", MAIN!$C374)</f>
        <v>Rommel Hutapea</v>
      </c>
      <c r="E374" s="43" t="str">
        <f>IF(EXACT(MAIN!$B374, ""), "", ""&amp;MAIN!$D374)</f>
        <v/>
      </c>
      <c r="G374" s="2">
        <f t="shared" si="5"/>
        <v>25000000000371</v>
      </c>
    </row>
    <row r="375" spans="2:7" x14ac:dyDescent="0.2">
      <c r="B375" s="37">
        <f>IF(EXACT(MAIN!$G375, ""), "", MAIN!$F375)</f>
        <v>32000000000372</v>
      </c>
      <c r="C375" s="43">
        <f>IF(EXACT(MAIN!$G375, ""), "", MAIN!$B375)</f>
        <v>25000000000372</v>
      </c>
      <c r="D375" s="41" t="str">
        <f>IF(EXACT(MAIN!$G375, ""), "", MAIN!$C375)</f>
        <v>Roy Aditya</v>
      </c>
      <c r="E375" s="43" t="str">
        <f>IF(EXACT(MAIN!$B375, ""), "", ""&amp;MAIN!$D375)</f>
        <v>160921954</v>
      </c>
      <c r="G375" s="2">
        <f t="shared" si="5"/>
        <v>25000000000372</v>
      </c>
    </row>
    <row r="376" spans="2:7" x14ac:dyDescent="0.2">
      <c r="B376" s="37">
        <f>IF(EXACT(MAIN!$G376, ""), "", MAIN!$F376)</f>
        <v>32000000000373</v>
      </c>
      <c r="C376" s="43">
        <f>IF(EXACT(MAIN!$G376, ""), "", MAIN!$B376)</f>
        <v>25000000000373</v>
      </c>
      <c r="D376" s="41" t="str">
        <f>IF(EXACT(MAIN!$G376, ""), "", MAIN!$C376)</f>
        <v>Rubah</v>
      </c>
      <c r="E376" s="43" t="str">
        <f>IF(EXACT(MAIN!$B376, ""), "", ""&amp;MAIN!$D376)</f>
        <v/>
      </c>
      <c r="G376" s="2">
        <f t="shared" si="5"/>
        <v>25000000000373</v>
      </c>
    </row>
    <row r="377" spans="2:7" x14ac:dyDescent="0.2">
      <c r="B377" s="37">
        <f>IF(EXACT(MAIN!$G377, ""), "", MAIN!$F377)</f>
        <v>32000000000374</v>
      </c>
      <c r="C377" s="43">
        <f>IF(EXACT(MAIN!$G377, ""), "", MAIN!$B377)</f>
        <v>25000000000374</v>
      </c>
      <c r="D377" s="41" t="str">
        <f>IF(EXACT(MAIN!$G377, ""), "", MAIN!$C377)</f>
        <v>Rudi Junaedi</v>
      </c>
      <c r="E377" s="43" t="str">
        <f>IF(EXACT(MAIN!$B377, ""), "", ""&amp;MAIN!$D377)</f>
        <v/>
      </c>
      <c r="G377" s="2">
        <f t="shared" si="5"/>
        <v>25000000000374</v>
      </c>
    </row>
    <row r="378" spans="2:7" x14ac:dyDescent="0.2">
      <c r="B378" s="37">
        <f>IF(EXACT(MAIN!$G378, ""), "", MAIN!$F378)</f>
        <v>32000000000375</v>
      </c>
      <c r="C378" s="43">
        <f>IF(EXACT(MAIN!$G378, ""), "", MAIN!$B378)</f>
        <v>25000000000375</v>
      </c>
      <c r="D378" s="41" t="str">
        <f>IF(EXACT(MAIN!$G378, ""), "", MAIN!$C378)</f>
        <v>Ruswandi</v>
      </c>
      <c r="E378" s="43" t="str">
        <f>IF(EXACT(MAIN!$B378, ""), "", ""&amp;MAIN!$D378)</f>
        <v/>
      </c>
      <c r="G378" s="2">
        <f t="shared" si="5"/>
        <v>25000000000375</v>
      </c>
    </row>
    <row r="379" spans="2:7" x14ac:dyDescent="0.2">
      <c r="B379" s="37">
        <f>IF(EXACT(MAIN!$G379, ""), "", MAIN!$F379)</f>
        <v>32000000000376</v>
      </c>
      <c r="C379" s="43">
        <f>IF(EXACT(MAIN!$G379, ""), "", MAIN!$B379)</f>
        <v>25000000000376</v>
      </c>
      <c r="D379" s="41" t="str">
        <f>IF(EXACT(MAIN!$G379, ""), "", MAIN!$C379)</f>
        <v>Ryan Bagus Sasminta</v>
      </c>
      <c r="E379" s="43" t="str">
        <f>IF(EXACT(MAIN!$B379, ""), "", ""&amp;MAIN!$D379)</f>
        <v/>
      </c>
      <c r="G379" s="2">
        <f t="shared" si="5"/>
        <v>25000000000376</v>
      </c>
    </row>
    <row r="380" spans="2:7" x14ac:dyDescent="0.2">
      <c r="B380" s="37">
        <f>IF(EXACT(MAIN!$G380, ""), "", MAIN!$F380)</f>
        <v>32000000000377</v>
      </c>
      <c r="C380" s="43">
        <f>IF(EXACT(MAIN!$G380, ""), "", MAIN!$B380)</f>
        <v>25000000000377</v>
      </c>
      <c r="D380" s="41" t="str">
        <f>IF(EXACT(MAIN!$G380, ""), "", MAIN!$C380)</f>
        <v>Saarah Andriani</v>
      </c>
      <c r="E380" s="43" t="str">
        <f>IF(EXACT(MAIN!$B380, ""), "", ""&amp;MAIN!$D380)</f>
        <v/>
      </c>
      <c r="G380" s="2">
        <f t="shared" si="5"/>
        <v>25000000000377</v>
      </c>
    </row>
    <row r="381" spans="2:7" x14ac:dyDescent="0.2">
      <c r="B381" s="37">
        <f>IF(EXACT(MAIN!$G381, ""), "", MAIN!$F381)</f>
        <v>32000000000378</v>
      </c>
      <c r="C381" s="43">
        <f>IF(EXACT(MAIN!$G381, ""), "", MAIN!$B381)</f>
        <v>25000000000378</v>
      </c>
      <c r="D381" s="41" t="str">
        <f>IF(EXACT(MAIN!$G381, ""), "", MAIN!$C381)</f>
        <v>Safira Nurbaiti</v>
      </c>
      <c r="E381" s="43" t="str">
        <f>IF(EXACT(MAIN!$B381, ""), "", ""&amp;MAIN!$D381)</f>
        <v>030221945</v>
      </c>
      <c r="G381" s="2">
        <f t="shared" si="5"/>
        <v>25000000000378</v>
      </c>
    </row>
    <row r="382" spans="2:7" x14ac:dyDescent="0.2">
      <c r="B382" s="37">
        <f>IF(EXACT(MAIN!$G382, ""), "", MAIN!$F382)</f>
        <v>32000000000379</v>
      </c>
      <c r="C382" s="43">
        <f>IF(EXACT(MAIN!$G382, ""), "", MAIN!$B382)</f>
        <v>25000000000379</v>
      </c>
      <c r="D382" s="41" t="str">
        <f>IF(EXACT(MAIN!$G382, ""), "", MAIN!$C382)</f>
        <v>Saifulloh</v>
      </c>
      <c r="E382" s="43" t="str">
        <f>IF(EXACT(MAIN!$B382, ""), "", ""&amp;MAIN!$D382)</f>
        <v/>
      </c>
      <c r="G382" s="2">
        <f t="shared" si="5"/>
        <v>25000000000379</v>
      </c>
    </row>
    <row r="383" spans="2:7" x14ac:dyDescent="0.2">
      <c r="B383" s="37">
        <f>IF(EXACT(MAIN!$G383, ""), "", MAIN!$F383)</f>
        <v>32000000000380</v>
      </c>
      <c r="C383" s="43">
        <f>IF(EXACT(MAIN!$G383, ""), "", MAIN!$B383)</f>
        <v>25000000000380</v>
      </c>
      <c r="D383" s="41" t="str">
        <f>IF(EXACT(MAIN!$G383, ""), "", MAIN!$C383)</f>
        <v>Saifuloh</v>
      </c>
      <c r="E383" s="43" t="str">
        <f>IF(EXACT(MAIN!$B383, ""), "", ""&amp;MAIN!$D383)</f>
        <v/>
      </c>
      <c r="G383" s="2">
        <f t="shared" si="5"/>
        <v>25000000000380</v>
      </c>
    </row>
    <row r="384" spans="2:7" x14ac:dyDescent="0.2">
      <c r="B384" s="37">
        <f>IF(EXACT(MAIN!$G384, ""), "", MAIN!$F384)</f>
        <v>32000000000381</v>
      </c>
      <c r="C384" s="43">
        <f>IF(EXACT(MAIN!$G384, ""), "", MAIN!$B384)</f>
        <v>25000000000381</v>
      </c>
      <c r="D384" s="41" t="str">
        <f>IF(EXACT(MAIN!$G384, ""), "", MAIN!$C384)</f>
        <v>Sakinah Tantriani Lubis</v>
      </c>
      <c r="E384" s="43" t="str">
        <f>IF(EXACT(MAIN!$B384, ""), "", ""&amp;MAIN!$D384)</f>
        <v>161220941</v>
      </c>
      <c r="G384" s="2">
        <f t="shared" si="5"/>
        <v>25000000000381</v>
      </c>
    </row>
    <row r="385" spans="2:7" x14ac:dyDescent="0.2">
      <c r="B385" s="37">
        <f>IF(EXACT(MAIN!$G385, ""), "", MAIN!$F385)</f>
        <v>32000000000382</v>
      </c>
      <c r="C385" s="43">
        <f>IF(EXACT(MAIN!$G385, ""), "", MAIN!$B385)</f>
        <v>25000000000382</v>
      </c>
      <c r="D385" s="41" t="str">
        <f>IF(EXACT(MAIN!$G385, ""), "", MAIN!$C385)</f>
        <v>Abdul Samad</v>
      </c>
      <c r="E385" s="43" t="str">
        <f>IF(EXACT(MAIN!$B385, ""), "", ""&amp;MAIN!$D385)</f>
        <v>210904088</v>
      </c>
      <c r="G385" s="2">
        <f t="shared" si="5"/>
        <v>25000000000382</v>
      </c>
    </row>
    <row r="386" spans="2:7" x14ac:dyDescent="0.2">
      <c r="B386" s="37">
        <f>IF(EXACT(MAIN!$G386, ""), "", MAIN!$F386)</f>
        <v>32000000000383</v>
      </c>
      <c r="C386" s="43">
        <f>IF(EXACT(MAIN!$G386, ""), "", MAIN!$B386)</f>
        <v>25000000000383</v>
      </c>
      <c r="D386" s="41" t="str">
        <f>IF(EXACT(MAIN!$G386, ""), "", MAIN!$C386)</f>
        <v>Samsul Hadi</v>
      </c>
      <c r="E386" s="43" t="str">
        <f>IF(EXACT(MAIN!$B386, ""), "", ""&amp;MAIN!$D386)</f>
        <v/>
      </c>
      <c r="G386" s="2">
        <f t="shared" si="5"/>
        <v>25000000000383</v>
      </c>
    </row>
    <row r="387" spans="2:7" x14ac:dyDescent="0.2">
      <c r="B387" s="37">
        <f>IF(EXACT(MAIN!$G387, ""), "", MAIN!$F387)</f>
        <v>32000000000384</v>
      </c>
      <c r="C387" s="43">
        <f>IF(EXACT(MAIN!$G387, ""), "", MAIN!$B387)</f>
        <v>25000000000384</v>
      </c>
      <c r="D387" s="41" t="str">
        <f>IF(EXACT(MAIN!$G387, ""), "", MAIN!$C387)</f>
        <v>Sandika</v>
      </c>
      <c r="E387" s="43" t="str">
        <f>IF(EXACT(MAIN!$B387, ""), "", ""&amp;MAIN!$D387)</f>
        <v/>
      </c>
      <c r="G387" s="2">
        <f t="shared" si="5"/>
        <v>25000000000384</v>
      </c>
    </row>
    <row r="388" spans="2:7" x14ac:dyDescent="0.2">
      <c r="B388" s="37">
        <f>IF(EXACT(MAIN!$G388, ""), "", MAIN!$F388)</f>
        <v>32000000000385</v>
      </c>
      <c r="C388" s="43">
        <f>IF(EXACT(MAIN!$G388, ""), "", MAIN!$B388)</f>
        <v>25000000000385</v>
      </c>
      <c r="D388" s="41" t="str">
        <f>IF(EXACT(MAIN!$G388, ""), "", MAIN!$C388)</f>
        <v>Sang Toga Sitompul</v>
      </c>
      <c r="E388" s="43" t="str">
        <f>IF(EXACT(MAIN!$B388, ""), "", ""&amp;MAIN!$D388)</f>
        <v/>
      </c>
      <c r="G388" s="2">
        <f t="shared" si="5"/>
        <v>25000000000385</v>
      </c>
    </row>
    <row r="389" spans="2:7" x14ac:dyDescent="0.2">
      <c r="B389" s="37">
        <f>IF(EXACT(MAIN!$G389, ""), "", MAIN!$F389)</f>
        <v>32000000000386</v>
      </c>
      <c r="C389" s="43">
        <f>IF(EXACT(MAIN!$G389, ""), "", MAIN!$B389)</f>
        <v>25000000000386</v>
      </c>
      <c r="D389" s="41" t="str">
        <f>IF(EXACT(MAIN!$G389, ""), "", MAIN!$C389)</f>
        <v>Santi Dewi R. W.</v>
      </c>
      <c r="E389" s="43" t="str">
        <f>IF(EXACT(MAIN!$B389, ""), "", ""&amp;MAIN!$D389)</f>
        <v/>
      </c>
      <c r="G389" s="2">
        <f t="shared" ref="G389:G452" si="6">C389</f>
        <v>25000000000386</v>
      </c>
    </row>
    <row r="390" spans="2:7" x14ac:dyDescent="0.2">
      <c r="B390" s="37">
        <f>IF(EXACT(MAIN!$G390, ""), "", MAIN!$F390)</f>
        <v>32000000000387</v>
      </c>
      <c r="C390" s="43">
        <f>IF(EXACT(MAIN!$G390, ""), "", MAIN!$B390)</f>
        <v>25000000000387</v>
      </c>
      <c r="D390" s="41" t="str">
        <f>IF(EXACT(MAIN!$G390, ""), "", MAIN!$C390)</f>
        <v>Sarah Sibarani</v>
      </c>
      <c r="E390" s="43" t="str">
        <f>IF(EXACT(MAIN!$B390, ""), "", ""&amp;MAIN!$D390)</f>
        <v/>
      </c>
      <c r="G390" s="2">
        <f t="shared" si="6"/>
        <v>25000000000387</v>
      </c>
    </row>
    <row r="391" spans="2:7" x14ac:dyDescent="0.2">
      <c r="B391" s="37">
        <f>IF(EXACT(MAIN!$G391, ""), "", MAIN!$F391)</f>
        <v>32000000000388</v>
      </c>
      <c r="C391" s="43">
        <f>IF(EXACT(MAIN!$G391, ""), "", MAIN!$B391)</f>
        <v>25000000000388</v>
      </c>
      <c r="D391" s="41" t="str">
        <f>IF(EXACT(MAIN!$G391, ""), "", MAIN!$C391)</f>
        <v>Sarif Hidayatul Umah</v>
      </c>
      <c r="E391" s="43" t="str">
        <f>IF(EXACT(MAIN!$B391, ""), "", ""&amp;MAIN!$D391)</f>
        <v/>
      </c>
      <c r="G391" s="2">
        <f t="shared" si="6"/>
        <v>25000000000388</v>
      </c>
    </row>
    <row r="392" spans="2:7" x14ac:dyDescent="0.2">
      <c r="B392" s="37">
        <f>IF(EXACT(MAIN!$G392, ""), "", MAIN!$F392)</f>
        <v>32000000000389</v>
      </c>
      <c r="C392" s="43">
        <f>IF(EXACT(MAIN!$G392, ""), "", MAIN!$B392)</f>
        <v>25000000000389</v>
      </c>
      <c r="D392" s="41" t="str">
        <f>IF(EXACT(MAIN!$G392, ""), "", MAIN!$C392)</f>
        <v>Satria Budi Raharja</v>
      </c>
      <c r="E392" s="43" t="str">
        <f>IF(EXACT(MAIN!$B392, ""), "", ""&amp;MAIN!$D392)</f>
        <v/>
      </c>
      <c r="G392" s="2">
        <f t="shared" si="6"/>
        <v>25000000000389</v>
      </c>
    </row>
    <row r="393" spans="2:7" x14ac:dyDescent="0.2">
      <c r="B393" s="37">
        <f>IF(EXACT(MAIN!$G393, ""), "", MAIN!$F393)</f>
        <v>32000000000390</v>
      </c>
      <c r="C393" s="43">
        <f>IF(EXACT(MAIN!$G393, ""), "", MAIN!$B393)</f>
        <v>25000000000390</v>
      </c>
      <c r="D393" s="41" t="str">
        <f>IF(EXACT(MAIN!$G393, ""), "", MAIN!$C393)</f>
        <v>Saut M. P. L. Tobing</v>
      </c>
      <c r="E393" s="43" t="str">
        <f>IF(EXACT(MAIN!$B393, ""), "", ""&amp;MAIN!$D393)</f>
        <v/>
      </c>
      <c r="G393" s="2">
        <f t="shared" si="6"/>
        <v>25000000000390</v>
      </c>
    </row>
    <row r="394" spans="2:7" x14ac:dyDescent="0.2">
      <c r="B394" s="37">
        <f>IF(EXACT(MAIN!$G394, ""), "", MAIN!$F394)</f>
        <v>32000000000391</v>
      </c>
      <c r="C394" s="43">
        <f>IF(EXACT(MAIN!$G394, ""), "", MAIN!$B394)</f>
        <v>25000000000391</v>
      </c>
      <c r="D394" s="41" t="str">
        <f>IF(EXACT(MAIN!$G394, ""), "", MAIN!$C394)</f>
        <v>Seftiyan Hadi Maulana</v>
      </c>
      <c r="E394" s="43" t="str">
        <f>IF(EXACT(MAIN!$B394, ""), "", ""&amp;MAIN!$D394)</f>
        <v>141118892</v>
      </c>
      <c r="G394" s="2">
        <f t="shared" si="6"/>
        <v>25000000000391</v>
      </c>
    </row>
    <row r="395" spans="2:7" x14ac:dyDescent="0.2">
      <c r="B395" s="37">
        <f>IF(EXACT(MAIN!$G395, ""), "", MAIN!$F395)</f>
        <v>32000000000392</v>
      </c>
      <c r="C395" s="43">
        <f>IF(EXACT(MAIN!$G395, ""), "", MAIN!$B395)</f>
        <v>25000000000392</v>
      </c>
      <c r="D395" s="41" t="str">
        <f>IF(EXACT(MAIN!$G395, ""), "", MAIN!$C395)</f>
        <v>Sena Andi Satria</v>
      </c>
      <c r="E395" s="43" t="str">
        <f>IF(EXACT(MAIN!$B395, ""), "", ""&amp;MAIN!$D395)</f>
        <v/>
      </c>
      <c r="G395" s="2">
        <f t="shared" si="6"/>
        <v>25000000000392</v>
      </c>
    </row>
    <row r="396" spans="2:7" x14ac:dyDescent="0.2">
      <c r="B396" s="37">
        <f>IF(EXACT(MAIN!$G396, ""), "", MAIN!$F396)</f>
        <v>32000000000393</v>
      </c>
      <c r="C396" s="43">
        <f>IF(EXACT(MAIN!$G396, ""), "", MAIN!$B396)</f>
        <v>25000000000393</v>
      </c>
      <c r="D396" s="41" t="str">
        <f>IF(EXACT(MAIN!$G396, ""), "", MAIN!$C396)</f>
        <v>Setiadi</v>
      </c>
      <c r="E396" s="43" t="str">
        <f>IF(EXACT(MAIN!$B396, ""), "", ""&amp;MAIN!$D396)</f>
        <v>130906272</v>
      </c>
      <c r="G396" s="2">
        <f t="shared" si="6"/>
        <v>25000000000393</v>
      </c>
    </row>
    <row r="397" spans="2:7" x14ac:dyDescent="0.2">
      <c r="B397" s="37">
        <f>IF(EXACT(MAIN!$G397, ""), "", MAIN!$F397)</f>
        <v>32000000000394</v>
      </c>
      <c r="C397" s="43">
        <f>IF(EXACT(MAIN!$G397, ""), "", MAIN!$B397)</f>
        <v>25000000000394</v>
      </c>
      <c r="D397" s="41" t="str">
        <f>IF(EXACT(MAIN!$G397, ""), "", MAIN!$C397)</f>
        <v>Sherly Tamira</v>
      </c>
      <c r="E397" s="43" t="str">
        <f>IF(EXACT(MAIN!$B397, ""), "", ""&amp;MAIN!$D397)</f>
        <v/>
      </c>
      <c r="G397" s="2">
        <f t="shared" si="6"/>
        <v>25000000000394</v>
      </c>
    </row>
    <row r="398" spans="2:7" x14ac:dyDescent="0.2">
      <c r="B398" s="37">
        <f>IF(EXACT(MAIN!$G398, ""), "", MAIN!$F398)</f>
        <v>32000000000395</v>
      </c>
      <c r="C398" s="43">
        <f>IF(EXACT(MAIN!$G398, ""), "", MAIN!$B398)</f>
        <v>25000000000395</v>
      </c>
      <c r="D398" s="41" t="str">
        <f>IF(EXACT(MAIN!$G398, ""), "", MAIN!$C398)</f>
        <v>Shihab</v>
      </c>
      <c r="E398" s="43" t="str">
        <f>IF(EXACT(MAIN!$B398, ""), "", ""&amp;MAIN!$D398)</f>
        <v/>
      </c>
      <c r="G398" s="2">
        <f t="shared" si="6"/>
        <v>25000000000395</v>
      </c>
    </row>
    <row r="399" spans="2:7" x14ac:dyDescent="0.2">
      <c r="B399" s="37">
        <f>IF(EXACT(MAIN!$G399, ""), "", MAIN!$F399)</f>
        <v>32000000000396</v>
      </c>
      <c r="C399" s="43">
        <f>IF(EXACT(MAIN!$G399, ""), "", MAIN!$B399)</f>
        <v>25000000000396</v>
      </c>
      <c r="D399" s="41" t="str">
        <f>IF(EXACT(MAIN!$G399, ""), "", MAIN!$C399)</f>
        <v>Shobarin Jabar</v>
      </c>
      <c r="E399" s="43" t="str">
        <f>IF(EXACT(MAIN!$B399, ""), "", ""&amp;MAIN!$D399)</f>
        <v/>
      </c>
      <c r="G399" s="2">
        <f t="shared" si="6"/>
        <v>25000000000396</v>
      </c>
    </row>
    <row r="400" spans="2:7" x14ac:dyDescent="0.2">
      <c r="B400" s="37">
        <f>IF(EXACT(MAIN!$G400, ""), "", MAIN!$F400)</f>
        <v>32000000000397</v>
      </c>
      <c r="C400" s="43">
        <f>IF(EXACT(MAIN!$G400, ""), "", MAIN!$B400)</f>
        <v>25000000000397</v>
      </c>
      <c r="D400" s="41" t="str">
        <f>IF(EXACT(MAIN!$G400, ""), "", MAIN!$C400)</f>
        <v>Sholehah</v>
      </c>
      <c r="E400" s="43" t="str">
        <f>IF(EXACT(MAIN!$B400, ""), "", ""&amp;MAIN!$D400)</f>
        <v>240518874</v>
      </c>
      <c r="G400" s="2">
        <f t="shared" si="6"/>
        <v>25000000000397</v>
      </c>
    </row>
    <row r="401" spans="2:7" x14ac:dyDescent="0.2">
      <c r="B401" s="37">
        <f>IF(EXACT(MAIN!$G401, ""), "", MAIN!$F401)</f>
        <v>32000000000398</v>
      </c>
      <c r="C401" s="43">
        <f>IF(EXACT(MAIN!$G401, ""), "", MAIN!$B401)</f>
        <v>25000000000398</v>
      </c>
      <c r="D401" s="41" t="str">
        <f>IF(EXACT(MAIN!$G401, ""), "", MAIN!$C401)</f>
        <v>Sigit Rudiantono</v>
      </c>
      <c r="E401" s="43" t="str">
        <f>IF(EXACT(MAIN!$B401, ""), "", ""&amp;MAIN!$D401)</f>
        <v/>
      </c>
      <c r="G401" s="2">
        <f t="shared" si="6"/>
        <v>25000000000398</v>
      </c>
    </row>
    <row r="402" spans="2:7" x14ac:dyDescent="0.2">
      <c r="B402" s="37">
        <f>IF(EXACT(MAIN!$G402, ""), "", MAIN!$F402)</f>
        <v>32000000000399</v>
      </c>
      <c r="C402" s="43">
        <f>IF(EXACT(MAIN!$G402, ""), "", MAIN!$B402)</f>
        <v>25000000000399</v>
      </c>
      <c r="D402" s="41" t="str">
        <f>IF(EXACT(MAIN!$G402, ""), "", MAIN!$C402)</f>
        <v>Silvia Putri</v>
      </c>
      <c r="E402" s="43" t="str">
        <f>IF(EXACT(MAIN!$B402, ""), "", ""&amp;MAIN!$D402)</f>
        <v/>
      </c>
      <c r="G402" s="2">
        <f t="shared" si="6"/>
        <v>25000000000399</v>
      </c>
    </row>
    <row r="403" spans="2:7" x14ac:dyDescent="0.2">
      <c r="B403" s="37">
        <f>IF(EXACT(MAIN!$G403, ""), "", MAIN!$F403)</f>
        <v>32000000000400</v>
      </c>
      <c r="C403" s="43">
        <f>IF(EXACT(MAIN!$G403, ""), "", MAIN!$B403)</f>
        <v>25000000000400</v>
      </c>
      <c r="D403" s="41" t="str">
        <f>IF(EXACT(MAIN!$G403, ""), "", MAIN!$C403)</f>
        <v>Simron Ronaldi Nasution</v>
      </c>
      <c r="E403" s="43" t="str">
        <f>IF(EXACT(MAIN!$B403, ""), "", ""&amp;MAIN!$D403)</f>
        <v/>
      </c>
      <c r="G403" s="2">
        <f t="shared" si="6"/>
        <v>25000000000400</v>
      </c>
    </row>
    <row r="404" spans="2:7" x14ac:dyDescent="0.2">
      <c r="B404" s="37">
        <f>IF(EXACT(MAIN!$G404, ""), "", MAIN!$F404)</f>
        <v>32000000000401</v>
      </c>
      <c r="C404" s="43">
        <f>IF(EXACT(MAIN!$G404, ""), "", MAIN!$B404)</f>
        <v>25000000000401</v>
      </c>
      <c r="D404" s="41" t="str">
        <f>IF(EXACT(MAIN!$G404, ""), "", MAIN!$C404)</f>
        <v>Sinta Vera Trikawati</v>
      </c>
      <c r="E404" s="43" t="str">
        <f>IF(EXACT(MAIN!$B404, ""), "", ""&amp;MAIN!$D404)</f>
        <v/>
      </c>
      <c r="G404" s="2">
        <f t="shared" si="6"/>
        <v>25000000000401</v>
      </c>
    </row>
    <row r="405" spans="2:7" x14ac:dyDescent="0.2">
      <c r="B405" s="37">
        <f>IF(EXACT(MAIN!$G405, ""), "", MAIN!$F405)</f>
        <v>32000000000402</v>
      </c>
      <c r="C405" s="43">
        <f>IF(EXACT(MAIN!$G405, ""), "", MAIN!$B405)</f>
        <v>25000000000402</v>
      </c>
      <c r="D405" s="41" t="str">
        <f>IF(EXACT(MAIN!$G405, ""), "", MAIN!$C405)</f>
        <v>Sir Muhammad Zafrulloh Khan</v>
      </c>
      <c r="E405" s="43" t="str">
        <f>IF(EXACT(MAIN!$B405, ""), "", ""&amp;MAIN!$D405)</f>
        <v/>
      </c>
      <c r="G405" s="2">
        <f t="shared" si="6"/>
        <v>25000000000402</v>
      </c>
    </row>
    <row r="406" spans="2:7" x14ac:dyDescent="0.2">
      <c r="B406" s="37">
        <f>IF(EXACT(MAIN!$G406, ""), "", MAIN!$F406)</f>
        <v>32000000000403</v>
      </c>
      <c r="C406" s="43">
        <f>IF(EXACT(MAIN!$G406, ""), "", MAIN!$B406)</f>
        <v>25000000000403</v>
      </c>
      <c r="D406" s="41" t="str">
        <f>IF(EXACT(MAIN!$G406, ""), "", MAIN!$C406)</f>
        <v>Siska Marlina</v>
      </c>
      <c r="E406" s="43" t="str">
        <f>IF(EXACT(MAIN!$B406, ""), "", ""&amp;MAIN!$D406)</f>
        <v/>
      </c>
      <c r="G406" s="2">
        <f t="shared" si="6"/>
        <v>25000000000403</v>
      </c>
    </row>
    <row r="407" spans="2:7" x14ac:dyDescent="0.2">
      <c r="B407" s="37">
        <f>IF(EXACT(MAIN!$G407, ""), "", MAIN!$F407)</f>
        <v>32000000000404</v>
      </c>
      <c r="C407" s="43">
        <f>IF(EXACT(MAIN!$G407, ""), "", MAIN!$B407)</f>
        <v>25000000000404</v>
      </c>
      <c r="D407" s="41" t="str">
        <f>IF(EXACT(MAIN!$G407, ""), "", MAIN!$C407)</f>
        <v>Siswanto</v>
      </c>
      <c r="E407" s="43" t="str">
        <f>IF(EXACT(MAIN!$B407, ""), "", ""&amp;MAIN!$D407)</f>
        <v/>
      </c>
      <c r="G407" s="2">
        <f t="shared" si="6"/>
        <v>25000000000404</v>
      </c>
    </row>
    <row r="408" spans="2:7" x14ac:dyDescent="0.2">
      <c r="B408" s="37">
        <f>IF(EXACT(MAIN!$G408, ""), "", MAIN!$F408)</f>
        <v>32000000000405</v>
      </c>
      <c r="C408" s="43">
        <f>IF(EXACT(MAIN!$G408, ""), "", MAIN!$B408)</f>
        <v>25000000000405</v>
      </c>
      <c r="D408" s="41" t="str">
        <f>IF(EXACT(MAIN!$G408, ""), "", MAIN!$C408)</f>
        <v>Siti Mulyani</v>
      </c>
      <c r="E408" s="43" t="str">
        <f>IF(EXACT(MAIN!$B408, ""), "", ""&amp;MAIN!$D408)</f>
        <v/>
      </c>
      <c r="G408" s="2">
        <f t="shared" si="6"/>
        <v>25000000000405</v>
      </c>
    </row>
    <row r="409" spans="2:7" x14ac:dyDescent="0.2">
      <c r="B409" s="37">
        <f>IF(EXACT(MAIN!$G409, ""), "", MAIN!$F409)</f>
        <v>32000000000406</v>
      </c>
      <c r="C409" s="43">
        <f>IF(EXACT(MAIN!$G409, ""), "", MAIN!$B409)</f>
        <v>25000000000406</v>
      </c>
      <c r="D409" s="41" t="str">
        <f>IF(EXACT(MAIN!$G409, ""), "", MAIN!$C409)</f>
        <v>Sjanti Devi</v>
      </c>
      <c r="E409" s="43" t="str">
        <f>IF(EXACT(MAIN!$B409, ""), "", ""&amp;MAIN!$D409)</f>
        <v/>
      </c>
      <c r="G409" s="2">
        <f t="shared" si="6"/>
        <v>25000000000406</v>
      </c>
    </row>
    <row r="410" spans="2:7" x14ac:dyDescent="0.2">
      <c r="B410" s="37">
        <f>IF(EXACT(MAIN!$G410, ""), "", MAIN!$F410)</f>
        <v>32000000000407</v>
      </c>
      <c r="C410" s="43">
        <f>IF(EXACT(MAIN!$G410, ""), "", MAIN!$B410)</f>
        <v>25000000000407</v>
      </c>
      <c r="D410" s="41" t="str">
        <f>IF(EXACT(MAIN!$G410, ""), "", MAIN!$C410)</f>
        <v>Slamet Budi Setiawan</v>
      </c>
      <c r="E410" s="43" t="str">
        <f>IF(EXACT(MAIN!$B410, ""), "", ""&amp;MAIN!$D410)</f>
        <v/>
      </c>
      <c r="G410" s="2">
        <f t="shared" si="6"/>
        <v>25000000000407</v>
      </c>
    </row>
    <row r="411" spans="2:7" x14ac:dyDescent="0.2">
      <c r="B411" s="37">
        <f>IF(EXACT(MAIN!$G411, ""), "", MAIN!$F411)</f>
        <v>32000000000408</v>
      </c>
      <c r="C411" s="43">
        <f>IF(EXACT(MAIN!$G411, ""), "", MAIN!$B411)</f>
        <v>25000000000408</v>
      </c>
      <c r="D411" s="41" t="str">
        <f>IF(EXACT(MAIN!$G411, ""), "", MAIN!$C411)</f>
        <v>Sofyan Maulana</v>
      </c>
      <c r="E411" s="43" t="str">
        <f>IF(EXACT(MAIN!$B411, ""), "", ""&amp;MAIN!$D411)</f>
        <v/>
      </c>
      <c r="G411" s="2">
        <f t="shared" si="6"/>
        <v>25000000000408</v>
      </c>
    </row>
    <row r="412" spans="2:7" x14ac:dyDescent="0.2">
      <c r="B412" s="37">
        <f>IF(EXACT(MAIN!$G412, ""), "", MAIN!$F412)</f>
        <v>32000000000409</v>
      </c>
      <c r="C412" s="43">
        <f>IF(EXACT(MAIN!$G412, ""), "", MAIN!$B412)</f>
        <v>25000000000409</v>
      </c>
      <c r="D412" s="41" t="str">
        <f>IF(EXACT(MAIN!$G412, ""), "", MAIN!$C412)</f>
        <v>Subagio</v>
      </c>
      <c r="E412" s="43" t="str">
        <f>IF(EXACT(MAIN!$B412, ""), "", ""&amp;MAIN!$D412)</f>
        <v/>
      </c>
      <c r="G412" s="2">
        <f t="shared" si="6"/>
        <v>25000000000409</v>
      </c>
    </row>
    <row r="413" spans="2:7" x14ac:dyDescent="0.2">
      <c r="B413" s="37">
        <f>IF(EXACT(MAIN!$G413, ""), "", MAIN!$F413)</f>
        <v>32000000000410</v>
      </c>
      <c r="C413" s="43">
        <f>IF(EXACT(MAIN!$G413, ""), "", MAIN!$B413)</f>
        <v>25000000000410</v>
      </c>
      <c r="D413" s="41" t="str">
        <f>IF(EXACT(MAIN!$G413, ""), "", MAIN!$C413)</f>
        <v>Suci Mardiana</v>
      </c>
      <c r="E413" s="43" t="str">
        <f>IF(EXACT(MAIN!$B413, ""), "", ""&amp;MAIN!$D413)</f>
        <v/>
      </c>
      <c r="G413" s="2">
        <f t="shared" si="6"/>
        <v>25000000000410</v>
      </c>
    </row>
    <row r="414" spans="2:7" x14ac:dyDescent="0.2">
      <c r="B414" s="37">
        <f>IF(EXACT(MAIN!$G414, ""), "", MAIN!$F414)</f>
        <v>32000000000411</v>
      </c>
      <c r="C414" s="43">
        <f>IF(EXACT(MAIN!$G414, ""), "", MAIN!$B414)</f>
        <v>25000000000411</v>
      </c>
      <c r="D414" s="41" t="str">
        <f>IF(EXACT(MAIN!$G414, ""), "", MAIN!$C414)</f>
        <v>Suci Rachma Sari</v>
      </c>
      <c r="E414" s="43" t="str">
        <f>IF(EXACT(MAIN!$B414, ""), "", ""&amp;MAIN!$D414)</f>
        <v/>
      </c>
      <c r="G414" s="2">
        <f t="shared" si="6"/>
        <v>25000000000411</v>
      </c>
    </row>
    <row r="415" spans="2:7" x14ac:dyDescent="0.2">
      <c r="B415" s="37">
        <f>IF(EXACT(MAIN!$G415, ""), "", MAIN!$F415)</f>
        <v>32000000000412</v>
      </c>
      <c r="C415" s="43">
        <f>IF(EXACT(MAIN!$G415, ""), "", MAIN!$B415)</f>
        <v>25000000000412</v>
      </c>
      <c r="D415" s="41" t="str">
        <f>IF(EXACT(MAIN!$G415, ""), "", MAIN!$C415)</f>
        <v>Sudarlan</v>
      </c>
      <c r="E415" s="43" t="str">
        <f>IF(EXACT(MAIN!$B415, ""), "", ""&amp;MAIN!$D415)</f>
        <v>010507354</v>
      </c>
      <c r="G415" s="2">
        <f t="shared" si="6"/>
        <v>25000000000412</v>
      </c>
    </row>
    <row r="416" spans="2:7" x14ac:dyDescent="0.2">
      <c r="B416" s="37">
        <f>IF(EXACT(MAIN!$G416, ""), "", MAIN!$F416)</f>
        <v>32000000000413</v>
      </c>
      <c r="C416" s="43">
        <f>IF(EXACT(MAIN!$G416, ""), "", MAIN!$B416)</f>
        <v>25000000000413</v>
      </c>
      <c r="D416" s="41" t="str">
        <f>IF(EXACT(MAIN!$G416, ""), "", MAIN!$C416)</f>
        <v>Sufie Amalia</v>
      </c>
      <c r="E416" s="43" t="str">
        <f>IF(EXACT(MAIN!$B416, ""), "", ""&amp;MAIN!$D416)</f>
        <v>140421948</v>
      </c>
      <c r="G416" s="2">
        <f t="shared" si="6"/>
        <v>25000000000413</v>
      </c>
    </row>
    <row r="417" spans="2:7" x14ac:dyDescent="0.2">
      <c r="B417" s="37">
        <f>IF(EXACT(MAIN!$G417, ""), "", MAIN!$F417)</f>
        <v>32000000000414</v>
      </c>
      <c r="C417" s="43">
        <f>IF(EXACT(MAIN!$G417, ""), "", MAIN!$B417)</f>
        <v>25000000000414</v>
      </c>
      <c r="D417" s="41" t="str">
        <f>IF(EXACT(MAIN!$G417, ""), "", MAIN!$C417)</f>
        <v>Sugeng Ismanto</v>
      </c>
      <c r="E417" s="43" t="str">
        <f>IF(EXACT(MAIN!$B417, ""), "", ""&amp;MAIN!$D417)</f>
        <v/>
      </c>
      <c r="G417" s="2">
        <f t="shared" si="6"/>
        <v>25000000000414</v>
      </c>
    </row>
    <row r="418" spans="2:7" x14ac:dyDescent="0.2">
      <c r="B418" s="37">
        <f>IF(EXACT(MAIN!$G418, ""), "", MAIN!$F418)</f>
        <v>32000000000415</v>
      </c>
      <c r="C418" s="43">
        <f>IF(EXACT(MAIN!$G418, ""), "", MAIN!$B418)</f>
        <v>25000000000415</v>
      </c>
      <c r="D418" s="41" t="str">
        <f>IF(EXACT(MAIN!$G418, ""), "", MAIN!$C418)</f>
        <v>Sugiarto</v>
      </c>
      <c r="E418" s="43" t="str">
        <f>IF(EXACT(MAIN!$B418, ""), "", ""&amp;MAIN!$D418)</f>
        <v>080822967</v>
      </c>
      <c r="G418" s="2">
        <f t="shared" si="6"/>
        <v>25000000000415</v>
      </c>
    </row>
    <row r="419" spans="2:7" x14ac:dyDescent="0.2">
      <c r="B419" s="37">
        <f>IF(EXACT(MAIN!$G419, ""), "", MAIN!$F419)</f>
        <v>32000000000416</v>
      </c>
      <c r="C419" s="43">
        <f>IF(EXACT(MAIN!$G419, ""), "", MAIN!$B419)</f>
        <v>25000000000416</v>
      </c>
      <c r="D419" s="41" t="str">
        <f>IF(EXACT(MAIN!$G419, ""), "", MAIN!$C419)</f>
        <v>Sulih</v>
      </c>
      <c r="E419" s="43" t="str">
        <f>IF(EXACT(MAIN!$B419, ""), "", ""&amp;MAIN!$D419)</f>
        <v/>
      </c>
      <c r="G419" s="2">
        <f t="shared" si="6"/>
        <v>25000000000416</v>
      </c>
    </row>
    <row r="420" spans="2:7" x14ac:dyDescent="0.2">
      <c r="B420" s="37">
        <f>IF(EXACT(MAIN!$G420, ""), "", MAIN!$F420)</f>
        <v>32000000000417</v>
      </c>
      <c r="C420" s="43">
        <f>IF(EXACT(MAIN!$G420, ""), "", MAIN!$B420)</f>
        <v>25000000000417</v>
      </c>
      <c r="D420" s="41" t="str">
        <f>IF(EXACT(MAIN!$G420, ""), "", MAIN!$C420)</f>
        <v>Sumadi</v>
      </c>
      <c r="E420" s="43" t="str">
        <f>IF(EXACT(MAIN!$B420, ""), "", ""&amp;MAIN!$D420)</f>
        <v/>
      </c>
      <c r="G420" s="2">
        <f t="shared" si="6"/>
        <v>25000000000417</v>
      </c>
    </row>
    <row r="421" spans="2:7" x14ac:dyDescent="0.2">
      <c r="B421" s="37">
        <f>IF(EXACT(MAIN!$G421, ""), "", MAIN!$F421)</f>
        <v>32000000000418</v>
      </c>
      <c r="C421" s="43">
        <f>IF(EXACT(MAIN!$G421, ""), "", MAIN!$B421)</f>
        <v>25000000000418</v>
      </c>
      <c r="D421" s="41" t="str">
        <f>IF(EXACT(MAIN!$G421, ""), "", MAIN!$C421)</f>
        <v>Sumirat</v>
      </c>
      <c r="E421" s="43" t="str">
        <f>IF(EXACT(MAIN!$B421, ""), "", ""&amp;MAIN!$D421)</f>
        <v/>
      </c>
      <c r="G421" s="2">
        <f t="shared" si="6"/>
        <v>25000000000418</v>
      </c>
    </row>
    <row r="422" spans="2:7" x14ac:dyDescent="0.2">
      <c r="B422" s="37">
        <f>IF(EXACT(MAIN!$G422, ""), "", MAIN!$F422)</f>
        <v>32000000000419</v>
      </c>
      <c r="C422" s="43">
        <f>IF(EXACT(MAIN!$G422, ""), "", MAIN!$B422)</f>
        <v>25000000000419</v>
      </c>
      <c r="D422" s="41" t="str">
        <f>IF(EXACT(MAIN!$G422, ""), "", MAIN!$C422)</f>
        <v>Sunaryati</v>
      </c>
      <c r="E422" s="43" t="str">
        <f>IF(EXACT(MAIN!$B422, ""), "", ""&amp;MAIN!$D422)</f>
        <v/>
      </c>
      <c r="G422" s="2">
        <f t="shared" si="6"/>
        <v>25000000000419</v>
      </c>
    </row>
    <row r="423" spans="2:7" x14ac:dyDescent="0.2">
      <c r="B423" s="37">
        <f>IF(EXACT(MAIN!$G423, ""), "", MAIN!$F423)</f>
        <v>32000000000420</v>
      </c>
      <c r="C423" s="43">
        <f>IF(EXACT(MAIN!$G423, ""), "", MAIN!$B423)</f>
        <v>25000000000420</v>
      </c>
      <c r="D423" s="41" t="str">
        <f>IF(EXACT(MAIN!$G423, ""), "", MAIN!$C423)</f>
        <v>Supriyadi</v>
      </c>
      <c r="E423" s="43" t="str">
        <f>IF(EXACT(MAIN!$B423, ""), "", ""&amp;MAIN!$D423)</f>
        <v/>
      </c>
      <c r="G423" s="2">
        <f t="shared" si="6"/>
        <v>25000000000420</v>
      </c>
    </row>
    <row r="424" spans="2:7" x14ac:dyDescent="0.2">
      <c r="B424" s="37">
        <f>IF(EXACT(MAIN!$G424, ""), "", MAIN!$F424)</f>
        <v>32000000000421</v>
      </c>
      <c r="C424" s="43">
        <f>IF(EXACT(MAIN!$G424, ""), "", MAIN!$B424)</f>
        <v>25000000000421</v>
      </c>
      <c r="D424" s="41" t="str">
        <f>IF(EXACT(MAIN!$G424, ""), "", MAIN!$C424)</f>
        <v>Suriono Suriono</v>
      </c>
      <c r="E424" s="43" t="str">
        <f>IF(EXACT(MAIN!$B424, ""), "", ""&amp;MAIN!$D424)</f>
        <v/>
      </c>
      <c r="G424" s="2">
        <f t="shared" si="6"/>
        <v>25000000000421</v>
      </c>
    </row>
    <row r="425" spans="2:7" x14ac:dyDescent="0.2">
      <c r="B425" s="37">
        <f>IF(EXACT(MAIN!$G425, ""), "", MAIN!$F425)</f>
        <v>32000000000422</v>
      </c>
      <c r="C425" s="43">
        <f>IF(EXACT(MAIN!$G425, ""), "", MAIN!$B425)</f>
        <v>25000000000422</v>
      </c>
      <c r="D425" s="41" t="str">
        <f>IF(EXACT(MAIN!$G425, ""), "", MAIN!$C425)</f>
        <v>Surono</v>
      </c>
      <c r="E425" s="43" t="str">
        <f>IF(EXACT(MAIN!$B425, ""), "", ""&amp;MAIN!$D425)</f>
        <v/>
      </c>
      <c r="G425" s="2">
        <f t="shared" si="6"/>
        <v>25000000000422</v>
      </c>
    </row>
    <row r="426" spans="2:7" x14ac:dyDescent="0.2">
      <c r="B426" s="37">
        <f>IF(EXACT(MAIN!$G426, ""), "", MAIN!$F426)</f>
        <v>32000000000423</v>
      </c>
      <c r="C426" s="43">
        <f>IF(EXACT(MAIN!$G426, ""), "", MAIN!$B426)</f>
        <v>25000000000423</v>
      </c>
      <c r="D426" s="41" t="str">
        <f>IF(EXACT(MAIN!$G426, ""), "", MAIN!$C426)</f>
        <v>Surtoyo Syukri</v>
      </c>
      <c r="E426" s="43" t="str">
        <f>IF(EXACT(MAIN!$B426, ""), "", ""&amp;MAIN!$D426)</f>
        <v/>
      </c>
      <c r="G426" s="2">
        <f t="shared" si="6"/>
        <v>25000000000423</v>
      </c>
    </row>
    <row r="427" spans="2:7" x14ac:dyDescent="0.2">
      <c r="B427" s="37">
        <f>IF(EXACT(MAIN!$G427, ""), "", MAIN!$F427)</f>
        <v>32000000000424</v>
      </c>
      <c r="C427" s="43">
        <f>IF(EXACT(MAIN!$G427, ""), "", MAIN!$B427)</f>
        <v>25000000000424</v>
      </c>
      <c r="D427" s="41" t="str">
        <f>IF(EXACT(MAIN!$G427, ""), "", MAIN!$C427)</f>
        <v>Suryadi</v>
      </c>
      <c r="E427" s="43" t="str">
        <f>IF(EXACT(MAIN!$B427, ""), "", ""&amp;MAIN!$D427)</f>
        <v/>
      </c>
      <c r="G427" s="2">
        <f t="shared" si="6"/>
        <v>25000000000424</v>
      </c>
    </row>
    <row r="428" spans="2:7" x14ac:dyDescent="0.2">
      <c r="B428" s="37">
        <f>IF(EXACT(MAIN!$G428, ""), "", MAIN!$F428)</f>
        <v>32000000000425</v>
      </c>
      <c r="C428" s="43">
        <f>IF(EXACT(MAIN!$G428, ""), "", MAIN!$B428)</f>
        <v>25000000000425</v>
      </c>
      <c r="D428" s="41" t="str">
        <f>IF(EXACT(MAIN!$G428, ""), "", MAIN!$C428)</f>
        <v>Susilawati</v>
      </c>
      <c r="E428" s="43" t="str">
        <f>IF(EXACT(MAIN!$B428, ""), "", ""&amp;MAIN!$D428)</f>
        <v/>
      </c>
      <c r="G428" s="2">
        <f t="shared" si="6"/>
        <v>25000000000425</v>
      </c>
    </row>
    <row r="429" spans="2:7" x14ac:dyDescent="0.2">
      <c r="B429" s="37">
        <f>IF(EXACT(MAIN!$G429, ""), "", MAIN!$F429)</f>
        <v>32000000000426</v>
      </c>
      <c r="C429" s="43">
        <f>IF(EXACT(MAIN!$G429, ""), "", MAIN!$B429)</f>
        <v>25000000000426</v>
      </c>
      <c r="D429" s="41" t="str">
        <f>IF(EXACT(MAIN!$G429, ""), "", MAIN!$C429)</f>
        <v>Sutarno</v>
      </c>
      <c r="E429" s="43" t="str">
        <f>IF(EXACT(MAIN!$B429, ""), "", ""&amp;MAIN!$D429)</f>
        <v/>
      </c>
      <c r="G429" s="2">
        <f t="shared" si="6"/>
        <v>25000000000426</v>
      </c>
    </row>
    <row r="430" spans="2:7" x14ac:dyDescent="0.2">
      <c r="B430" s="37">
        <f>IF(EXACT(MAIN!$G430, ""), "", MAIN!$F430)</f>
        <v>32000000000427</v>
      </c>
      <c r="C430" s="43">
        <f>IF(EXACT(MAIN!$G430, ""), "", MAIN!$B430)</f>
        <v>25000000000427</v>
      </c>
      <c r="D430" s="41" t="str">
        <f>IF(EXACT(MAIN!$G430, ""), "", MAIN!$C430)</f>
        <v>Sutra Riandi</v>
      </c>
      <c r="E430" s="43" t="str">
        <f>IF(EXACT(MAIN!$B430, ""), "", ""&amp;MAIN!$D430)</f>
        <v/>
      </c>
      <c r="G430" s="2">
        <f t="shared" si="6"/>
        <v>25000000000427</v>
      </c>
    </row>
    <row r="431" spans="2:7" x14ac:dyDescent="0.2">
      <c r="B431" s="37">
        <f>IF(EXACT(MAIN!$G431, ""), "", MAIN!$F431)</f>
        <v>32000000000428</v>
      </c>
      <c r="C431" s="43">
        <f>IF(EXACT(MAIN!$G431, ""), "", MAIN!$B431)</f>
        <v>25000000000428</v>
      </c>
      <c r="D431" s="41" t="str">
        <f>IF(EXACT(MAIN!$G431, ""), "", MAIN!$C431)</f>
        <v>Suyanto</v>
      </c>
      <c r="E431" s="43" t="str">
        <f>IF(EXACT(MAIN!$B431, ""), "", ""&amp;MAIN!$D431)</f>
        <v>261219925</v>
      </c>
      <c r="G431" s="2">
        <f t="shared" si="6"/>
        <v>25000000000428</v>
      </c>
    </row>
    <row r="432" spans="2:7" x14ac:dyDescent="0.2">
      <c r="B432" s="37">
        <f>IF(EXACT(MAIN!$G432, ""), "", MAIN!$F432)</f>
        <v>32000000000429</v>
      </c>
      <c r="C432" s="43">
        <f>IF(EXACT(MAIN!$G432, ""), "", MAIN!$B432)</f>
        <v>25000000000429</v>
      </c>
      <c r="D432" s="41" t="str">
        <f>IF(EXACT(MAIN!$G432, ""), "", MAIN!$C432)</f>
        <v>Swar Jono</v>
      </c>
      <c r="E432" s="43" t="str">
        <f>IF(EXACT(MAIN!$B432, ""), "", ""&amp;MAIN!$D432)</f>
        <v/>
      </c>
      <c r="G432" s="2">
        <f t="shared" si="6"/>
        <v>25000000000429</v>
      </c>
    </row>
    <row r="433" spans="2:7" x14ac:dyDescent="0.2">
      <c r="B433" s="37">
        <f>IF(EXACT(MAIN!$G433, ""), "", MAIN!$F433)</f>
        <v>32000000000430</v>
      </c>
      <c r="C433" s="43">
        <f>IF(EXACT(MAIN!$G433, ""), "", MAIN!$B433)</f>
        <v>25000000000430</v>
      </c>
      <c r="D433" s="41" t="str">
        <f>IF(EXACT(MAIN!$G433, ""), "", MAIN!$C433)</f>
        <v>Syafruddin</v>
      </c>
      <c r="E433" s="43" t="str">
        <f>IF(EXACT(MAIN!$B433, ""), "", ""&amp;MAIN!$D433)</f>
        <v/>
      </c>
      <c r="G433" s="2">
        <f t="shared" si="6"/>
        <v>25000000000430</v>
      </c>
    </row>
    <row r="434" spans="2:7" x14ac:dyDescent="0.2">
      <c r="B434" s="37">
        <f>IF(EXACT(MAIN!$G434, ""), "", MAIN!$F434)</f>
        <v>32000000000431</v>
      </c>
      <c r="C434" s="43">
        <f>IF(EXACT(MAIN!$G434, ""), "", MAIN!$B434)</f>
        <v>25000000000431</v>
      </c>
      <c r="D434" s="41" t="str">
        <f>IF(EXACT(MAIN!$G434, ""), "", MAIN!$C434)</f>
        <v>Syafrudin Machmud</v>
      </c>
      <c r="E434" s="43" t="str">
        <f>IF(EXACT(MAIN!$B434, ""), "", ""&amp;MAIN!$D434)</f>
        <v/>
      </c>
      <c r="G434" s="2">
        <f t="shared" si="6"/>
        <v>25000000000431</v>
      </c>
    </row>
    <row r="435" spans="2:7" x14ac:dyDescent="0.2">
      <c r="B435" s="37">
        <f>IF(EXACT(MAIN!$G435, ""), "", MAIN!$F435)</f>
        <v>32000000000432</v>
      </c>
      <c r="C435" s="43">
        <f>IF(EXACT(MAIN!$G435, ""), "", MAIN!$B435)</f>
        <v>25000000000432</v>
      </c>
      <c r="D435" s="41" t="str">
        <f>IF(EXACT(MAIN!$G435, ""), "", MAIN!$C435)</f>
        <v>Syahrizal</v>
      </c>
      <c r="E435" s="43" t="str">
        <f>IF(EXACT(MAIN!$B435, ""), "", ""&amp;MAIN!$D435)</f>
        <v/>
      </c>
      <c r="G435" s="2">
        <f t="shared" si="6"/>
        <v>25000000000432</v>
      </c>
    </row>
    <row r="436" spans="2:7" x14ac:dyDescent="0.2">
      <c r="B436" s="37">
        <f>IF(EXACT(MAIN!$G436, ""), "", MAIN!$F436)</f>
        <v>32000000000433</v>
      </c>
      <c r="C436" s="43">
        <f>IF(EXACT(MAIN!$G436, ""), "", MAIN!$B436)</f>
        <v>25000000000433</v>
      </c>
      <c r="D436" s="41" t="str">
        <f>IF(EXACT(MAIN!$G436, ""), "", MAIN!$C436)</f>
        <v>Syaiful Idjam</v>
      </c>
      <c r="E436" s="43" t="str">
        <f>IF(EXACT(MAIN!$B436, ""), "", ""&amp;MAIN!$D436)</f>
        <v/>
      </c>
      <c r="G436" s="2">
        <f t="shared" si="6"/>
        <v>25000000000433</v>
      </c>
    </row>
    <row r="437" spans="2:7" x14ac:dyDescent="0.2">
      <c r="B437" s="37">
        <f>IF(EXACT(MAIN!$G437, ""), "", MAIN!$F437)</f>
        <v>32000000000434</v>
      </c>
      <c r="C437" s="43">
        <f>IF(EXACT(MAIN!$G437, ""), "", MAIN!$B437)</f>
        <v>25000000000434</v>
      </c>
      <c r="D437" s="41" t="str">
        <f>IF(EXACT(MAIN!$G437, ""), "", MAIN!$C437)</f>
        <v>Tajuddin Assubki Ismail</v>
      </c>
      <c r="E437" s="43" t="str">
        <f>IF(EXACT(MAIN!$B437, ""), "", ""&amp;MAIN!$D437)</f>
        <v>070703034</v>
      </c>
      <c r="G437" s="2">
        <f t="shared" si="6"/>
        <v>25000000000434</v>
      </c>
    </row>
    <row r="438" spans="2:7" x14ac:dyDescent="0.2">
      <c r="B438" s="37">
        <f>IF(EXACT(MAIN!$G438, ""), "", MAIN!$F438)</f>
        <v>32000000000435</v>
      </c>
      <c r="C438" s="43">
        <f>IF(EXACT(MAIN!$G438, ""), "", MAIN!$B438)</f>
        <v>25000000000435</v>
      </c>
      <c r="D438" s="41" t="str">
        <f>IF(EXACT(MAIN!$G438, ""), "", MAIN!$C438)</f>
        <v>Taslim</v>
      </c>
      <c r="E438" s="43" t="str">
        <f>IF(EXACT(MAIN!$B438, ""), "", ""&amp;MAIN!$D438)</f>
        <v/>
      </c>
      <c r="G438" s="2">
        <f t="shared" si="6"/>
        <v>25000000000435</v>
      </c>
    </row>
    <row r="439" spans="2:7" x14ac:dyDescent="0.2">
      <c r="B439" s="37">
        <f>IF(EXACT(MAIN!$G439, ""), "", MAIN!$F439)</f>
        <v>32000000000436</v>
      </c>
      <c r="C439" s="43">
        <f>IF(EXACT(MAIN!$G439, ""), "", MAIN!$B439)</f>
        <v>25000000000436</v>
      </c>
      <c r="D439" s="41" t="str">
        <f>IF(EXACT(MAIN!$G439, ""), "", MAIN!$C439)</f>
        <v>Taufik Mulia Pane</v>
      </c>
      <c r="E439" s="43" t="str">
        <f>IF(EXACT(MAIN!$B439, ""), "", ""&amp;MAIN!$D439)</f>
        <v/>
      </c>
      <c r="G439" s="2">
        <f t="shared" si="6"/>
        <v>25000000000436</v>
      </c>
    </row>
    <row r="440" spans="2:7" x14ac:dyDescent="0.2">
      <c r="B440" s="37">
        <f>IF(EXACT(MAIN!$G440, ""), "", MAIN!$F440)</f>
        <v>32000000000437</v>
      </c>
      <c r="C440" s="43">
        <f>IF(EXACT(MAIN!$G440, ""), "", MAIN!$B440)</f>
        <v>25000000000437</v>
      </c>
      <c r="D440" s="41" t="str">
        <f>IF(EXACT(MAIN!$G440, ""), "", MAIN!$C440)</f>
        <v>Tedy Harseno</v>
      </c>
      <c r="E440" s="43" t="str">
        <f>IF(EXACT(MAIN!$B440, ""), "", ""&amp;MAIN!$D440)</f>
        <v/>
      </c>
      <c r="G440" s="2">
        <f t="shared" si="6"/>
        <v>25000000000437</v>
      </c>
    </row>
    <row r="441" spans="2:7" x14ac:dyDescent="0.2">
      <c r="B441" s="37">
        <f>IF(EXACT(MAIN!$G441, ""), "", MAIN!$F441)</f>
        <v>32000000000438</v>
      </c>
      <c r="C441" s="43">
        <f>IF(EXACT(MAIN!$G441, ""), "", MAIN!$B441)</f>
        <v>25000000000438</v>
      </c>
      <c r="D441" s="41" t="str">
        <f>IF(EXACT(MAIN!$G441, ""), "", MAIN!$C441)</f>
        <v>Teguh Joko Pamuji</v>
      </c>
      <c r="E441" s="43" t="str">
        <f>IF(EXACT(MAIN!$B441, ""), "", ""&amp;MAIN!$D441)</f>
        <v/>
      </c>
      <c r="G441" s="2">
        <f t="shared" si="6"/>
        <v>25000000000438</v>
      </c>
    </row>
    <row r="442" spans="2:7" x14ac:dyDescent="0.2">
      <c r="B442" s="37">
        <f>IF(EXACT(MAIN!$G442, ""), "", MAIN!$F442)</f>
        <v>32000000000439</v>
      </c>
      <c r="C442" s="43">
        <f>IF(EXACT(MAIN!$G442, ""), "", MAIN!$B442)</f>
        <v>25000000000439</v>
      </c>
      <c r="D442" s="41" t="str">
        <f>IF(EXACT(MAIN!$G442, ""), "", MAIN!$C442)</f>
        <v>Teguh Pratama Januzir Sukin</v>
      </c>
      <c r="E442" s="43" t="str">
        <f>IF(EXACT(MAIN!$B442, ""), "", ""&amp;MAIN!$D442)</f>
        <v>030717839</v>
      </c>
      <c r="G442" s="2">
        <f t="shared" si="6"/>
        <v>25000000000439</v>
      </c>
    </row>
    <row r="443" spans="2:7" x14ac:dyDescent="0.2">
      <c r="B443" s="37">
        <f>IF(EXACT(MAIN!$G443, ""), "", MAIN!$F443)</f>
        <v>32000000000440</v>
      </c>
      <c r="C443" s="43">
        <f>IF(EXACT(MAIN!$G443, ""), "", MAIN!$B443)</f>
        <v>25000000000440</v>
      </c>
      <c r="D443" s="41" t="str">
        <f>IF(EXACT(MAIN!$G443, ""), "", MAIN!$C443)</f>
        <v>Teguh Susanto</v>
      </c>
      <c r="E443" s="43" t="str">
        <f>IF(EXACT(MAIN!$B443, ""), "", ""&amp;MAIN!$D443)</f>
        <v/>
      </c>
      <c r="G443" s="2">
        <f t="shared" si="6"/>
        <v>25000000000440</v>
      </c>
    </row>
    <row r="444" spans="2:7" x14ac:dyDescent="0.2">
      <c r="B444" s="37">
        <f>IF(EXACT(MAIN!$G444, ""), "", MAIN!$F444)</f>
        <v>32000000000441</v>
      </c>
      <c r="C444" s="43">
        <f>IF(EXACT(MAIN!$G444, ""), "", MAIN!$B444)</f>
        <v>25000000000441</v>
      </c>
      <c r="D444" s="41" t="str">
        <f>IF(EXACT(MAIN!$G444, ""), "", MAIN!$C444)</f>
        <v>Tenri Sumange</v>
      </c>
      <c r="E444" s="43" t="str">
        <f>IF(EXACT(MAIN!$B444, ""), "", ""&amp;MAIN!$D444)</f>
        <v/>
      </c>
      <c r="G444" s="2">
        <f t="shared" si="6"/>
        <v>25000000000441</v>
      </c>
    </row>
    <row r="445" spans="2:7" x14ac:dyDescent="0.2">
      <c r="B445" s="37">
        <f>IF(EXACT(MAIN!$G445, ""), "", MAIN!$F445)</f>
        <v>32000000000442</v>
      </c>
      <c r="C445" s="43">
        <f>IF(EXACT(MAIN!$G445, ""), "", MAIN!$B445)</f>
        <v>25000000000442</v>
      </c>
      <c r="D445" s="41" t="str">
        <f>IF(EXACT(MAIN!$G445, ""), "", MAIN!$C445)</f>
        <v>Teuku Zulkifli</v>
      </c>
      <c r="E445" s="43" t="str">
        <f>IF(EXACT(MAIN!$B445, ""), "", ""&amp;MAIN!$D445)</f>
        <v/>
      </c>
      <c r="G445" s="2">
        <f t="shared" si="6"/>
        <v>25000000000442</v>
      </c>
    </row>
    <row r="446" spans="2:7" x14ac:dyDescent="0.2">
      <c r="B446" s="37">
        <f>IF(EXACT(MAIN!$G446, ""), "", MAIN!$F446)</f>
        <v>32000000000443</v>
      </c>
      <c r="C446" s="43">
        <f>IF(EXACT(MAIN!$G446, ""), "", MAIN!$B446)</f>
        <v>25000000000443</v>
      </c>
      <c r="D446" s="41" t="str">
        <f>IF(EXACT(MAIN!$G446, ""), "", MAIN!$C446)</f>
        <v>Tiara Kemalasari</v>
      </c>
      <c r="E446" s="43" t="str">
        <f>IF(EXACT(MAIN!$B446, ""), "", ""&amp;MAIN!$D446)</f>
        <v/>
      </c>
      <c r="G446" s="2">
        <f t="shared" si="6"/>
        <v>25000000000443</v>
      </c>
    </row>
    <row r="447" spans="2:7" x14ac:dyDescent="0.2">
      <c r="B447" s="37">
        <f>IF(EXACT(MAIN!$G447, ""), "", MAIN!$F447)</f>
        <v>32000000000444</v>
      </c>
      <c r="C447" s="43">
        <f>IF(EXACT(MAIN!$G447, ""), "", MAIN!$B447)</f>
        <v>25000000000444</v>
      </c>
      <c r="D447" s="41" t="str">
        <f>IF(EXACT(MAIN!$G447, ""), "", MAIN!$C447)</f>
        <v>Tjhang Linawati</v>
      </c>
      <c r="E447" s="43" t="str">
        <f>IF(EXACT(MAIN!$B447, ""), "", ""&amp;MAIN!$D447)</f>
        <v/>
      </c>
      <c r="G447" s="2">
        <f t="shared" si="6"/>
        <v>25000000000444</v>
      </c>
    </row>
    <row r="448" spans="2:7" x14ac:dyDescent="0.2">
      <c r="B448" s="37">
        <f>IF(EXACT(MAIN!$G448, ""), "", MAIN!$F448)</f>
        <v>32000000000445</v>
      </c>
      <c r="C448" s="43">
        <f>IF(EXACT(MAIN!$G448, ""), "", MAIN!$B448)</f>
        <v>25000000000445</v>
      </c>
      <c r="D448" s="41" t="str">
        <f>IF(EXACT(MAIN!$G448, ""), "", MAIN!$C448)</f>
        <v>Totok Kristianto</v>
      </c>
      <c r="E448" s="43" t="str">
        <f>IF(EXACT(MAIN!$B448, ""), "", ""&amp;MAIN!$D448)</f>
        <v/>
      </c>
      <c r="G448" s="2">
        <f t="shared" si="6"/>
        <v>25000000000445</v>
      </c>
    </row>
    <row r="449" spans="2:7" x14ac:dyDescent="0.2">
      <c r="B449" s="37">
        <f>IF(EXACT(MAIN!$G449, ""), "", MAIN!$F449)</f>
        <v>32000000000446</v>
      </c>
      <c r="C449" s="43">
        <f>IF(EXACT(MAIN!$G449, ""), "", MAIN!$B449)</f>
        <v>25000000000446</v>
      </c>
      <c r="D449" s="41" t="str">
        <f>IF(EXACT(MAIN!$G449, ""), "", MAIN!$C449)</f>
        <v>Tri Aji</v>
      </c>
      <c r="E449" s="43" t="str">
        <f>IF(EXACT(MAIN!$B449, ""), "", ""&amp;MAIN!$D449)</f>
        <v/>
      </c>
      <c r="G449" s="2">
        <f t="shared" si="6"/>
        <v>25000000000446</v>
      </c>
    </row>
    <row r="450" spans="2:7" x14ac:dyDescent="0.2">
      <c r="B450" s="37">
        <f>IF(EXACT(MAIN!$G450, ""), "", MAIN!$F450)</f>
        <v>32000000000447</v>
      </c>
      <c r="C450" s="43">
        <f>IF(EXACT(MAIN!$G450, ""), "", MAIN!$B450)</f>
        <v>25000000000447</v>
      </c>
      <c r="D450" s="41" t="str">
        <f>IF(EXACT(MAIN!$G450, ""), "", MAIN!$C450)</f>
        <v>Tri M. Saputra</v>
      </c>
      <c r="E450" s="43" t="str">
        <f>IF(EXACT(MAIN!$B450, ""), "", ""&amp;MAIN!$D450)</f>
        <v/>
      </c>
      <c r="G450" s="2">
        <f t="shared" si="6"/>
        <v>25000000000447</v>
      </c>
    </row>
    <row r="451" spans="2:7" x14ac:dyDescent="0.2">
      <c r="B451" s="37">
        <f>IF(EXACT(MAIN!$G451, ""), "", MAIN!$F451)</f>
        <v>32000000000448</v>
      </c>
      <c r="C451" s="43">
        <f>IF(EXACT(MAIN!$G451, ""), "", MAIN!$B451)</f>
        <v>25000000000448</v>
      </c>
      <c r="D451" s="41" t="str">
        <f>IF(EXACT(MAIN!$G451, ""), "", MAIN!$C451)</f>
        <v>Triani Irma</v>
      </c>
      <c r="E451" s="43" t="str">
        <f>IF(EXACT(MAIN!$B451, ""), "", ""&amp;MAIN!$D451)</f>
        <v/>
      </c>
      <c r="G451" s="2">
        <f t="shared" si="6"/>
        <v>25000000000448</v>
      </c>
    </row>
    <row r="452" spans="2:7" x14ac:dyDescent="0.2">
      <c r="B452" s="37">
        <f>IF(EXACT(MAIN!$G452, ""), "", MAIN!$F452)</f>
        <v>32000000000449</v>
      </c>
      <c r="C452" s="43">
        <f>IF(EXACT(MAIN!$G452, ""), "", MAIN!$B452)</f>
        <v>25000000000449</v>
      </c>
      <c r="D452" s="41" t="str">
        <f>IF(EXACT(MAIN!$G452, ""), "", MAIN!$C452)</f>
        <v>Trisyanto</v>
      </c>
      <c r="E452" s="43" t="str">
        <f>IF(EXACT(MAIN!$B452, ""), "", ""&amp;MAIN!$D452)</f>
        <v/>
      </c>
      <c r="G452" s="2">
        <f t="shared" si="6"/>
        <v>25000000000449</v>
      </c>
    </row>
    <row r="453" spans="2:7" x14ac:dyDescent="0.2">
      <c r="B453" s="37">
        <f>IF(EXACT(MAIN!$G453, ""), "", MAIN!$F453)</f>
        <v>32000000000450</v>
      </c>
      <c r="C453" s="43">
        <f>IF(EXACT(MAIN!$G453, ""), "", MAIN!$B453)</f>
        <v>25000000000450</v>
      </c>
      <c r="D453" s="41" t="str">
        <f>IF(EXACT(MAIN!$G453, ""), "", MAIN!$C453)</f>
        <v>Triwiarti Dibya</v>
      </c>
      <c r="E453" s="43" t="str">
        <f>IF(EXACT(MAIN!$B453, ""), "", ""&amp;MAIN!$D453)</f>
        <v/>
      </c>
      <c r="G453" s="2">
        <f t="shared" ref="G453:G516" si="7">C453</f>
        <v>25000000000450</v>
      </c>
    </row>
    <row r="454" spans="2:7" x14ac:dyDescent="0.2">
      <c r="B454" s="37">
        <f>IF(EXACT(MAIN!$G454, ""), "", MAIN!$F454)</f>
        <v>32000000000451</v>
      </c>
      <c r="C454" s="43">
        <f>IF(EXACT(MAIN!$G454, ""), "", MAIN!$B454)</f>
        <v>25000000000451</v>
      </c>
      <c r="D454" s="41" t="str">
        <f>IF(EXACT(MAIN!$G454, ""), "", MAIN!$C454)</f>
        <v>Triyono</v>
      </c>
      <c r="E454" s="43" t="str">
        <f>IF(EXACT(MAIN!$B454, ""), "", ""&amp;MAIN!$D454)</f>
        <v/>
      </c>
      <c r="G454" s="2">
        <f t="shared" si="7"/>
        <v>25000000000451</v>
      </c>
    </row>
    <row r="455" spans="2:7" x14ac:dyDescent="0.2">
      <c r="B455" s="37">
        <f>IF(EXACT(MAIN!$G455, ""), "", MAIN!$F455)</f>
        <v>32000000000452</v>
      </c>
      <c r="C455" s="43">
        <f>IF(EXACT(MAIN!$G455, ""), "", MAIN!$B455)</f>
        <v>25000000000452</v>
      </c>
      <c r="D455" s="41" t="str">
        <f>IF(EXACT(MAIN!$G455, ""), "", MAIN!$C455)</f>
        <v>Turita Pramuning Marantina</v>
      </c>
      <c r="E455" s="43" t="str">
        <f>IF(EXACT(MAIN!$B455, ""), "", ""&amp;MAIN!$D455)</f>
        <v>090818879</v>
      </c>
      <c r="G455" s="2">
        <f t="shared" si="7"/>
        <v>25000000000452</v>
      </c>
    </row>
    <row r="456" spans="2:7" x14ac:dyDescent="0.2">
      <c r="B456" s="37">
        <f>IF(EXACT(MAIN!$G456, ""), "", MAIN!$F456)</f>
        <v>32000000000453</v>
      </c>
      <c r="C456" s="43">
        <f>IF(EXACT(MAIN!$G456, ""), "", MAIN!$B456)</f>
        <v>25000000000453</v>
      </c>
      <c r="D456" s="41" t="str">
        <f>IF(EXACT(MAIN!$G456, ""), "", MAIN!$C456)</f>
        <v>Tutus Ary</v>
      </c>
      <c r="E456" s="43" t="str">
        <f>IF(EXACT(MAIN!$B456, ""), "", ""&amp;MAIN!$D456)</f>
        <v/>
      </c>
      <c r="G456" s="2">
        <f t="shared" si="7"/>
        <v>25000000000453</v>
      </c>
    </row>
    <row r="457" spans="2:7" x14ac:dyDescent="0.2">
      <c r="B457" s="37">
        <f>IF(EXACT(MAIN!$G457, ""), "", MAIN!$F457)</f>
        <v>32000000000454</v>
      </c>
      <c r="C457" s="43">
        <f>IF(EXACT(MAIN!$G457, ""), "", MAIN!$B457)</f>
        <v>25000000000454</v>
      </c>
      <c r="D457" s="41" t="str">
        <f>IF(EXACT(MAIN!$G457, ""), "", MAIN!$C457)</f>
        <v>Ubaidillah</v>
      </c>
      <c r="E457" s="43" t="str">
        <f>IF(EXACT(MAIN!$B457, ""), "", ""&amp;MAIN!$D457)</f>
        <v/>
      </c>
      <c r="G457" s="2">
        <f t="shared" si="7"/>
        <v>25000000000454</v>
      </c>
    </row>
    <row r="458" spans="2:7" x14ac:dyDescent="0.2">
      <c r="B458" s="37">
        <f>IF(EXACT(MAIN!$G458, ""), "", MAIN!$F458)</f>
        <v>32000000000455</v>
      </c>
      <c r="C458" s="43">
        <f>IF(EXACT(MAIN!$G458, ""), "", MAIN!$B458)</f>
        <v>25000000000455</v>
      </c>
      <c r="D458" s="41" t="str">
        <f>IF(EXACT(MAIN!$G458, ""), "", MAIN!$C458)</f>
        <v>Ujang Barma</v>
      </c>
      <c r="E458" s="43" t="str">
        <f>IF(EXACT(MAIN!$B458, ""), "", ""&amp;MAIN!$D458)</f>
        <v/>
      </c>
      <c r="G458" s="2">
        <f t="shared" si="7"/>
        <v>25000000000455</v>
      </c>
    </row>
    <row r="459" spans="2:7" x14ac:dyDescent="0.2">
      <c r="B459" s="37">
        <f>IF(EXACT(MAIN!$G459, ""), "", MAIN!$F459)</f>
        <v>32000000000456</v>
      </c>
      <c r="C459" s="43">
        <f>IF(EXACT(MAIN!$G459, ""), "", MAIN!$B459)</f>
        <v>25000000000456</v>
      </c>
      <c r="D459" s="41" t="str">
        <f>IF(EXACT(MAIN!$G459, ""), "", MAIN!$C459)</f>
        <v>Ujang Suryana</v>
      </c>
      <c r="E459" s="43" t="str">
        <f>IF(EXACT(MAIN!$B459, ""), "", ""&amp;MAIN!$D459)</f>
        <v/>
      </c>
      <c r="G459" s="2">
        <f t="shared" si="7"/>
        <v>25000000000456</v>
      </c>
    </row>
    <row r="460" spans="2:7" x14ac:dyDescent="0.2">
      <c r="B460" s="37">
        <f>IF(EXACT(MAIN!$G460, ""), "", MAIN!$F460)</f>
        <v>32000000000457</v>
      </c>
      <c r="C460" s="43">
        <f>IF(EXACT(MAIN!$G460, ""), "", MAIN!$B460)</f>
        <v>25000000000457</v>
      </c>
      <c r="D460" s="41" t="str">
        <f>IF(EXACT(MAIN!$G460, ""), "", MAIN!$C460)</f>
        <v>Ulman Juanda</v>
      </c>
      <c r="E460" s="43" t="str">
        <f>IF(EXACT(MAIN!$B460, ""), "", ""&amp;MAIN!$D460)</f>
        <v/>
      </c>
      <c r="G460" s="2">
        <f t="shared" si="7"/>
        <v>25000000000457</v>
      </c>
    </row>
    <row r="461" spans="2:7" x14ac:dyDescent="0.2">
      <c r="B461" s="37">
        <f>IF(EXACT(MAIN!$G461, ""), "", MAIN!$F461)</f>
        <v>32000000000458</v>
      </c>
      <c r="C461" s="43">
        <f>IF(EXACT(MAIN!$G461, ""), "", MAIN!$B461)</f>
        <v>25000000000458</v>
      </c>
      <c r="D461" s="41" t="str">
        <f>IF(EXACT(MAIN!$G461, ""), "", MAIN!$C461)</f>
        <v>Urbanus</v>
      </c>
      <c r="E461" s="43" t="str">
        <f>IF(EXACT(MAIN!$B461, ""), "", ""&amp;MAIN!$D461)</f>
        <v/>
      </c>
      <c r="G461" s="2">
        <f t="shared" si="7"/>
        <v>25000000000458</v>
      </c>
    </row>
    <row r="462" spans="2:7" x14ac:dyDescent="0.2">
      <c r="B462" s="37">
        <f>IF(EXACT(MAIN!$G462, ""), "", MAIN!$F462)</f>
        <v>32000000000459</v>
      </c>
      <c r="C462" s="43">
        <f>IF(EXACT(MAIN!$G462, ""), "", MAIN!$B462)</f>
        <v>25000000000459</v>
      </c>
      <c r="D462" s="41" t="str">
        <f>IF(EXACT(MAIN!$G462, ""), "", MAIN!$C462)</f>
        <v>Uswatun Hasamah</v>
      </c>
      <c r="E462" s="43" t="str">
        <f>IF(EXACT(MAIN!$B462, ""), "", ""&amp;MAIN!$D462)</f>
        <v/>
      </c>
      <c r="G462" s="2">
        <f t="shared" si="7"/>
        <v>25000000000459</v>
      </c>
    </row>
    <row r="463" spans="2:7" x14ac:dyDescent="0.2">
      <c r="B463" s="37">
        <f>IF(EXACT(MAIN!$G463, ""), "", MAIN!$F463)</f>
        <v>32000000000460</v>
      </c>
      <c r="C463" s="43">
        <f>IF(EXACT(MAIN!$G463, ""), "", MAIN!$B463)</f>
        <v>25000000000460</v>
      </c>
      <c r="D463" s="41" t="str">
        <f>IF(EXACT(MAIN!$G463, ""), "", MAIN!$C463)</f>
        <v>Uswatun Khasanah</v>
      </c>
      <c r="E463" s="43" t="str">
        <f>IF(EXACT(MAIN!$B463, ""), "", ""&amp;MAIN!$D463)</f>
        <v/>
      </c>
      <c r="G463" s="2">
        <f t="shared" si="7"/>
        <v>25000000000460</v>
      </c>
    </row>
    <row r="464" spans="2:7" x14ac:dyDescent="0.2">
      <c r="B464" s="37">
        <f>IF(EXACT(MAIN!$G464, ""), "", MAIN!$F464)</f>
        <v>32000000000461</v>
      </c>
      <c r="C464" s="43">
        <f>IF(EXACT(MAIN!$G464, ""), "", MAIN!$B464)</f>
        <v>25000000000461</v>
      </c>
      <c r="D464" s="41" t="str">
        <f>IF(EXACT(MAIN!$G464, ""), "", MAIN!$C464)</f>
        <v>Utami Dewi</v>
      </c>
      <c r="E464" s="43" t="str">
        <f>IF(EXACT(MAIN!$B464, ""), "", ""&amp;MAIN!$D464)</f>
        <v/>
      </c>
      <c r="G464" s="2">
        <f t="shared" si="7"/>
        <v>25000000000461</v>
      </c>
    </row>
    <row r="465" spans="2:7" x14ac:dyDescent="0.2">
      <c r="B465" s="37">
        <f>IF(EXACT(MAIN!$G465, ""), "", MAIN!$F465)</f>
        <v>32000000000462</v>
      </c>
      <c r="C465" s="43">
        <f>IF(EXACT(MAIN!$G465, ""), "", MAIN!$B465)</f>
        <v>25000000000462</v>
      </c>
      <c r="D465" s="41" t="str">
        <f>IF(EXACT(MAIN!$G465, ""), "", MAIN!$C465)</f>
        <v>Utanto</v>
      </c>
      <c r="E465" s="43" t="str">
        <f>IF(EXACT(MAIN!$B465, ""), "", ""&amp;MAIN!$D465)</f>
        <v/>
      </c>
      <c r="G465" s="2">
        <f t="shared" si="7"/>
        <v>25000000000462</v>
      </c>
    </row>
    <row r="466" spans="2:7" x14ac:dyDescent="0.2">
      <c r="B466" s="37">
        <f>IF(EXACT(MAIN!$G466, ""), "", MAIN!$F466)</f>
        <v>32000000000463</v>
      </c>
      <c r="C466" s="43">
        <f>IF(EXACT(MAIN!$G466, ""), "", MAIN!$B466)</f>
        <v>25000000000463</v>
      </c>
      <c r="D466" s="41" t="str">
        <f>IF(EXACT(MAIN!$G466, ""), "", MAIN!$C466)</f>
        <v>Veradita Yulanda</v>
      </c>
      <c r="E466" s="43" t="str">
        <f>IF(EXACT(MAIN!$B466, ""), "", ""&amp;MAIN!$D466)</f>
        <v/>
      </c>
      <c r="G466" s="2">
        <f t="shared" si="7"/>
        <v>25000000000463</v>
      </c>
    </row>
    <row r="467" spans="2:7" x14ac:dyDescent="0.2">
      <c r="B467" s="37">
        <f>IF(EXACT(MAIN!$G467, ""), "", MAIN!$F467)</f>
        <v>32000000000464</v>
      </c>
      <c r="C467" s="43">
        <f>IF(EXACT(MAIN!$G467, ""), "", MAIN!$B467)</f>
        <v>25000000000464</v>
      </c>
      <c r="D467" s="41" t="str">
        <f>IF(EXACT(MAIN!$G467, ""), "", MAIN!$C467)</f>
        <v>Vidhy Kartika Putri</v>
      </c>
      <c r="E467" s="43" t="str">
        <f>IF(EXACT(MAIN!$B467, ""), "", ""&amp;MAIN!$D467)</f>
        <v/>
      </c>
      <c r="G467" s="2">
        <f t="shared" si="7"/>
        <v>25000000000464</v>
      </c>
    </row>
    <row r="468" spans="2:7" x14ac:dyDescent="0.2">
      <c r="B468" s="37">
        <f>IF(EXACT(MAIN!$G468, ""), "", MAIN!$F468)</f>
        <v>32000000000465</v>
      </c>
      <c r="C468" s="43">
        <f>IF(EXACT(MAIN!$G468, ""), "", MAIN!$B468)</f>
        <v>25000000000465</v>
      </c>
      <c r="D468" s="41" t="str">
        <f>IF(EXACT(MAIN!$G468, ""), "", MAIN!$C468)</f>
        <v>Vonny Agram</v>
      </c>
      <c r="E468" s="43" t="str">
        <f>IF(EXACT(MAIN!$B468, ""), "", ""&amp;MAIN!$D468)</f>
        <v/>
      </c>
      <c r="G468" s="2">
        <f t="shared" si="7"/>
        <v>25000000000465</v>
      </c>
    </row>
    <row r="469" spans="2:7" x14ac:dyDescent="0.2">
      <c r="B469" s="37">
        <f>IF(EXACT(MAIN!$G469, ""), "", MAIN!$F469)</f>
        <v>32000000000466</v>
      </c>
      <c r="C469" s="43">
        <f>IF(EXACT(MAIN!$G469, ""), "", MAIN!$B469)</f>
        <v>25000000000466</v>
      </c>
      <c r="D469" s="41" t="str">
        <f>IF(EXACT(MAIN!$G469, ""), "", MAIN!$C469)</f>
        <v>Wahyu</v>
      </c>
      <c r="E469" s="43" t="str">
        <f>IF(EXACT(MAIN!$B469, ""), "", ""&amp;MAIN!$D469)</f>
        <v/>
      </c>
      <c r="G469" s="2">
        <f t="shared" si="7"/>
        <v>25000000000466</v>
      </c>
    </row>
    <row r="470" spans="2:7" x14ac:dyDescent="0.2">
      <c r="B470" s="37">
        <f>IF(EXACT(MAIN!$G470, ""), "", MAIN!$F470)</f>
        <v>32000000000467</v>
      </c>
      <c r="C470" s="43">
        <f>IF(EXACT(MAIN!$G470, ""), "", MAIN!$B470)</f>
        <v>25000000000467</v>
      </c>
      <c r="D470" s="41" t="str">
        <f>IF(EXACT(MAIN!$G470, ""), "", MAIN!$C470)</f>
        <v>Wahyu Ramadhani</v>
      </c>
      <c r="E470" s="43" t="str">
        <f>IF(EXACT(MAIN!$B470, ""), "", ""&amp;MAIN!$D470)</f>
        <v>040219900</v>
      </c>
      <c r="G470" s="2">
        <f t="shared" si="7"/>
        <v>25000000000467</v>
      </c>
    </row>
    <row r="471" spans="2:7" x14ac:dyDescent="0.2">
      <c r="B471" s="37">
        <f>IF(EXACT(MAIN!$G471, ""), "", MAIN!$F471)</f>
        <v>32000000000468</v>
      </c>
      <c r="C471" s="43">
        <f>IF(EXACT(MAIN!$G471, ""), "", MAIN!$B471)</f>
        <v>25000000000468</v>
      </c>
      <c r="D471" s="41" t="str">
        <f>IF(EXACT(MAIN!$G471, ""), "", MAIN!$C471)</f>
        <v>Wahyu Widodo</v>
      </c>
      <c r="E471" s="43" t="str">
        <f>IF(EXACT(MAIN!$B471, ""), "", ""&amp;MAIN!$D471)</f>
        <v/>
      </c>
      <c r="G471" s="2">
        <f t="shared" si="7"/>
        <v>25000000000468</v>
      </c>
    </row>
    <row r="472" spans="2:7" x14ac:dyDescent="0.2">
      <c r="B472" s="37">
        <f>IF(EXACT(MAIN!$G472, ""), "", MAIN!$F472)</f>
        <v>32000000000469</v>
      </c>
      <c r="C472" s="43">
        <f>IF(EXACT(MAIN!$G472, ""), "", MAIN!$B472)</f>
        <v>25000000000469</v>
      </c>
      <c r="D472" s="41" t="str">
        <f>IF(EXACT(MAIN!$G472, ""), "", MAIN!$C472)</f>
        <v>Warsito Edy Saputra</v>
      </c>
      <c r="E472" s="43" t="str">
        <f>IF(EXACT(MAIN!$B472, ""), "", ""&amp;MAIN!$D472)</f>
        <v/>
      </c>
      <c r="G472" s="2">
        <f t="shared" si="7"/>
        <v>25000000000469</v>
      </c>
    </row>
    <row r="473" spans="2:7" x14ac:dyDescent="0.2">
      <c r="B473" s="37">
        <f>IF(EXACT(MAIN!$G473, ""), "", MAIN!$F473)</f>
        <v>32000000000470</v>
      </c>
      <c r="C473" s="43">
        <f>IF(EXACT(MAIN!$G473, ""), "", MAIN!$B473)</f>
        <v>25000000000470</v>
      </c>
      <c r="D473" s="41" t="str">
        <f>IF(EXACT(MAIN!$G473, ""), "", MAIN!$C473)</f>
        <v>Weldi Wimar</v>
      </c>
      <c r="E473" s="43" t="str">
        <f>IF(EXACT(MAIN!$B473, ""), "", ""&amp;MAIN!$D473)</f>
        <v/>
      </c>
      <c r="G473" s="2">
        <f t="shared" si="7"/>
        <v>25000000000470</v>
      </c>
    </row>
    <row r="474" spans="2:7" x14ac:dyDescent="0.2">
      <c r="B474" s="37">
        <f>IF(EXACT(MAIN!$G474, ""), "", MAIN!$F474)</f>
        <v>32000000000471</v>
      </c>
      <c r="C474" s="43">
        <f>IF(EXACT(MAIN!$G474, ""), "", MAIN!$B474)</f>
        <v>25000000000471</v>
      </c>
      <c r="D474" s="41" t="str">
        <f>IF(EXACT(MAIN!$G474, ""), "", MAIN!$C474)</f>
        <v>Wendy Septiyan</v>
      </c>
      <c r="E474" s="43" t="str">
        <f>IF(EXACT(MAIN!$B474, ""), "", ""&amp;MAIN!$D474)</f>
        <v/>
      </c>
      <c r="G474" s="2">
        <f t="shared" si="7"/>
        <v>25000000000471</v>
      </c>
    </row>
    <row r="475" spans="2:7" x14ac:dyDescent="0.2">
      <c r="B475" s="37">
        <f>IF(EXACT(MAIN!$G475, ""), "", MAIN!$F475)</f>
        <v>32000000000472</v>
      </c>
      <c r="C475" s="43">
        <f>IF(EXACT(MAIN!$G475, ""), "", MAIN!$B475)</f>
        <v>25000000000472</v>
      </c>
      <c r="D475" s="41" t="str">
        <f>IF(EXACT(MAIN!$G475, ""), "", MAIN!$C475)</f>
        <v>Willy Indarto</v>
      </c>
      <c r="E475" s="43" t="str">
        <f>IF(EXACT(MAIN!$B475, ""), "", ""&amp;MAIN!$D475)</f>
        <v/>
      </c>
      <c r="G475" s="2">
        <f t="shared" si="7"/>
        <v>25000000000472</v>
      </c>
    </row>
    <row r="476" spans="2:7" x14ac:dyDescent="0.2">
      <c r="B476" s="37">
        <f>IF(EXACT(MAIN!$G476, ""), "", MAIN!$F476)</f>
        <v>32000000000473</v>
      </c>
      <c r="C476" s="43">
        <f>IF(EXACT(MAIN!$G476, ""), "", MAIN!$B476)</f>
        <v>25000000000473</v>
      </c>
      <c r="D476" s="41" t="str">
        <f>IF(EXACT(MAIN!$G476, ""), "", MAIN!$C476)</f>
        <v>Winda Suherman</v>
      </c>
      <c r="E476" s="43" t="str">
        <f>IF(EXACT(MAIN!$B476, ""), "", ""&amp;MAIN!$D476)</f>
        <v/>
      </c>
      <c r="G476" s="2">
        <f t="shared" si="7"/>
        <v>25000000000473</v>
      </c>
    </row>
    <row r="477" spans="2:7" x14ac:dyDescent="0.2">
      <c r="B477" s="37">
        <f>IF(EXACT(MAIN!$G477, ""), "", MAIN!$F477)</f>
        <v>32000000000474</v>
      </c>
      <c r="C477" s="43">
        <f>IF(EXACT(MAIN!$G477, ""), "", MAIN!$B477)</f>
        <v>25000000000474</v>
      </c>
      <c r="D477" s="41" t="str">
        <f>IF(EXACT(MAIN!$G477, ""), "", MAIN!$C477)</f>
        <v>Wisnu Ardian</v>
      </c>
      <c r="E477" s="43" t="str">
        <f>IF(EXACT(MAIN!$B477, ""), "", ""&amp;MAIN!$D477)</f>
        <v>280618877</v>
      </c>
      <c r="G477" s="2">
        <f t="shared" si="7"/>
        <v>25000000000474</v>
      </c>
    </row>
    <row r="478" spans="2:7" x14ac:dyDescent="0.2">
      <c r="B478" s="37">
        <f>IF(EXACT(MAIN!$G478, ""), "", MAIN!$F478)</f>
        <v>32000000000475</v>
      </c>
      <c r="C478" s="43">
        <f>IF(EXACT(MAIN!$G478, ""), "", MAIN!$B478)</f>
        <v>25000000000475</v>
      </c>
      <c r="D478" s="41" t="str">
        <f>IF(EXACT(MAIN!$G478, ""), "", MAIN!$C478)</f>
        <v>Wisudanto C. Suntoyo</v>
      </c>
      <c r="E478" s="43" t="str">
        <f>IF(EXACT(MAIN!$B478, ""), "", ""&amp;MAIN!$D478)</f>
        <v/>
      </c>
      <c r="G478" s="2">
        <f t="shared" si="7"/>
        <v>25000000000475</v>
      </c>
    </row>
    <row r="479" spans="2:7" x14ac:dyDescent="0.2">
      <c r="B479" s="37">
        <f>IF(EXACT(MAIN!$G479, ""), "", MAIN!$F479)</f>
        <v>32000000000476</v>
      </c>
      <c r="C479" s="43">
        <f>IF(EXACT(MAIN!$G479, ""), "", MAIN!$B479)</f>
        <v>25000000000476</v>
      </c>
      <c r="D479" s="41" t="str">
        <f>IF(EXACT(MAIN!$G479, ""), "", MAIN!$C479)</f>
        <v>Yahya Adyasa Febriansyah</v>
      </c>
      <c r="E479" s="43" t="str">
        <f>IF(EXACT(MAIN!$B479, ""), "", ""&amp;MAIN!$D479)</f>
        <v/>
      </c>
      <c r="G479" s="2">
        <f t="shared" si="7"/>
        <v>25000000000476</v>
      </c>
    </row>
    <row r="480" spans="2:7" x14ac:dyDescent="0.2">
      <c r="B480" s="37">
        <f>IF(EXACT(MAIN!$G480, ""), "", MAIN!$F480)</f>
        <v>32000000000477</v>
      </c>
      <c r="C480" s="43">
        <f>IF(EXACT(MAIN!$G480, ""), "", MAIN!$B480)</f>
        <v>25000000000477</v>
      </c>
      <c r="D480" s="41" t="str">
        <f>IF(EXACT(MAIN!$G480, ""), "", MAIN!$C480)</f>
        <v>Yakup Sunaryo</v>
      </c>
      <c r="E480" s="43" t="str">
        <f>IF(EXACT(MAIN!$B480, ""), "", ""&amp;MAIN!$D480)</f>
        <v/>
      </c>
      <c r="G480" s="2">
        <f t="shared" si="7"/>
        <v>25000000000477</v>
      </c>
    </row>
    <row r="481" spans="2:7" x14ac:dyDescent="0.2">
      <c r="B481" s="37">
        <f>IF(EXACT(MAIN!$G481, ""), "", MAIN!$F481)</f>
        <v>32000000000478</v>
      </c>
      <c r="C481" s="43">
        <f>IF(EXACT(MAIN!$G481, ""), "", MAIN!$B481)</f>
        <v>25000000000478</v>
      </c>
      <c r="D481" s="41" t="str">
        <f>IF(EXACT(MAIN!$G481, ""), "", MAIN!$C481)</f>
        <v>Yanuar Tri Ananda</v>
      </c>
      <c r="E481" s="43" t="str">
        <f>IF(EXACT(MAIN!$B481, ""), "", ""&amp;MAIN!$D481)</f>
        <v/>
      </c>
      <c r="G481" s="2">
        <f t="shared" si="7"/>
        <v>25000000000478</v>
      </c>
    </row>
    <row r="482" spans="2:7" x14ac:dyDescent="0.2">
      <c r="B482" s="37">
        <f>IF(EXACT(MAIN!$G482, ""), "", MAIN!$F482)</f>
        <v>32000000000479</v>
      </c>
      <c r="C482" s="43">
        <f>IF(EXACT(MAIN!$G482, ""), "", MAIN!$B482)</f>
        <v>25000000000479</v>
      </c>
      <c r="D482" s="41" t="str">
        <f>IF(EXACT(MAIN!$G482, ""), "", MAIN!$C482)</f>
        <v>Yasir Liem</v>
      </c>
      <c r="E482" s="43" t="str">
        <f>IF(EXACT(MAIN!$B482, ""), "", ""&amp;MAIN!$D482)</f>
        <v/>
      </c>
      <c r="G482" s="2">
        <f t="shared" si="7"/>
        <v>25000000000479</v>
      </c>
    </row>
    <row r="483" spans="2:7" x14ac:dyDescent="0.2">
      <c r="B483" s="37">
        <f>IF(EXACT(MAIN!$G483, ""), "", MAIN!$F483)</f>
        <v>32000000000480</v>
      </c>
      <c r="C483" s="43">
        <f>IF(EXACT(MAIN!$G483, ""), "", MAIN!$B483)</f>
        <v>25000000000480</v>
      </c>
      <c r="D483" s="41" t="str">
        <f>IF(EXACT(MAIN!$G483, ""), "", MAIN!$C483)</f>
        <v>Yefri Hendrayani</v>
      </c>
      <c r="E483" s="43" t="str">
        <f>IF(EXACT(MAIN!$B483, ""), "", ""&amp;MAIN!$D483)</f>
        <v/>
      </c>
      <c r="G483" s="2">
        <f t="shared" si="7"/>
        <v>25000000000480</v>
      </c>
    </row>
    <row r="484" spans="2:7" x14ac:dyDescent="0.2">
      <c r="B484" s="37">
        <f>IF(EXACT(MAIN!$G484, ""), "", MAIN!$F484)</f>
        <v>32000000000481</v>
      </c>
      <c r="C484" s="43">
        <f>IF(EXACT(MAIN!$G484, ""), "", MAIN!$B484)</f>
        <v>25000000000481</v>
      </c>
      <c r="D484" s="41" t="str">
        <f>IF(EXACT(MAIN!$G484, ""), "", MAIN!$C484)</f>
        <v>Yessi Setiarini</v>
      </c>
      <c r="E484" s="43" t="str">
        <f>IF(EXACT(MAIN!$B484, ""), "", ""&amp;MAIN!$D484)</f>
        <v/>
      </c>
      <c r="G484" s="2">
        <f t="shared" si="7"/>
        <v>25000000000481</v>
      </c>
    </row>
    <row r="485" spans="2:7" x14ac:dyDescent="0.2">
      <c r="B485" s="37">
        <f>IF(EXACT(MAIN!$G485, ""), "", MAIN!$F485)</f>
        <v>32000000000482</v>
      </c>
      <c r="C485" s="43">
        <f>IF(EXACT(MAIN!$G485, ""), "", MAIN!$B485)</f>
        <v>25000000000482</v>
      </c>
      <c r="D485" s="41" t="str">
        <f>IF(EXACT(MAIN!$G485, ""), "", MAIN!$C485)</f>
        <v>Yorid Fae</v>
      </c>
      <c r="E485" s="43" t="str">
        <f>IF(EXACT(MAIN!$B485, ""), "", ""&amp;MAIN!$D485)</f>
        <v/>
      </c>
      <c r="G485" s="2">
        <f t="shared" si="7"/>
        <v>25000000000482</v>
      </c>
    </row>
    <row r="486" spans="2:7" x14ac:dyDescent="0.2">
      <c r="B486" s="37">
        <f>IF(EXACT(MAIN!$G486, ""), "", MAIN!$F486)</f>
        <v>32000000000483</v>
      </c>
      <c r="C486" s="43">
        <f>IF(EXACT(MAIN!$G486, ""), "", MAIN!$B486)</f>
        <v>25000000000483</v>
      </c>
      <c r="D486" s="41" t="str">
        <f>IF(EXACT(MAIN!$G486, ""), "", MAIN!$C486)</f>
        <v>Yosef Hang Wan</v>
      </c>
      <c r="E486" s="43" t="str">
        <f>IF(EXACT(MAIN!$B486, ""), "", ""&amp;MAIN!$D486)</f>
        <v/>
      </c>
      <c r="G486" s="2">
        <f t="shared" si="7"/>
        <v>25000000000483</v>
      </c>
    </row>
    <row r="487" spans="2:7" x14ac:dyDescent="0.2">
      <c r="B487" s="37">
        <f>IF(EXACT(MAIN!$G487, ""), "", MAIN!$F487)</f>
        <v>32000000000484</v>
      </c>
      <c r="C487" s="43">
        <f>IF(EXACT(MAIN!$G487, ""), "", MAIN!$B487)</f>
        <v>25000000000484</v>
      </c>
      <c r="D487" s="41" t="str">
        <f>IF(EXACT(MAIN!$G487, ""), "", MAIN!$C487)</f>
        <v>Yossie Deliana</v>
      </c>
      <c r="E487" s="43" t="str">
        <f>IF(EXACT(MAIN!$B487, ""), "", ""&amp;MAIN!$D487)</f>
        <v/>
      </c>
      <c r="G487" s="2">
        <f t="shared" si="7"/>
        <v>25000000000484</v>
      </c>
    </row>
    <row r="488" spans="2:7" x14ac:dyDescent="0.2">
      <c r="B488" s="37">
        <f>IF(EXACT(MAIN!$G488, ""), "", MAIN!$F488)</f>
        <v>32000000000485</v>
      </c>
      <c r="C488" s="43">
        <f>IF(EXACT(MAIN!$G488, ""), "", MAIN!$B488)</f>
        <v>25000000000485</v>
      </c>
      <c r="D488" s="41" t="str">
        <f>IF(EXACT(MAIN!$G488, ""), "", MAIN!$C488)</f>
        <v>Yudi Rahmadi</v>
      </c>
      <c r="E488" s="43" t="str">
        <f>IF(EXACT(MAIN!$B488, ""), "", ""&amp;MAIN!$D488)</f>
        <v/>
      </c>
      <c r="G488" s="2">
        <f t="shared" si="7"/>
        <v>25000000000485</v>
      </c>
    </row>
    <row r="489" spans="2:7" x14ac:dyDescent="0.2">
      <c r="B489" s="37">
        <f>IF(EXACT(MAIN!$G489, ""), "", MAIN!$F489)</f>
        <v>32000000000486</v>
      </c>
      <c r="C489" s="43">
        <f>IF(EXACT(MAIN!$G489, ""), "", MAIN!$B489)</f>
        <v>25000000000486</v>
      </c>
      <c r="D489" s="41" t="str">
        <f>IF(EXACT(MAIN!$G489, ""), "", MAIN!$C489)</f>
        <v>Yudo Jati Rahmat Satrio</v>
      </c>
      <c r="E489" s="43" t="str">
        <f>IF(EXACT(MAIN!$B489, ""), "", ""&amp;MAIN!$D489)</f>
        <v/>
      </c>
      <c r="G489" s="2">
        <f t="shared" si="7"/>
        <v>25000000000486</v>
      </c>
    </row>
    <row r="490" spans="2:7" x14ac:dyDescent="0.2">
      <c r="B490" s="37">
        <f>IF(EXACT(MAIN!$G490, ""), "", MAIN!$F490)</f>
        <v>32000000000487</v>
      </c>
      <c r="C490" s="43">
        <f>IF(EXACT(MAIN!$G490, ""), "", MAIN!$B490)</f>
        <v>25000000000487</v>
      </c>
      <c r="D490" s="41" t="str">
        <f>IF(EXACT(MAIN!$G490, ""), "", MAIN!$C490)</f>
        <v>Yuliandaru Suryoatmodjo</v>
      </c>
      <c r="E490" s="43" t="str">
        <f>IF(EXACT(MAIN!$B490, ""), "", ""&amp;MAIN!$D490)</f>
        <v>160714734</v>
      </c>
      <c r="G490" s="2">
        <f t="shared" si="7"/>
        <v>25000000000487</v>
      </c>
    </row>
    <row r="491" spans="2:7" x14ac:dyDescent="0.2">
      <c r="B491" s="37">
        <f>IF(EXACT(MAIN!$G491, ""), "", MAIN!$F491)</f>
        <v>32000000000488</v>
      </c>
      <c r="C491" s="43">
        <f>IF(EXACT(MAIN!$G491, ""), "", MAIN!$B491)</f>
        <v>25000000000488</v>
      </c>
      <c r="D491" s="41" t="str">
        <f>IF(EXACT(MAIN!$G491, ""), "", MAIN!$C491)</f>
        <v>Yulianta</v>
      </c>
      <c r="E491" s="43" t="str">
        <f>IF(EXACT(MAIN!$B491, ""), "", ""&amp;MAIN!$D491)</f>
        <v/>
      </c>
      <c r="G491" s="2">
        <f t="shared" si="7"/>
        <v>25000000000488</v>
      </c>
    </row>
    <row r="492" spans="2:7" x14ac:dyDescent="0.2">
      <c r="B492" s="37">
        <f>IF(EXACT(MAIN!$G492, ""), "", MAIN!$F492)</f>
        <v>32000000000489</v>
      </c>
      <c r="C492" s="43">
        <f>IF(EXACT(MAIN!$G492, ""), "", MAIN!$B492)</f>
        <v>25000000000489</v>
      </c>
      <c r="D492" s="41" t="str">
        <f>IF(EXACT(MAIN!$G492, ""), "", MAIN!$C492)</f>
        <v>Yulianti</v>
      </c>
      <c r="E492" s="43" t="str">
        <f>IF(EXACT(MAIN!$B492, ""), "", ""&amp;MAIN!$D492)</f>
        <v/>
      </c>
      <c r="G492" s="2">
        <f t="shared" si="7"/>
        <v>25000000000489</v>
      </c>
    </row>
    <row r="493" spans="2:7" x14ac:dyDescent="0.2">
      <c r="B493" s="37">
        <f>IF(EXACT(MAIN!$G493, ""), "", MAIN!$F493)</f>
        <v>32000000000490</v>
      </c>
      <c r="C493" s="43">
        <f>IF(EXACT(MAIN!$G493, ""), "", MAIN!$B493)</f>
        <v>25000000000490</v>
      </c>
      <c r="D493" s="41" t="str">
        <f>IF(EXACT(MAIN!$G493, ""), "", MAIN!$C493)</f>
        <v>Yulius</v>
      </c>
      <c r="E493" s="43" t="str">
        <f>IF(EXACT(MAIN!$B493, ""), "", ""&amp;MAIN!$D493)</f>
        <v/>
      </c>
      <c r="G493" s="2">
        <f t="shared" si="7"/>
        <v>25000000000490</v>
      </c>
    </row>
    <row r="494" spans="2:7" x14ac:dyDescent="0.2">
      <c r="B494" s="37">
        <f>IF(EXACT(MAIN!$G494, ""), "", MAIN!$F494)</f>
        <v>32000000000491</v>
      </c>
      <c r="C494" s="43">
        <f>IF(EXACT(MAIN!$G494, ""), "", MAIN!$B494)</f>
        <v>25000000000491</v>
      </c>
      <c r="D494" s="41" t="str">
        <f>IF(EXACT(MAIN!$G494, ""), "", MAIN!$C494)</f>
        <v>Yunni Sazili</v>
      </c>
      <c r="E494" s="43" t="str">
        <f>IF(EXACT(MAIN!$B494, ""), "", ""&amp;MAIN!$D494)</f>
        <v/>
      </c>
      <c r="G494" s="2">
        <f t="shared" si="7"/>
        <v>25000000000491</v>
      </c>
    </row>
    <row r="495" spans="2:7" x14ac:dyDescent="0.2">
      <c r="B495" s="37">
        <f>IF(EXACT(MAIN!$G495, ""), "", MAIN!$F495)</f>
        <v>32000000000492</v>
      </c>
      <c r="C495" s="43">
        <f>IF(EXACT(MAIN!$G495, ""), "", MAIN!$B495)</f>
        <v>25000000000492</v>
      </c>
      <c r="D495" s="41" t="str">
        <f>IF(EXACT(MAIN!$G495, ""), "", MAIN!$C495)</f>
        <v>Yusman</v>
      </c>
      <c r="E495" s="43" t="str">
        <f>IF(EXACT(MAIN!$B495, ""), "", ""&amp;MAIN!$D495)</f>
        <v/>
      </c>
      <c r="G495" s="2">
        <f t="shared" si="7"/>
        <v>25000000000492</v>
      </c>
    </row>
    <row r="496" spans="2:7" x14ac:dyDescent="0.2">
      <c r="B496" s="37">
        <f>IF(EXACT(MAIN!$G496, ""), "", MAIN!$F496)</f>
        <v>32000000000493</v>
      </c>
      <c r="C496" s="43">
        <f>IF(EXACT(MAIN!$G496, ""), "", MAIN!$B496)</f>
        <v>25000000000493</v>
      </c>
      <c r="D496" s="41" t="str">
        <f>IF(EXACT(MAIN!$G496, ""), "", MAIN!$C496)</f>
        <v>Yusri Azhar</v>
      </c>
      <c r="E496" s="43" t="str">
        <f>IF(EXACT(MAIN!$B496, ""), "", ""&amp;MAIN!$D496)</f>
        <v/>
      </c>
      <c r="G496" s="2">
        <f t="shared" si="7"/>
        <v>25000000000493</v>
      </c>
    </row>
    <row r="497" spans="2:7" x14ac:dyDescent="0.2">
      <c r="B497" s="37">
        <f>IF(EXACT(MAIN!$G497, ""), "", MAIN!$F497)</f>
        <v>32000000000494</v>
      </c>
      <c r="C497" s="43">
        <f>IF(EXACT(MAIN!$G497, ""), "", MAIN!$B497)</f>
        <v>25000000000494</v>
      </c>
      <c r="D497" s="41" t="str">
        <f>IF(EXACT(MAIN!$G497, ""), "", MAIN!$C497)</f>
        <v>Zafrizal</v>
      </c>
      <c r="E497" s="43" t="str">
        <f>IF(EXACT(MAIN!$B497, ""), "", ""&amp;MAIN!$D497)</f>
        <v/>
      </c>
      <c r="G497" s="2">
        <f t="shared" si="7"/>
        <v>25000000000494</v>
      </c>
    </row>
    <row r="498" spans="2:7" x14ac:dyDescent="0.2">
      <c r="B498" s="37">
        <f>IF(EXACT(MAIN!$G498, ""), "", MAIN!$F498)</f>
        <v>32000000000495</v>
      </c>
      <c r="C498" s="43">
        <f>IF(EXACT(MAIN!$G498, ""), "", MAIN!$B498)</f>
        <v>25000000000495</v>
      </c>
      <c r="D498" s="41" t="str">
        <f>IF(EXACT(MAIN!$G498, ""), "", MAIN!$C498)</f>
        <v>Zafrizal Rifla (Ucok)</v>
      </c>
      <c r="E498" s="43" t="str">
        <f>IF(EXACT(MAIN!$B498, ""), "", ""&amp;MAIN!$D498)</f>
        <v/>
      </c>
      <c r="G498" s="2">
        <f t="shared" si="7"/>
        <v>25000000000495</v>
      </c>
    </row>
    <row r="499" spans="2:7" x14ac:dyDescent="0.2">
      <c r="B499" s="37">
        <f>IF(EXACT(MAIN!$G499, ""), "", MAIN!$F499)</f>
        <v>32000000000496</v>
      </c>
      <c r="C499" s="43">
        <f>IF(EXACT(MAIN!$G499, ""), "", MAIN!$B499)</f>
        <v>25000000000496</v>
      </c>
      <c r="D499" s="41" t="str">
        <f>IF(EXACT(MAIN!$G499, ""), "", MAIN!$C499)</f>
        <v>Zainuddin</v>
      </c>
      <c r="E499" s="43" t="str">
        <f>IF(EXACT(MAIN!$B499, ""), "", ""&amp;MAIN!$D499)</f>
        <v/>
      </c>
      <c r="G499" s="2">
        <f t="shared" si="7"/>
        <v>25000000000496</v>
      </c>
    </row>
    <row r="500" spans="2:7" x14ac:dyDescent="0.2">
      <c r="B500" s="37">
        <f>IF(EXACT(MAIN!$G500, ""), "", MAIN!$F500)</f>
        <v>32000000000497</v>
      </c>
      <c r="C500" s="43">
        <f>IF(EXACT(MAIN!$G500, ""), "", MAIN!$B500)</f>
        <v>25000000000497</v>
      </c>
      <c r="D500" s="41" t="str">
        <f>IF(EXACT(MAIN!$G500, ""), "", MAIN!$C500)</f>
        <v>Zainudin Anwar</v>
      </c>
      <c r="E500" s="43" t="str">
        <f>IF(EXACT(MAIN!$B500, ""), "", ""&amp;MAIN!$D500)</f>
        <v>090819915</v>
      </c>
      <c r="G500" s="2">
        <f t="shared" si="7"/>
        <v>25000000000497</v>
      </c>
    </row>
    <row r="501" spans="2:7" x14ac:dyDescent="0.2">
      <c r="B501" s="37">
        <f>IF(EXACT(MAIN!$G501, ""), "", MAIN!$F501)</f>
        <v>32000000000498</v>
      </c>
      <c r="C501" s="43">
        <f>IF(EXACT(MAIN!$G501, ""), "", MAIN!$B501)</f>
        <v>25000000000498</v>
      </c>
      <c r="D501" s="41" t="str">
        <f>IF(EXACT(MAIN!$G501, ""), "", MAIN!$C501)</f>
        <v>Zaire Dite Biscaya</v>
      </c>
      <c r="E501" s="43" t="str">
        <f>IF(EXACT(MAIN!$B501, ""), "", ""&amp;MAIN!$D501)</f>
        <v/>
      </c>
      <c r="G501" s="2">
        <f t="shared" si="7"/>
        <v>25000000000498</v>
      </c>
    </row>
    <row r="502" spans="2:7" x14ac:dyDescent="0.2">
      <c r="B502" s="37">
        <f>IF(EXACT(MAIN!$G502, ""), "", MAIN!$F502)</f>
        <v>32000000000499</v>
      </c>
      <c r="C502" s="43">
        <f>IF(EXACT(MAIN!$G502, ""), "", MAIN!$B502)</f>
        <v>25000000000499</v>
      </c>
      <c r="D502" s="41" t="str">
        <f>IF(EXACT(MAIN!$G502, ""), "", MAIN!$C502)</f>
        <v>Zalfi Yandri</v>
      </c>
      <c r="E502" s="43" t="str">
        <f>IF(EXACT(MAIN!$B502, ""), "", ""&amp;MAIN!$D502)</f>
        <v/>
      </c>
      <c r="G502" s="2">
        <f t="shared" si="7"/>
        <v>25000000000499</v>
      </c>
    </row>
    <row r="503" spans="2:7" x14ac:dyDescent="0.2">
      <c r="B503" s="37">
        <f>IF(EXACT(MAIN!$G503, ""), "", MAIN!$F503)</f>
        <v>32000000000500</v>
      </c>
      <c r="C503" s="43">
        <f>IF(EXACT(MAIN!$G503, ""), "", MAIN!$B503)</f>
        <v>25000000000500</v>
      </c>
      <c r="D503" s="41" t="str">
        <f>IF(EXACT(MAIN!$G503, ""), "", MAIN!$C503)</f>
        <v>Zam Roji</v>
      </c>
      <c r="E503" s="43" t="str">
        <f>IF(EXACT(MAIN!$B503, ""), "", ""&amp;MAIN!$D503)</f>
        <v/>
      </c>
      <c r="G503" s="2">
        <f t="shared" si="7"/>
        <v>25000000000500</v>
      </c>
    </row>
    <row r="504" spans="2:7" x14ac:dyDescent="0.2">
      <c r="B504" s="37">
        <f>IF(EXACT(MAIN!$G504, ""), "", MAIN!$F504)</f>
        <v>32000000000501</v>
      </c>
      <c r="C504" s="43">
        <f>IF(EXACT(MAIN!$G504, ""), "", MAIN!$B504)</f>
        <v>25000000000501</v>
      </c>
      <c r="D504" s="41" t="str">
        <f>IF(EXACT(MAIN!$G504, ""), "", MAIN!$C504)</f>
        <v>Zulfikar Siregar</v>
      </c>
      <c r="E504" s="43" t="str">
        <f>IF(EXACT(MAIN!$B504, ""), "", ""&amp;MAIN!$D504)</f>
        <v/>
      </c>
      <c r="G504" s="2">
        <f t="shared" si="7"/>
        <v>25000000000501</v>
      </c>
    </row>
    <row r="505" spans="2:7" x14ac:dyDescent="0.2">
      <c r="B505" s="37">
        <f>IF(EXACT(MAIN!$G505, ""), "", MAIN!$F505)</f>
        <v>32000000000502</v>
      </c>
      <c r="C505" s="43">
        <f>IF(EXACT(MAIN!$G505, ""), "", MAIN!$B505)</f>
        <v>25000000000502</v>
      </c>
      <c r="D505" s="41" t="str">
        <f>IF(EXACT(MAIN!$G505, ""), "", MAIN!$C505)</f>
        <v>Adythia Adikara</v>
      </c>
      <c r="E505" s="43" t="str">
        <f>IF(EXACT(MAIN!$B505, ""), "", ""&amp;MAIN!$D505)</f>
        <v/>
      </c>
      <c r="G505" s="2">
        <f t="shared" si="7"/>
        <v>25000000000502</v>
      </c>
    </row>
    <row r="506" spans="2:7" x14ac:dyDescent="0.2">
      <c r="B506" s="37">
        <f>IF(EXACT(MAIN!$G506, ""), "", MAIN!$F506)</f>
        <v>32000000000503</v>
      </c>
      <c r="C506" s="43">
        <f>IF(EXACT(MAIN!$G506, ""), "", MAIN!$B506)</f>
        <v>25000000000503</v>
      </c>
      <c r="D506" s="41" t="str">
        <f>IF(EXACT(MAIN!$G506, ""), "", MAIN!$C506)</f>
        <v>Agus Sopyan Hadi</v>
      </c>
      <c r="E506" s="43" t="str">
        <f>IF(EXACT(MAIN!$B506, ""), "", ""&amp;MAIN!$D506)</f>
        <v/>
      </c>
      <c r="G506" s="2">
        <f t="shared" si="7"/>
        <v>25000000000503</v>
      </c>
    </row>
    <row r="507" spans="2:7" x14ac:dyDescent="0.2">
      <c r="B507" s="37">
        <f>IF(EXACT(MAIN!$G507, ""), "", MAIN!$F507)</f>
        <v>32000000000504</v>
      </c>
      <c r="C507" s="43">
        <f>IF(EXACT(MAIN!$G507, ""), "", MAIN!$B507)</f>
        <v>25000000000504</v>
      </c>
      <c r="D507" s="41" t="str">
        <f>IF(EXACT(MAIN!$G507, ""), "", MAIN!$C507)</f>
        <v>Azis Purwandana</v>
      </c>
      <c r="E507" s="43" t="str">
        <f>IF(EXACT(MAIN!$B507, ""), "", ""&amp;MAIN!$D507)</f>
        <v/>
      </c>
      <c r="G507" s="2">
        <f t="shared" si="7"/>
        <v>25000000000504</v>
      </c>
    </row>
    <row r="508" spans="2:7" x14ac:dyDescent="0.2">
      <c r="B508" s="37">
        <f>IF(EXACT(MAIN!$G508, ""), "", MAIN!$F508)</f>
        <v>32000000000505</v>
      </c>
      <c r="C508" s="43">
        <f>IF(EXACT(MAIN!$G508, ""), "", MAIN!$B508)</f>
        <v>25000000000505</v>
      </c>
      <c r="D508" s="41" t="str">
        <f>IF(EXACT(MAIN!$G508, ""), "", MAIN!$C508)</f>
        <v>Heryanto</v>
      </c>
      <c r="E508" s="43" t="str">
        <f>IF(EXACT(MAIN!$B508, ""), "", ""&amp;MAIN!$D508)</f>
        <v/>
      </c>
      <c r="G508" s="2">
        <f t="shared" si="7"/>
        <v>25000000000505</v>
      </c>
    </row>
    <row r="509" spans="2:7" x14ac:dyDescent="0.2">
      <c r="B509" s="37">
        <f>IF(EXACT(MAIN!$G509, ""), "", MAIN!$F509)</f>
        <v>32000000000506</v>
      </c>
      <c r="C509" s="43">
        <f>IF(EXACT(MAIN!$G509, ""), "", MAIN!$B509)</f>
        <v>25000000000506</v>
      </c>
      <c r="D509" s="41" t="str">
        <f>IF(EXACT(MAIN!$G509, ""), "", MAIN!$C509)</f>
        <v>Imran</v>
      </c>
      <c r="E509" s="43" t="str">
        <f>IF(EXACT(MAIN!$B509, ""), "", ""&amp;MAIN!$D509)</f>
        <v/>
      </c>
      <c r="G509" s="2">
        <f t="shared" si="7"/>
        <v>25000000000506</v>
      </c>
    </row>
    <row r="510" spans="2:7" x14ac:dyDescent="0.2">
      <c r="B510" s="37">
        <f>IF(EXACT(MAIN!$G510, ""), "", MAIN!$F510)</f>
        <v>32000000000507</v>
      </c>
      <c r="C510" s="43">
        <f>IF(EXACT(MAIN!$G510, ""), "", MAIN!$B510)</f>
        <v>25000000000507</v>
      </c>
      <c r="D510" s="41" t="str">
        <f>IF(EXACT(MAIN!$G510, ""), "", MAIN!$C510)</f>
        <v>Khamim Taryono</v>
      </c>
      <c r="E510" s="43" t="str">
        <f>IF(EXACT(MAIN!$B510, ""), "", ""&amp;MAIN!$D510)</f>
        <v>280621950</v>
      </c>
      <c r="G510" s="2">
        <f t="shared" si="7"/>
        <v>25000000000507</v>
      </c>
    </row>
    <row r="511" spans="2:7" x14ac:dyDescent="0.2">
      <c r="B511" s="37">
        <f>IF(EXACT(MAIN!$G511, ""), "", MAIN!$F511)</f>
        <v>32000000000508</v>
      </c>
      <c r="C511" s="43">
        <f>IF(EXACT(MAIN!$G511, ""), "", MAIN!$B511)</f>
        <v>25000000000508</v>
      </c>
      <c r="D511" s="41" t="str">
        <f>IF(EXACT(MAIN!$G511, ""), "", MAIN!$C511)</f>
        <v>Rafi Artman Siddiq</v>
      </c>
      <c r="E511" s="43" t="str">
        <f>IF(EXACT(MAIN!$B511, ""), "", ""&amp;MAIN!$D511)</f>
        <v>130921953</v>
      </c>
      <c r="G511" s="2">
        <f t="shared" si="7"/>
        <v>25000000000508</v>
      </c>
    </row>
    <row r="512" spans="2:7" x14ac:dyDescent="0.2">
      <c r="B512" s="37">
        <f>IF(EXACT(MAIN!$G512, ""), "", MAIN!$F512)</f>
        <v>32000000000509</v>
      </c>
      <c r="C512" s="43">
        <f>IF(EXACT(MAIN!$G512, ""), "", MAIN!$B512)</f>
        <v>25000000000509</v>
      </c>
      <c r="D512" s="41" t="str">
        <f>IF(EXACT(MAIN!$G512, ""), "", MAIN!$C512)</f>
        <v>Riza Emir Subekti</v>
      </c>
      <c r="E512" s="43" t="str">
        <f>IF(EXACT(MAIN!$B512, ""), "", ""&amp;MAIN!$D512)</f>
        <v>260716795</v>
      </c>
      <c r="G512" s="2">
        <f t="shared" si="7"/>
        <v>25000000000509</v>
      </c>
    </row>
    <row r="513" spans="2:7" x14ac:dyDescent="0.2">
      <c r="B513" s="37">
        <f>IF(EXACT(MAIN!$G513, ""), "", MAIN!$F513)</f>
        <v>32000000000510</v>
      </c>
      <c r="C513" s="43">
        <f>IF(EXACT(MAIN!$G513, ""), "", MAIN!$B513)</f>
        <v>25000000000510</v>
      </c>
      <c r="D513" s="41" t="str">
        <f>IF(EXACT(MAIN!$G513, ""), "", MAIN!$C513)</f>
        <v>Slamet Riadi</v>
      </c>
      <c r="E513" s="43" t="str">
        <f>IF(EXACT(MAIN!$B513, ""), "", ""&amp;MAIN!$D513)</f>
        <v/>
      </c>
      <c r="G513" s="2">
        <f t="shared" si="7"/>
        <v>25000000000510</v>
      </c>
    </row>
    <row r="514" spans="2:7" x14ac:dyDescent="0.2">
      <c r="B514" s="37">
        <f>IF(EXACT(MAIN!$G514, ""), "", MAIN!$F514)</f>
        <v>32000000000511</v>
      </c>
      <c r="C514" s="43">
        <f>IF(EXACT(MAIN!$G514, ""), "", MAIN!$B514)</f>
        <v>25000000000511</v>
      </c>
      <c r="D514" s="41" t="str">
        <f>IF(EXACT(MAIN!$G514, ""), "", MAIN!$C514)</f>
        <v>Wisnu Andra Isdianto</v>
      </c>
      <c r="E514" s="43" t="str">
        <f>IF(EXACT(MAIN!$B514, ""), "", ""&amp;MAIN!$D514)</f>
        <v>150721949</v>
      </c>
      <c r="G514" s="2">
        <f t="shared" si="7"/>
        <v>25000000000511</v>
      </c>
    </row>
    <row r="515" spans="2:7" x14ac:dyDescent="0.2">
      <c r="B515" s="37">
        <f>IF(EXACT(MAIN!$G515, ""), "", MAIN!$F515)</f>
        <v>32000000000512</v>
      </c>
      <c r="C515" s="43">
        <f>IF(EXACT(MAIN!$G515, ""), "", MAIN!$B515)</f>
        <v>25000000000512</v>
      </c>
      <c r="D515" s="41" t="str">
        <f>IF(EXACT(MAIN!$G515, ""), "", MAIN!$C515)</f>
        <v>Agus Budi Setiawan</v>
      </c>
      <c r="E515" s="43" t="str">
        <f>IF(EXACT(MAIN!$B515, ""), "", ""&amp;MAIN!$D515)</f>
        <v>171121955</v>
      </c>
      <c r="G515" s="2">
        <f t="shared" si="7"/>
        <v>25000000000512</v>
      </c>
    </row>
    <row r="516" spans="2:7" x14ac:dyDescent="0.2">
      <c r="B516" s="37">
        <f>IF(EXACT(MAIN!$G516, ""), "", MAIN!$F516)</f>
        <v>32000000000513</v>
      </c>
      <c r="C516" s="43">
        <f>IF(EXACT(MAIN!$G516, ""), "", MAIN!$B516)</f>
        <v>25000000000513</v>
      </c>
      <c r="D516" s="41" t="str">
        <f>IF(EXACT(MAIN!$G516, ""), "", MAIN!$C516)</f>
        <v>Ahmad Choerul</v>
      </c>
      <c r="E516" s="43" t="str">
        <f>IF(EXACT(MAIN!$B516, ""), "", ""&amp;MAIN!$D516)</f>
        <v>191022969</v>
      </c>
      <c r="G516" s="2">
        <f t="shared" si="7"/>
        <v>25000000000513</v>
      </c>
    </row>
    <row r="517" spans="2:7" x14ac:dyDescent="0.2">
      <c r="B517" s="37">
        <f>IF(EXACT(MAIN!$G517, ""), "", MAIN!$F517)</f>
        <v>32000000000514</v>
      </c>
      <c r="C517" s="43">
        <f>IF(EXACT(MAIN!$G517, ""), "", MAIN!$B517)</f>
        <v>25000000000514</v>
      </c>
      <c r="D517" s="41" t="str">
        <f>IF(EXACT(MAIN!$G517, ""), "", MAIN!$C517)</f>
        <v>Achmad Yunadi</v>
      </c>
      <c r="E517" s="43" t="str">
        <f>IF(EXACT(MAIN!$B517, ""), "", ""&amp;MAIN!$D517)</f>
        <v>110422962</v>
      </c>
      <c r="G517" s="2">
        <f t="shared" ref="G517:G580" si="8">C517</f>
        <v>25000000000514</v>
      </c>
    </row>
    <row r="518" spans="2:7" x14ac:dyDescent="0.2">
      <c r="B518" s="37">
        <f>IF(EXACT(MAIN!$G518, ""), "", MAIN!$F518)</f>
        <v>32000000000515</v>
      </c>
      <c r="C518" s="43">
        <f>IF(EXACT(MAIN!$G518, ""), "", MAIN!$B518)</f>
        <v>25000000000515</v>
      </c>
      <c r="D518" s="41" t="str">
        <f>IF(EXACT(MAIN!$G518, ""), "", MAIN!$C518)</f>
        <v>Asep mulyana</v>
      </c>
      <c r="E518" s="43" t="str">
        <f>IF(EXACT(MAIN!$B518, ""), "", ""&amp;MAIN!$D518)</f>
        <v/>
      </c>
      <c r="G518" s="2">
        <f t="shared" si="8"/>
        <v>25000000000515</v>
      </c>
    </row>
    <row r="519" spans="2:7" x14ac:dyDescent="0.2">
      <c r="B519" s="37">
        <f>IF(EXACT(MAIN!$G519, ""), "", MAIN!$F519)</f>
        <v>32000000000516</v>
      </c>
      <c r="C519" s="43">
        <f>IF(EXACT(MAIN!$G519, ""), "", MAIN!$B519)</f>
        <v>25000000000516</v>
      </c>
      <c r="D519" s="41" t="str">
        <f>IF(EXACT(MAIN!$G519, ""), "", MAIN!$C519)</f>
        <v>Bagus Isdiantara</v>
      </c>
      <c r="E519" s="43" t="str">
        <f>IF(EXACT(MAIN!$B519, ""), "", ""&amp;MAIN!$D519)</f>
        <v/>
      </c>
      <c r="G519" s="2">
        <f t="shared" si="8"/>
        <v>25000000000516</v>
      </c>
    </row>
    <row r="520" spans="2:7" x14ac:dyDescent="0.2">
      <c r="B520" s="37">
        <f>IF(EXACT(MAIN!$G520, ""), "", MAIN!$F520)</f>
        <v>32000000000517</v>
      </c>
      <c r="C520" s="43">
        <f>IF(EXACT(MAIN!$G520, ""), "", MAIN!$B520)</f>
        <v>25000000000517</v>
      </c>
      <c r="D520" s="41" t="str">
        <f>IF(EXACT(MAIN!$G520, ""), "", MAIN!$C520)</f>
        <v>Cahyana</v>
      </c>
      <c r="E520" s="43" t="str">
        <f>IF(EXACT(MAIN!$B520, ""), "", ""&amp;MAIN!$D520)</f>
        <v>090821952</v>
      </c>
      <c r="G520" s="2">
        <f t="shared" si="8"/>
        <v>25000000000517</v>
      </c>
    </row>
    <row r="521" spans="2:7" x14ac:dyDescent="0.2">
      <c r="B521" s="37">
        <f>IF(EXACT(MAIN!$G521, ""), "", MAIN!$F521)</f>
        <v>32000000000518</v>
      </c>
      <c r="C521" s="43">
        <f>IF(EXACT(MAIN!$G521, ""), "", MAIN!$B521)</f>
        <v>25000000000518</v>
      </c>
      <c r="D521" s="41" t="str">
        <f>IF(EXACT(MAIN!$G521, ""), "", MAIN!$C521)</f>
        <v>Dede Hartanto</v>
      </c>
      <c r="E521" s="43" t="str">
        <f>IF(EXACT(MAIN!$B521, ""), "", ""&amp;MAIN!$D521)</f>
        <v/>
      </c>
      <c r="G521" s="2">
        <f t="shared" si="8"/>
        <v>25000000000518</v>
      </c>
    </row>
    <row r="522" spans="2:7" x14ac:dyDescent="0.2">
      <c r="B522" s="37">
        <f>IF(EXACT(MAIN!$G522, ""), "", MAIN!$F522)</f>
        <v>32000000000519</v>
      </c>
      <c r="C522" s="43">
        <f>IF(EXACT(MAIN!$G522, ""), "", MAIN!$B522)</f>
        <v>25000000000519</v>
      </c>
      <c r="D522" s="41" t="str">
        <f>IF(EXACT(MAIN!$G522, ""), "", MAIN!$C522)</f>
        <v>Denny Achmad Ferlando</v>
      </c>
      <c r="E522" s="43" t="str">
        <f>IF(EXACT(MAIN!$B522, ""), "", ""&amp;MAIN!$D522)</f>
        <v>170522963</v>
      </c>
      <c r="G522" s="2">
        <f t="shared" si="8"/>
        <v>25000000000519</v>
      </c>
    </row>
    <row r="523" spans="2:7" x14ac:dyDescent="0.2">
      <c r="B523" s="37">
        <f>IF(EXACT(MAIN!$G523, ""), "", MAIN!$F523)</f>
        <v>32000000000520</v>
      </c>
      <c r="C523" s="43">
        <f>IF(EXACT(MAIN!$G523, ""), "", MAIN!$B523)</f>
        <v>25000000000520</v>
      </c>
      <c r="D523" s="41" t="str">
        <f>IF(EXACT(MAIN!$G523, ""), "", MAIN!$C523)</f>
        <v>Dian Setiawan</v>
      </c>
      <c r="E523" s="43" t="str">
        <f>IF(EXACT(MAIN!$B523, ""), "", ""&amp;MAIN!$D523)</f>
        <v/>
      </c>
      <c r="G523" s="2">
        <f t="shared" si="8"/>
        <v>25000000000520</v>
      </c>
    </row>
    <row r="524" spans="2:7" x14ac:dyDescent="0.2">
      <c r="B524" s="37">
        <f>IF(EXACT(MAIN!$G524, ""), "", MAIN!$F524)</f>
        <v>32000000000521</v>
      </c>
      <c r="C524" s="43">
        <f>IF(EXACT(MAIN!$G524, ""), "", MAIN!$B524)</f>
        <v>25000000000521</v>
      </c>
      <c r="D524" s="41" t="str">
        <f>IF(EXACT(MAIN!$G524, ""), "", MAIN!$C524)</f>
        <v>Fabrian Danang Destiyara</v>
      </c>
      <c r="E524" s="43" t="str">
        <f>IF(EXACT(MAIN!$B524, ""), "", ""&amp;MAIN!$D524)</f>
        <v>110523979</v>
      </c>
      <c r="G524" s="2">
        <f t="shared" si="8"/>
        <v>25000000000521</v>
      </c>
    </row>
    <row r="525" spans="2:7" x14ac:dyDescent="0.2">
      <c r="B525" s="37">
        <f>IF(EXACT(MAIN!$G525, ""), "", MAIN!$F525)</f>
        <v>32000000000522</v>
      </c>
      <c r="C525" s="43">
        <f>IF(EXACT(MAIN!$G525, ""), "", MAIN!$B525)</f>
        <v>25000000000522</v>
      </c>
      <c r="D525" s="41" t="str">
        <f>IF(EXACT(MAIN!$G525, ""), "", MAIN!$C525)</f>
        <v>Ferdian Kriswantoro</v>
      </c>
      <c r="E525" s="43" t="str">
        <f>IF(EXACT(MAIN!$B525, ""), "", ""&amp;MAIN!$D525)</f>
        <v>191022968</v>
      </c>
      <c r="G525" s="2">
        <f t="shared" si="8"/>
        <v>25000000000522</v>
      </c>
    </row>
    <row r="526" spans="2:7" x14ac:dyDescent="0.2">
      <c r="B526" s="37">
        <f>IF(EXACT(MAIN!$G526, ""), "", MAIN!$F526)</f>
        <v>32000000000523</v>
      </c>
      <c r="C526" s="43">
        <f>IF(EXACT(MAIN!$G526, ""), "", MAIN!$B526)</f>
        <v>25000000000523</v>
      </c>
      <c r="D526" s="41" t="str">
        <f>IF(EXACT(MAIN!$G526, ""), "", MAIN!$C526)</f>
        <v>Fuzi Mafrozi</v>
      </c>
      <c r="E526" s="43" t="str">
        <f>IF(EXACT(MAIN!$B526, ""), "", ""&amp;MAIN!$D526)</f>
        <v>040722964</v>
      </c>
      <c r="G526" s="2">
        <f t="shared" si="8"/>
        <v>25000000000523</v>
      </c>
    </row>
    <row r="527" spans="2:7" x14ac:dyDescent="0.2">
      <c r="B527" s="37">
        <f>IF(EXACT(MAIN!$G527, ""), "", MAIN!$F527)</f>
        <v>32000000000524</v>
      </c>
      <c r="C527" s="43">
        <f>IF(EXACT(MAIN!$G527, ""), "", MAIN!$B527)</f>
        <v>25000000000524</v>
      </c>
      <c r="D527" s="41" t="str">
        <f>IF(EXACT(MAIN!$G527, ""), "", MAIN!$C527)</f>
        <v>Gilang Setiawan</v>
      </c>
      <c r="E527" s="43" t="str">
        <f>IF(EXACT(MAIN!$B527, ""), "", ""&amp;MAIN!$D527)</f>
        <v/>
      </c>
      <c r="G527" s="2">
        <f t="shared" si="8"/>
        <v>25000000000524</v>
      </c>
    </row>
    <row r="528" spans="2:7" x14ac:dyDescent="0.2">
      <c r="B528" s="37">
        <f>IF(EXACT(MAIN!$G528, ""), "", MAIN!$F528)</f>
        <v>32000000000525</v>
      </c>
      <c r="C528" s="43">
        <f>IF(EXACT(MAIN!$G528, ""), "", MAIN!$B528)</f>
        <v>25000000000525</v>
      </c>
      <c r="D528" s="41" t="str">
        <f>IF(EXACT(MAIN!$G528, ""), "", MAIN!$C528)</f>
        <v>Idris Affandi</v>
      </c>
      <c r="E528" s="43" t="str">
        <f>IF(EXACT(MAIN!$B528, ""), "", ""&amp;MAIN!$D528)</f>
        <v/>
      </c>
      <c r="G528" s="2">
        <f t="shared" si="8"/>
        <v>25000000000525</v>
      </c>
    </row>
    <row r="529" spans="2:7" x14ac:dyDescent="0.2">
      <c r="B529" s="37">
        <f>IF(EXACT(MAIN!$G529, ""), "", MAIN!$F529)</f>
        <v>32000000000526</v>
      </c>
      <c r="C529" s="43">
        <f>IF(EXACT(MAIN!$G529, ""), "", MAIN!$B529)</f>
        <v>25000000000526</v>
      </c>
      <c r="D529" s="41" t="str">
        <f>IF(EXACT(MAIN!$G529, ""), "", MAIN!$C529)</f>
        <v>Indra Wijaya</v>
      </c>
      <c r="E529" s="43" t="str">
        <f>IF(EXACT(MAIN!$B529, ""), "", ""&amp;MAIN!$D529)</f>
        <v/>
      </c>
      <c r="G529" s="2">
        <f t="shared" si="8"/>
        <v>25000000000526</v>
      </c>
    </row>
    <row r="530" spans="2:7" x14ac:dyDescent="0.2">
      <c r="B530" s="37">
        <f>IF(EXACT(MAIN!$G530, ""), "", MAIN!$F530)</f>
        <v>32000000000527</v>
      </c>
      <c r="C530" s="43">
        <f>IF(EXACT(MAIN!$G530, ""), "", MAIN!$B530)</f>
        <v>25000000000527</v>
      </c>
      <c r="D530" s="41" t="str">
        <f>IF(EXACT(MAIN!$G530, ""), "", MAIN!$C530)</f>
        <v>Irma Maulidawati</v>
      </c>
      <c r="E530" s="43" t="str">
        <f>IF(EXACT(MAIN!$B530, ""), "", ""&amp;MAIN!$D530)</f>
        <v>040822965</v>
      </c>
      <c r="G530" s="2">
        <f t="shared" si="8"/>
        <v>25000000000527</v>
      </c>
    </row>
    <row r="531" spans="2:7" x14ac:dyDescent="0.2">
      <c r="B531" s="37">
        <f>IF(EXACT(MAIN!$G531, ""), "", MAIN!$F531)</f>
        <v>32000000000528</v>
      </c>
      <c r="C531" s="43">
        <f>IF(EXACT(MAIN!$G531, ""), "", MAIN!$B531)</f>
        <v>25000000000528</v>
      </c>
      <c r="D531" s="41" t="str">
        <f>IF(EXACT(MAIN!$G531, ""), "", MAIN!$C531)</f>
        <v>Istikaro Fauziah</v>
      </c>
      <c r="E531" s="43" t="str">
        <f>IF(EXACT(MAIN!$B531, ""), "", ""&amp;MAIN!$D531)</f>
        <v>170322960</v>
      </c>
      <c r="G531" s="2">
        <f t="shared" si="8"/>
        <v>25000000000528</v>
      </c>
    </row>
    <row r="532" spans="2:7" x14ac:dyDescent="0.2">
      <c r="B532" s="37">
        <f>IF(EXACT(MAIN!$G532, ""), "", MAIN!$F532)</f>
        <v>32000000000529</v>
      </c>
      <c r="C532" s="43">
        <f>IF(EXACT(MAIN!$G532, ""), "", MAIN!$B532)</f>
        <v>25000000000529</v>
      </c>
      <c r="D532" s="41" t="str">
        <f>IF(EXACT(MAIN!$G532, ""), "", MAIN!$C532)</f>
        <v>Muhammad Lukbani</v>
      </c>
      <c r="E532" s="43" t="str">
        <f>IF(EXACT(MAIN!$B532, ""), "", ""&amp;MAIN!$D532)</f>
        <v/>
      </c>
      <c r="G532" s="2">
        <f t="shared" si="8"/>
        <v>25000000000529</v>
      </c>
    </row>
    <row r="533" spans="2:7" x14ac:dyDescent="0.2">
      <c r="B533" s="37">
        <f>IF(EXACT(MAIN!$G533, ""), "", MAIN!$F533)</f>
        <v>32000000000530</v>
      </c>
      <c r="C533" s="43">
        <f>IF(EXACT(MAIN!$G533, ""), "", MAIN!$B533)</f>
        <v>25000000000530</v>
      </c>
      <c r="D533" s="41" t="str">
        <f>IF(EXACT(MAIN!$G533, ""), "", MAIN!$C533)</f>
        <v>Muhammad Sholikhun</v>
      </c>
      <c r="E533" s="43" t="str">
        <f>IF(EXACT(MAIN!$B533, ""), "", ""&amp;MAIN!$D533)</f>
        <v/>
      </c>
      <c r="G533" s="2">
        <f t="shared" si="8"/>
        <v>25000000000530</v>
      </c>
    </row>
    <row r="534" spans="2:7" x14ac:dyDescent="0.2">
      <c r="B534" s="37">
        <f>IF(EXACT(MAIN!$G534, ""), "", MAIN!$F534)</f>
        <v>32000000000531</v>
      </c>
      <c r="C534" s="43">
        <f>IF(EXACT(MAIN!$G534, ""), "", MAIN!$B534)</f>
        <v>25000000000531</v>
      </c>
      <c r="D534" s="41" t="str">
        <f>IF(EXACT(MAIN!$G534, ""), "", MAIN!$C534)</f>
        <v>Muhammad Syarifudin</v>
      </c>
      <c r="E534" s="43" t="str">
        <f>IF(EXACT(MAIN!$B534, ""), "", ""&amp;MAIN!$D534)</f>
        <v/>
      </c>
      <c r="G534" s="2">
        <f t="shared" si="8"/>
        <v>25000000000531</v>
      </c>
    </row>
    <row r="535" spans="2:7" x14ac:dyDescent="0.2">
      <c r="B535" s="37">
        <f>IF(EXACT(MAIN!$G535, ""), "", MAIN!$F535)</f>
        <v>32000000000532</v>
      </c>
      <c r="C535" s="43">
        <f>IF(EXACT(MAIN!$G535, ""), "", MAIN!$B535)</f>
        <v>25000000000532</v>
      </c>
      <c r="D535" s="41" t="str">
        <f>IF(EXACT(MAIN!$G535, ""), "", MAIN!$C535)</f>
        <v>Nadia Rizkiah</v>
      </c>
      <c r="E535" s="43" t="str">
        <f>IF(EXACT(MAIN!$B535, ""), "", ""&amp;MAIN!$D535)</f>
        <v>170222959</v>
      </c>
      <c r="G535" s="2">
        <f t="shared" si="8"/>
        <v>25000000000532</v>
      </c>
    </row>
    <row r="536" spans="2:7" x14ac:dyDescent="0.2">
      <c r="B536" s="37">
        <f>IF(EXACT(MAIN!$G536, ""), "", MAIN!$F536)</f>
        <v>32000000000533</v>
      </c>
      <c r="C536" s="43">
        <f>IF(EXACT(MAIN!$G536, ""), "", MAIN!$B536)</f>
        <v>25000000000533</v>
      </c>
      <c r="D536" s="41" t="str">
        <f>IF(EXACT(MAIN!$G536, ""), "", MAIN!$C536)</f>
        <v>Nikko Septian</v>
      </c>
      <c r="E536" s="43" t="str">
        <f>IF(EXACT(MAIN!$B536, ""), "", ""&amp;MAIN!$D536)</f>
        <v/>
      </c>
      <c r="G536" s="2">
        <f t="shared" si="8"/>
        <v>25000000000533</v>
      </c>
    </row>
    <row r="537" spans="2:7" x14ac:dyDescent="0.2">
      <c r="B537" s="37">
        <f>IF(EXACT(MAIN!$G537, ""), "", MAIN!$F537)</f>
        <v>32000000000534</v>
      </c>
      <c r="C537" s="43">
        <f>IF(EXACT(MAIN!$G537, ""), "", MAIN!$B537)</f>
        <v>25000000000534</v>
      </c>
      <c r="D537" s="41" t="str">
        <f>IF(EXACT(MAIN!$G537, ""), "", MAIN!$C537)</f>
        <v>Novizan</v>
      </c>
      <c r="E537" s="43" t="str">
        <f>IF(EXACT(MAIN!$B537, ""), "", ""&amp;MAIN!$D537)</f>
        <v>291121956</v>
      </c>
      <c r="G537" s="2">
        <f t="shared" si="8"/>
        <v>25000000000534</v>
      </c>
    </row>
    <row r="538" spans="2:7" x14ac:dyDescent="0.2">
      <c r="B538" s="37">
        <f>IF(EXACT(MAIN!$G538, ""), "", MAIN!$F538)</f>
        <v>32000000000535</v>
      </c>
      <c r="C538" s="43">
        <f>IF(EXACT(MAIN!$G538, ""), "", MAIN!$B538)</f>
        <v>25000000000535</v>
      </c>
      <c r="D538" s="41" t="str">
        <f>IF(EXACT(MAIN!$G538, ""), "", MAIN!$C538)</f>
        <v>Oqi Suhaqi Yunus</v>
      </c>
      <c r="E538" s="43" t="str">
        <f>IF(EXACT(MAIN!$B538, ""), "", ""&amp;MAIN!$D538)</f>
        <v/>
      </c>
      <c r="G538" s="2">
        <f t="shared" si="8"/>
        <v>25000000000535</v>
      </c>
    </row>
    <row r="539" spans="2:7" x14ac:dyDescent="0.2">
      <c r="B539" s="37">
        <f>IF(EXACT(MAIN!$G539, ""), "", MAIN!$F539)</f>
        <v>32000000000536</v>
      </c>
      <c r="C539" s="43">
        <f>IF(EXACT(MAIN!$G539, ""), "", MAIN!$B539)</f>
        <v>25000000000536</v>
      </c>
      <c r="D539" s="41" t="str">
        <f>IF(EXACT(MAIN!$G539, ""), "", MAIN!$C539)</f>
        <v>Restu Dwi Anjayani</v>
      </c>
      <c r="E539" s="43" t="str">
        <f>IF(EXACT(MAIN!$B539, ""), "", ""&amp;MAIN!$D539)</f>
        <v/>
      </c>
      <c r="G539" s="2">
        <f t="shared" si="8"/>
        <v>25000000000536</v>
      </c>
    </row>
    <row r="540" spans="2:7" x14ac:dyDescent="0.2">
      <c r="B540" s="37">
        <f>IF(EXACT(MAIN!$G540, ""), "", MAIN!$F540)</f>
        <v>32000000000537</v>
      </c>
      <c r="C540" s="43">
        <f>IF(EXACT(MAIN!$G540, ""), "", MAIN!$B540)</f>
        <v>25000000000537</v>
      </c>
      <c r="D540" s="41" t="str">
        <f>IF(EXACT(MAIN!$G540, ""), "", MAIN!$C540)</f>
        <v>Rizal Amri</v>
      </c>
      <c r="E540" s="43" t="str">
        <f>IF(EXACT(MAIN!$B540, ""), "", ""&amp;MAIN!$D540)</f>
        <v>211222971</v>
      </c>
      <c r="G540" s="2">
        <f t="shared" si="8"/>
        <v>25000000000537</v>
      </c>
    </row>
    <row r="541" spans="2:7" x14ac:dyDescent="0.2">
      <c r="B541" s="37">
        <f>IF(EXACT(MAIN!$G541, ""), "", MAIN!$F541)</f>
        <v>32000000000538</v>
      </c>
      <c r="C541" s="43">
        <f>IF(EXACT(MAIN!$G541, ""), "", MAIN!$B541)</f>
        <v>25000000000538</v>
      </c>
      <c r="D541" s="41" t="str">
        <f>IF(EXACT(MAIN!$G541, ""), "", MAIN!$C541)</f>
        <v>Ronny Anindika Arnold</v>
      </c>
      <c r="E541" s="43" t="str">
        <f>IF(EXACT(MAIN!$B541, ""), "", ""&amp;MAIN!$D541)</f>
        <v/>
      </c>
      <c r="G541" s="2">
        <f t="shared" si="8"/>
        <v>25000000000538</v>
      </c>
    </row>
    <row r="542" spans="2:7" x14ac:dyDescent="0.2">
      <c r="B542" s="37">
        <f>IF(EXACT(MAIN!$G542, ""), "", MAIN!$F542)</f>
        <v>32000000000539</v>
      </c>
      <c r="C542" s="43">
        <f>IF(EXACT(MAIN!$G542, ""), "", MAIN!$B542)</f>
        <v>25000000000539</v>
      </c>
      <c r="D542" s="41" t="str">
        <f>IF(EXACT(MAIN!$G542, ""), "", MAIN!$C542)</f>
        <v>Samta Harahap</v>
      </c>
      <c r="E542" s="43" t="str">
        <f>IF(EXACT(MAIN!$B542, ""), "", ""&amp;MAIN!$D542)</f>
        <v/>
      </c>
      <c r="G542" s="2">
        <f t="shared" si="8"/>
        <v>25000000000539</v>
      </c>
    </row>
    <row r="543" spans="2:7" x14ac:dyDescent="0.2">
      <c r="B543" s="37">
        <f>IF(EXACT(MAIN!$G543, ""), "", MAIN!$F543)</f>
        <v>32000000000540</v>
      </c>
      <c r="C543" s="43">
        <f>IF(EXACT(MAIN!$G543, ""), "", MAIN!$B543)</f>
        <v>25000000000540</v>
      </c>
      <c r="D543" s="41" t="str">
        <f>IF(EXACT(MAIN!$G543, ""), "", MAIN!$C543)</f>
        <v>Vingky Hendriek Yomerlin</v>
      </c>
      <c r="E543" s="43" t="str">
        <f>IF(EXACT(MAIN!$B543, ""), "", ""&amp;MAIN!$D543)</f>
        <v>131221957</v>
      </c>
      <c r="G543" s="2">
        <f t="shared" si="8"/>
        <v>25000000000540</v>
      </c>
    </row>
    <row r="544" spans="2:7" x14ac:dyDescent="0.2">
      <c r="B544" s="37">
        <f>IF(EXACT(MAIN!$G544, ""), "", MAIN!$F544)</f>
        <v>32000000000541</v>
      </c>
      <c r="C544" s="43">
        <f>IF(EXACT(MAIN!$G544, ""), "", MAIN!$B544)</f>
        <v>25000000000541</v>
      </c>
      <c r="D544" s="41" t="str">
        <f>IF(EXACT(MAIN!$G544, ""), "", MAIN!$C544)</f>
        <v>Wahyu Teluk Naga</v>
      </c>
      <c r="E544" s="43" t="str">
        <f>IF(EXACT(MAIN!$B544, ""), "", ""&amp;MAIN!$D544)</f>
        <v/>
      </c>
      <c r="G544" s="2">
        <f t="shared" si="8"/>
        <v>25000000000541</v>
      </c>
    </row>
    <row r="545" spans="2:8" x14ac:dyDescent="0.2">
      <c r="B545" s="37">
        <f>IF(EXACT(MAIN!$G545, ""), "", MAIN!$F545)</f>
        <v>32000000000542</v>
      </c>
      <c r="C545" s="43">
        <f>IF(EXACT(MAIN!$G545, ""), "", MAIN!$B545)</f>
        <v>25000000000542</v>
      </c>
      <c r="D545" s="41" t="str">
        <f>IF(EXACT(MAIN!$G545, ""), "", MAIN!$C545)</f>
        <v>Wardah Laily Khoiriyah</v>
      </c>
      <c r="E545" s="43" t="str">
        <f>IF(EXACT(MAIN!$B545, ""), "", ""&amp;MAIN!$D545)</f>
        <v>240122958</v>
      </c>
      <c r="G545" s="2">
        <f t="shared" si="8"/>
        <v>25000000000542</v>
      </c>
    </row>
    <row r="546" spans="2:8" x14ac:dyDescent="0.2">
      <c r="B546" s="37">
        <f>IF(EXACT(MAIN!$G546, ""), "", MAIN!$F546)</f>
        <v>32000000000543</v>
      </c>
      <c r="C546" s="43">
        <f>IF(EXACT(MAIN!$G546, ""), "", MAIN!$B546)</f>
        <v>25000000000543</v>
      </c>
      <c r="D546" s="41" t="str">
        <f>IF(EXACT(MAIN!$G546, ""), "", MAIN!$C546)</f>
        <v>Wawan Kusworo</v>
      </c>
      <c r="E546" s="43" t="str">
        <f>IF(EXACT(MAIN!$B546, ""), "", ""&amp;MAIN!$D546)</f>
        <v/>
      </c>
      <c r="G546" s="2">
        <f t="shared" si="8"/>
        <v>25000000000543</v>
      </c>
    </row>
    <row r="547" spans="2:8" x14ac:dyDescent="0.2">
      <c r="B547" s="37">
        <f>IF(EXACT(MAIN!$G547, ""), "", MAIN!$F547)</f>
        <v>32000000000544</v>
      </c>
      <c r="C547" s="43">
        <f>IF(EXACT(MAIN!$G547, ""), "", MAIN!$B547)</f>
        <v>25000000000544</v>
      </c>
      <c r="D547" s="41" t="str">
        <f>IF(EXACT(MAIN!$G547, ""), "", MAIN!$C547)</f>
        <v>Wulanraniasih</v>
      </c>
      <c r="E547" s="43" t="str">
        <f>IF(EXACT(MAIN!$B547, ""), "", ""&amp;MAIN!$D547)</f>
        <v>180822966</v>
      </c>
      <c r="G547" s="2">
        <f t="shared" si="8"/>
        <v>25000000000544</v>
      </c>
    </row>
    <row r="548" spans="2:8" x14ac:dyDescent="0.2">
      <c r="B548" s="37">
        <f>IF(EXACT(MAIN!$G548, ""), "", MAIN!$F548)</f>
        <v>32000000000545</v>
      </c>
      <c r="C548" s="43">
        <f>IF(EXACT(MAIN!$G548, ""), "", MAIN!$B548)</f>
        <v>25000000000545</v>
      </c>
      <c r="D548" s="41" t="str">
        <f>IF(EXACT(MAIN!$G548, ""), "", MAIN!$C548)</f>
        <v>Yogi Perbangkara</v>
      </c>
      <c r="E548" s="43" t="str">
        <f>IF(EXACT(MAIN!$B548, ""), "", ""&amp;MAIN!$D548)</f>
        <v>260123977</v>
      </c>
      <c r="G548" s="2">
        <f t="shared" si="8"/>
        <v>25000000000545</v>
      </c>
      <c r="H548" s="7"/>
    </row>
    <row r="549" spans="2:8" x14ac:dyDescent="0.2">
      <c r="B549" s="37">
        <f>IF(EXACT(MAIN!$G549, ""), "", MAIN!$F549)</f>
        <v>32000000000546</v>
      </c>
      <c r="C549" s="43">
        <f>IF(EXACT(MAIN!$G549, ""), "", MAIN!$B549)</f>
        <v>25000000000546</v>
      </c>
      <c r="D549" s="41" t="str">
        <f>IF(EXACT(MAIN!$G549, ""), "", MAIN!$C549)</f>
        <v>Yusuf Fathurahman</v>
      </c>
      <c r="E549" s="43" t="str">
        <f>IF(EXACT(MAIN!$B549, ""), "", ""&amp;MAIN!$D549)</f>
        <v/>
      </c>
      <c r="G549" s="2">
        <f t="shared" si="8"/>
        <v>25000000000546</v>
      </c>
    </row>
    <row r="550" spans="2:8" x14ac:dyDescent="0.2">
      <c r="B550" s="37">
        <f>IF(EXACT(MAIN!$G550, ""), "", MAIN!$F550)</f>
        <v>32000000000547</v>
      </c>
      <c r="C550" s="43">
        <f>IF(EXACT(MAIN!$G550, ""), "", MAIN!$B550)</f>
        <v>25000000000547</v>
      </c>
      <c r="D550" s="41" t="str">
        <f>IF(EXACT(MAIN!$G550, ""), "", MAIN!$C550)</f>
        <v>Zeinurani</v>
      </c>
      <c r="E550" s="43" t="str">
        <f>IF(EXACT(MAIN!$B550, ""), "", ""&amp;MAIN!$D550)</f>
        <v>271222973</v>
      </c>
      <c r="G550" s="2">
        <f t="shared" si="8"/>
        <v>25000000000547</v>
      </c>
    </row>
    <row r="551" spans="2:8" x14ac:dyDescent="0.2">
      <c r="B551" s="37">
        <f>IF(EXACT(MAIN!$G551, ""), "", MAIN!$F551)</f>
        <v>32000000000548</v>
      </c>
      <c r="C551" s="43">
        <f>IF(EXACT(MAIN!$G551, ""), "", MAIN!$B551)</f>
        <v>25000000000548</v>
      </c>
      <c r="D551" s="41" t="str">
        <f>IF(EXACT(MAIN!$G551, ""), "", MAIN!$C551)</f>
        <v>Sulaeman</v>
      </c>
      <c r="E551" s="43" t="str">
        <f>IF(EXACT(MAIN!$B551, ""), "", ""&amp;MAIN!$D551)</f>
        <v>020123976</v>
      </c>
      <c r="G551" s="2">
        <f t="shared" si="8"/>
        <v>25000000000548</v>
      </c>
    </row>
    <row r="552" spans="2:8" x14ac:dyDescent="0.2">
      <c r="B552" s="37">
        <f>IF(EXACT(MAIN!$G552, ""), "", MAIN!$F552)</f>
        <v>32000000000549</v>
      </c>
      <c r="C552" s="43">
        <f>IF(EXACT(MAIN!$G552, ""), "", MAIN!$B552)</f>
        <v>25000000000549</v>
      </c>
      <c r="D552" s="41" t="str">
        <f>IF(EXACT(MAIN!$G552, ""), "", MAIN!$C552)</f>
        <v>Agus Nuryadi</v>
      </c>
      <c r="E552" s="43" t="str">
        <f>IF(EXACT(MAIN!$B552, ""), "", ""&amp;MAIN!$D552)</f>
        <v>311022972</v>
      </c>
      <c r="G552" s="2">
        <f t="shared" si="8"/>
        <v>25000000000549</v>
      </c>
    </row>
    <row r="553" spans="2:8" x14ac:dyDescent="0.2">
      <c r="B553" s="37">
        <f>IF(EXACT(MAIN!$G553, ""), "", MAIN!$F553)</f>
        <v>32000000000550</v>
      </c>
      <c r="C553" s="43">
        <f>IF(EXACT(MAIN!$G553, ""), "", MAIN!$B553)</f>
        <v>25000000000550</v>
      </c>
      <c r="D553" s="41" t="str">
        <f>IF(EXACT(MAIN!$G553, ""), "", MAIN!$C553)</f>
        <v>Dian Tri Rahmawati</v>
      </c>
      <c r="E553" s="43" t="str">
        <f>IF(EXACT(MAIN!$B553, ""), "", ""&amp;MAIN!$D553)</f>
        <v>031022970</v>
      </c>
      <c r="G553" s="2">
        <f t="shared" si="8"/>
        <v>25000000000550</v>
      </c>
    </row>
    <row r="554" spans="2:8" x14ac:dyDescent="0.2">
      <c r="B554" s="37">
        <f>IF(EXACT(MAIN!$G554, ""), "", MAIN!$F554)</f>
        <v>32000000000551</v>
      </c>
      <c r="C554" s="43">
        <f>IF(EXACT(MAIN!$G554, ""), "", MAIN!$B554)</f>
        <v>25000000000551</v>
      </c>
      <c r="D554" s="41" t="str">
        <f>IF(EXACT(MAIN!$G554, ""), "", MAIN!$C554)</f>
        <v>Langgeng Eko Dwiantoro</v>
      </c>
      <c r="E554" s="43" t="str">
        <f>IF(EXACT(MAIN!$B554, ""), "", ""&amp;MAIN!$D554)</f>
        <v>050422961</v>
      </c>
      <c r="G554" s="2">
        <f t="shared" si="8"/>
        <v>25000000000551</v>
      </c>
    </row>
    <row r="555" spans="2:8" x14ac:dyDescent="0.2">
      <c r="B555" s="37">
        <f>IF(EXACT(MAIN!$G555, ""), "", MAIN!$F555)</f>
        <v>32000000000552</v>
      </c>
      <c r="C555" s="43">
        <f>IF(EXACT(MAIN!$G555, ""), "", MAIN!$B555)</f>
        <v>25000000000552</v>
      </c>
      <c r="D555" s="41" t="str">
        <f>IF(EXACT(MAIN!$G555, ""), "", MAIN!$C555)</f>
        <v>Aldi Rizaldi</v>
      </c>
      <c r="E555" s="43" t="str">
        <f>IF(EXACT(MAIN!$B555, ""), "", ""&amp;MAIN!$D555)</f>
        <v>110121943</v>
      </c>
      <c r="G555" s="2">
        <f t="shared" si="8"/>
        <v>25000000000552</v>
      </c>
    </row>
    <row r="556" spans="2:8" x14ac:dyDescent="0.2">
      <c r="B556" s="37">
        <f>IF(EXACT(MAIN!$G556, ""), "", MAIN!$F556)</f>
        <v>32000000000553</v>
      </c>
      <c r="C556" s="43">
        <f>IF(EXACT(MAIN!$G556, ""), "", MAIN!$B556)</f>
        <v>25000000000553</v>
      </c>
      <c r="D556" s="41" t="str">
        <f>IF(EXACT(MAIN!$G556, ""), "", MAIN!$C556)</f>
        <v>Masimin</v>
      </c>
      <c r="E556" s="43" t="str">
        <f>IF(EXACT(MAIN!$B556, ""), "", ""&amp;MAIN!$D556)</f>
        <v>010803042</v>
      </c>
      <c r="G556" s="2">
        <f t="shared" si="8"/>
        <v>25000000000553</v>
      </c>
    </row>
    <row r="557" spans="2:8" x14ac:dyDescent="0.2">
      <c r="B557" s="37">
        <f>IF(EXACT(MAIN!$G557, ""), "", MAIN!$F557)</f>
        <v>32000000000554</v>
      </c>
      <c r="C557" s="43">
        <f>IF(EXACT(MAIN!$G557, ""), "", MAIN!$B557)</f>
        <v>25000000000554</v>
      </c>
      <c r="D557" s="41" t="str">
        <f>IF(EXACT(MAIN!$G557, ""), "", MAIN!$C557)</f>
        <v>Santoso Dwi Cahyo</v>
      </c>
      <c r="E557" s="43" t="str">
        <f>IF(EXACT(MAIN!$B557, ""), "", ""&amp;MAIN!$D557)</f>
        <v/>
      </c>
      <c r="G557" s="2">
        <f t="shared" si="8"/>
        <v>25000000000554</v>
      </c>
    </row>
    <row r="558" spans="2:8" x14ac:dyDescent="0.2">
      <c r="B558" s="37">
        <f>IF(EXACT(MAIN!$G558, ""), "", MAIN!$F558)</f>
        <v>32000000000555</v>
      </c>
      <c r="C558" s="43">
        <f>IF(EXACT(MAIN!$G558, ""), "", MAIN!$B558)</f>
        <v>25000000000555</v>
      </c>
      <c r="D558" s="41" t="str">
        <f>IF(EXACT(MAIN!$G558, ""), "", MAIN!$C558)</f>
        <v>Wartono</v>
      </c>
      <c r="E558" s="43" t="str">
        <f>IF(EXACT(MAIN!$B558, ""), "", ""&amp;MAIN!$D558)</f>
        <v/>
      </c>
      <c r="G558" s="2">
        <f t="shared" si="8"/>
        <v>25000000000555</v>
      </c>
    </row>
    <row r="559" spans="2:8" x14ac:dyDescent="0.2">
      <c r="B559" s="37">
        <f>IF(EXACT(MAIN!$G559, ""), "", MAIN!$F559)</f>
        <v>32000000000556</v>
      </c>
      <c r="C559" s="43">
        <f>IF(EXACT(MAIN!$G559, ""), "", MAIN!$B559)</f>
        <v>25000000000556</v>
      </c>
      <c r="D559" s="41" t="str">
        <f>IF(EXACT(MAIN!$G559, ""), "", MAIN!$C559)</f>
        <v>Yusarman</v>
      </c>
      <c r="E559" s="43" t="str">
        <f>IF(EXACT(MAIN!$B559, ""), "", ""&amp;MAIN!$D559)</f>
        <v/>
      </c>
      <c r="G559" s="2">
        <f t="shared" si="8"/>
        <v>25000000000556</v>
      </c>
    </row>
    <row r="560" spans="2:8" x14ac:dyDescent="0.2">
      <c r="B560" s="37">
        <f>IF(EXACT(MAIN!$G560, ""), "", MAIN!$F560)</f>
        <v>32000000000557</v>
      </c>
      <c r="C560" s="43">
        <f>IF(EXACT(MAIN!$G560, ""), "", MAIN!$B560)</f>
        <v>25000000000557</v>
      </c>
      <c r="D560" s="41" t="str">
        <f>IF(EXACT(MAIN!$G560, ""), "", MAIN!$C560)</f>
        <v>Abdul Rachman</v>
      </c>
      <c r="E560" s="43" t="str">
        <f>IF(EXACT(MAIN!$B560, ""), "", ""&amp;MAIN!$D560)</f>
        <v/>
      </c>
      <c r="G560" s="2">
        <f t="shared" si="8"/>
        <v>25000000000557</v>
      </c>
    </row>
    <row r="561" spans="2:7" x14ac:dyDescent="0.2">
      <c r="B561" s="37">
        <f>IF(EXACT(MAIN!$G561, ""), "", MAIN!$F561)</f>
        <v>32000000000558</v>
      </c>
      <c r="C561" s="43">
        <f>IF(EXACT(MAIN!$G561, ""), "", MAIN!$B561)</f>
        <v>25000000000558</v>
      </c>
      <c r="D561" s="41" t="str">
        <f>IF(EXACT(MAIN!$G561, ""), "", MAIN!$C561)</f>
        <v>Aden Bagus</v>
      </c>
      <c r="E561" s="43" t="str">
        <f>IF(EXACT(MAIN!$B561, ""), "", ""&amp;MAIN!$D561)</f>
        <v/>
      </c>
      <c r="G561" s="2">
        <f t="shared" si="8"/>
        <v>25000000000558</v>
      </c>
    </row>
    <row r="562" spans="2:7" x14ac:dyDescent="0.2">
      <c r="B562" s="37">
        <f>IF(EXACT(MAIN!$G562, ""), "", MAIN!$F562)</f>
        <v>32000000000559</v>
      </c>
      <c r="C562" s="43">
        <f>IF(EXACT(MAIN!$G562, ""), "", MAIN!$B562)</f>
        <v>25000000000559</v>
      </c>
      <c r="D562" s="41" t="str">
        <f>IF(EXACT(MAIN!$G562, ""), "", MAIN!$C562)</f>
        <v>Adhe Kurniawan</v>
      </c>
      <c r="E562" s="43" t="str">
        <f>IF(EXACT(MAIN!$B562, ""), "", ""&amp;MAIN!$D562)</f>
        <v/>
      </c>
      <c r="G562" s="2">
        <f t="shared" si="8"/>
        <v>25000000000559</v>
      </c>
    </row>
    <row r="563" spans="2:7" x14ac:dyDescent="0.2">
      <c r="B563" s="37">
        <f>IF(EXACT(MAIN!$G563, ""), "", MAIN!$F563)</f>
        <v>32000000000560</v>
      </c>
      <c r="C563" s="43">
        <f>IF(EXACT(MAIN!$G563, ""), "", MAIN!$B563)</f>
        <v>25000000000560</v>
      </c>
      <c r="D563" s="41" t="str">
        <f>IF(EXACT(MAIN!$G563, ""), "", MAIN!$C563)</f>
        <v>Ahmad Fauzi</v>
      </c>
      <c r="E563" s="42" t="str">
        <f>IF(EXACT(MAIN!$B563, ""), "", ""&amp;MAIN!$D563)</f>
        <v/>
      </c>
      <c r="G563" s="2">
        <f t="shared" si="8"/>
        <v>25000000000560</v>
      </c>
    </row>
    <row r="564" spans="2:7" x14ac:dyDescent="0.2">
      <c r="B564" s="37">
        <f>IF(EXACT(MAIN!$G564, ""), "", MAIN!$F564)</f>
        <v>32000000000561</v>
      </c>
      <c r="C564" s="43">
        <f>IF(EXACT(MAIN!$G564, ""), "", MAIN!$B564)</f>
        <v>25000000000561</v>
      </c>
      <c r="D564" s="41" t="str">
        <f>IF(EXACT(MAIN!$G564, ""), "", MAIN!$C564)</f>
        <v>Ahmad Gunawan</v>
      </c>
      <c r="E564" s="42" t="str">
        <f>IF(EXACT(MAIN!$B564, ""), "", ""&amp;MAIN!$D564)</f>
        <v/>
      </c>
      <c r="G564" s="2">
        <f t="shared" si="8"/>
        <v>25000000000561</v>
      </c>
    </row>
    <row r="565" spans="2:7" x14ac:dyDescent="0.2">
      <c r="B565" s="37">
        <f>IF(EXACT(MAIN!$G565, ""), "", MAIN!$F565)</f>
        <v>32000000000562</v>
      </c>
      <c r="C565" s="43">
        <f>IF(EXACT(MAIN!$G565, ""), "", MAIN!$B565)</f>
        <v>25000000000562</v>
      </c>
      <c r="D565" s="41" t="str">
        <f>IF(EXACT(MAIN!$G565, ""), "", MAIN!$C565)</f>
        <v>Andri Andriyan</v>
      </c>
      <c r="E565" s="42" t="str">
        <f>IF(EXACT(MAIN!$B565, ""), "", ""&amp;MAIN!$D565)</f>
        <v/>
      </c>
      <c r="G565" s="2">
        <f t="shared" si="8"/>
        <v>25000000000562</v>
      </c>
    </row>
    <row r="566" spans="2:7" x14ac:dyDescent="0.2">
      <c r="B566" s="37">
        <f>IF(EXACT(MAIN!$G566, ""), "", MAIN!$F566)</f>
        <v>32000000000563</v>
      </c>
      <c r="C566" s="43">
        <f>IF(EXACT(MAIN!$G566, ""), "", MAIN!$B566)</f>
        <v>25000000000563</v>
      </c>
      <c r="D566" s="41" t="str">
        <f>IF(EXACT(MAIN!$G566, ""), "", MAIN!$C566)</f>
        <v>Budi Sulistianto</v>
      </c>
      <c r="E566" s="42" t="str">
        <f>IF(EXACT(MAIN!$B566, ""), "", ""&amp;MAIN!$D566)</f>
        <v/>
      </c>
      <c r="G566" s="2">
        <f t="shared" si="8"/>
        <v>25000000000563</v>
      </c>
    </row>
    <row r="567" spans="2:7" x14ac:dyDescent="0.2">
      <c r="B567" s="37">
        <f>IF(EXACT(MAIN!$G567, ""), "", MAIN!$F567)</f>
        <v>32000000000564</v>
      </c>
      <c r="C567" s="43">
        <f>IF(EXACT(MAIN!$G567, ""), "", MAIN!$B567)</f>
        <v>25000000000564</v>
      </c>
      <c r="D567" s="41" t="str">
        <f>IF(EXACT(MAIN!$G567, ""), "", MAIN!$C567)</f>
        <v>Eka Budi</v>
      </c>
      <c r="E567" s="42" t="str">
        <f>IF(EXACT(MAIN!$B567, ""), "", ""&amp;MAIN!$D567)</f>
        <v/>
      </c>
      <c r="G567" s="2">
        <f t="shared" si="8"/>
        <v>25000000000564</v>
      </c>
    </row>
    <row r="568" spans="2:7" x14ac:dyDescent="0.2">
      <c r="B568" s="37">
        <f>IF(EXACT(MAIN!$G568, ""), "", MAIN!$F568)</f>
        <v>32000000000565</v>
      </c>
      <c r="C568" s="43">
        <f>IF(EXACT(MAIN!$G568, ""), "", MAIN!$B568)</f>
        <v>25000000000565</v>
      </c>
      <c r="D568" s="41" t="str">
        <f>IF(EXACT(MAIN!$G568, ""), "", MAIN!$C568)</f>
        <v>Eka Kurniawan</v>
      </c>
      <c r="E568" s="42" t="str">
        <f>IF(EXACT(MAIN!$B568, ""), "", ""&amp;MAIN!$D568)</f>
        <v/>
      </c>
      <c r="G568" s="2">
        <f t="shared" si="8"/>
        <v>25000000000565</v>
      </c>
    </row>
    <row r="569" spans="2:7" x14ac:dyDescent="0.2">
      <c r="B569" s="37">
        <f>IF(EXACT(MAIN!$G569, ""), "", MAIN!$F569)</f>
        <v>32000000000566</v>
      </c>
      <c r="C569" s="43">
        <f>IF(EXACT(MAIN!$G569, ""), "", MAIN!$B569)</f>
        <v>25000000000566</v>
      </c>
      <c r="D569" s="41" t="str">
        <f>IF(EXACT(MAIN!$G569, ""), "", MAIN!$C569)</f>
        <v>Haerul Gunawan</v>
      </c>
      <c r="E569" s="42" t="str">
        <f>IF(EXACT(MAIN!$B569, ""), "", ""&amp;MAIN!$D569)</f>
        <v/>
      </c>
      <c r="G569" s="2">
        <f t="shared" si="8"/>
        <v>25000000000566</v>
      </c>
    </row>
    <row r="570" spans="2:7" x14ac:dyDescent="0.2">
      <c r="B570" s="37">
        <f>IF(EXACT(MAIN!$G570, ""), "", MAIN!$F570)</f>
        <v>32000000000567</v>
      </c>
      <c r="C570" s="43">
        <f>IF(EXACT(MAIN!$G570, ""), "", MAIN!$B570)</f>
        <v>25000000000567</v>
      </c>
      <c r="D570" s="41" t="str">
        <f>IF(EXACT(MAIN!$G570, ""), "", MAIN!$C570)</f>
        <v>Irvan Agus</v>
      </c>
      <c r="E570" s="42" t="str">
        <f>IF(EXACT(MAIN!$B570, ""), "", ""&amp;MAIN!$D570)</f>
        <v/>
      </c>
      <c r="G570" s="2">
        <f t="shared" si="8"/>
        <v>25000000000567</v>
      </c>
    </row>
    <row r="571" spans="2:7" x14ac:dyDescent="0.2">
      <c r="B571" s="37">
        <f>IF(EXACT(MAIN!$G571, ""), "", MAIN!$F571)</f>
        <v>32000000000568</v>
      </c>
      <c r="C571" s="43">
        <f>IF(EXACT(MAIN!$G571, ""), "", MAIN!$B571)</f>
        <v>25000000000568</v>
      </c>
      <c r="D571" s="41" t="str">
        <f>IF(EXACT(MAIN!$G571, ""), "", MAIN!$C571)</f>
        <v>Joshika Pradirga</v>
      </c>
      <c r="E571" s="42" t="str">
        <f>IF(EXACT(MAIN!$B571, ""), "", ""&amp;MAIN!$D571)</f>
        <v/>
      </c>
      <c r="G571" s="2">
        <f t="shared" si="8"/>
        <v>25000000000568</v>
      </c>
    </row>
    <row r="572" spans="2:7" x14ac:dyDescent="0.2">
      <c r="B572" s="37">
        <f>IF(EXACT(MAIN!$G572, ""), "", MAIN!$F572)</f>
        <v>32000000000569</v>
      </c>
      <c r="C572" s="43">
        <f>IF(EXACT(MAIN!$G572, ""), "", MAIN!$B572)</f>
        <v>25000000000569</v>
      </c>
      <c r="D572" s="41" t="str">
        <f>IF(EXACT(MAIN!$G572, ""), "", MAIN!$C572)</f>
        <v>Khaidir</v>
      </c>
      <c r="E572" s="42" t="str">
        <f>IF(EXACT(MAIN!$B572, ""), "", ""&amp;MAIN!$D572)</f>
        <v/>
      </c>
      <c r="G572" s="2">
        <f t="shared" si="8"/>
        <v>25000000000569</v>
      </c>
    </row>
    <row r="573" spans="2:7" x14ac:dyDescent="0.2">
      <c r="B573" s="37">
        <f>IF(EXACT(MAIN!$G573, ""), "", MAIN!$F573)</f>
        <v>32000000000570</v>
      </c>
      <c r="C573" s="43">
        <f>IF(EXACT(MAIN!$G573, ""), "", MAIN!$B573)</f>
        <v>25000000000570</v>
      </c>
      <c r="D573" s="41" t="str">
        <f>IF(EXACT(MAIN!$G573, ""), "", MAIN!$C573)</f>
        <v>Latip Muhlanto</v>
      </c>
      <c r="E573" s="42" t="str">
        <f>IF(EXACT(MAIN!$B573, ""), "", ""&amp;MAIN!$D573)</f>
        <v/>
      </c>
      <c r="G573" s="2">
        <f t="shared" si="8"/>
        <v>25000000000570</v>
      </c>
    </row>
    <row r="574" spans="2:7" x14ac:dyDescent="0.2">
      <c r="B574" s="37">
        <f>IF(EXACT(MAIN!$G574, ""), "", MAIN!$F574)</f>
        <v>32000000000571</v>
      </c>
      <c r="C574" s="43">
        <f>IF(EXACT(MAIN!$G574, ""), "", MAIN!$B574)</f>
        <v>25000000000571</v>
      </c>
      <c r="D574" s="41" t="str">
        <f>IF(EXACT(MAIN!$G574, ""), "", MAIN!$C574)</f>
        <v>Leonardo Putra</v>
      </c>
      <c r="E574" s="42" t="str">
        <f>IF(EXACT(MAIN!$B574, ""), "", ""&amp;MAIN!$D574)</f>
        <v/>
      </c>
      <c r="G574" s="2">
        <f t="shared" si="8"/>
        <v>25000000000571</v>
      </c>
    </row>
    <row r="575" spans="2:7" x14ac:dyDescent="0.2">
      <c r="B575" s="37">
        <f>IF(EXACT(MAIN!$G575, ""), "", MAIN!$F575)</f>
        <v>32000000000572</v>
      </c>
      <c r="C575" s="43">
        <f>IF(EXACT(MAIN!$G575, ""), "", MAIN!$B575)</f>
        <v>25000000000572</v>
      </c>
      <c r="D575" s="41" t="str">
        <f>IF(EXACT(MAIN!$G575, ""), "", MAIN!$C575)</f>
        <v>Muhammad Ramadani</v>
      </c>
      <c r="E575" s="42" t="str">
        <f>IF(EXACT(MAIN!$B575, ""), "", ""&amp;MAIN!$D575)</f>
        <v/>
      </c>
      <c r="G575" s="2">
        <f t="shared" si="8"/>
        <v>25000000000572</v>
      </c>
    </row>
    <row r="576" spans="2:7" x14ac:dyDescent="0.2">
      <c r="B576" s="37">
        <f>IF(EXACT(MAIN!$G576, ""), "", MAIN!$F576)</f>
        <v>32000000000573</v>
      </c>
      <c r="C576" s="43">
        <f>IF(EXACT(MAIN!$G576, ""), "", MAIN!$B576)</f>
        <v>25000000000573</v>
      </c>
      <c r="D576" s="41" t="str">
        <f>IF(EXACT(MAIN!$G576, ""), "", MAIN!$C576)</f>
        <v>Musdalipa</v>
      </c>
      <c r="E576" s="42" t="str">
        <f>IF(EXACT(MAIN!$B576, ""), "", ""&amp;MAIN!$D576)</f>
        <v/>
      </c>
      <c r="G576" s="2">
        <f t="shared" si="8"/>
        <v>25000000000573</v>
      </c>
    </row>
    <row r="577" spans="2:7" x14ac:dyDescent="0.2">
      <c r="B577" s="37">
        <f>IF(EXACT(MAIN!$G577, ""), "", MAIN!$F577)</f>
        <v>32000000000574</v>
      </c>
      <c r="C577" s="43">
        <f>IF(EXACT(MAIN!$G577, ""), "", MAIN!$B577)</f>
        <v>25000000000574</v>
      </c>
      <c r="D577" s="41" t="str">
        <f>IF(EXACT(MAIN!$G577, ""), "", MAIN!$C577)</f>
        <v>Nico Melky</v>
      </c>
      <c r="E577" s="42" t="str">
        <f>IF(EXACT(MAIN!$B577, ""), "", ""&amp;MAIN!$D577)</f>
        <v/>
      </c>
      <c r="G577" s="2">
        <f t="shared" si="8"/>
        <v>25000000000574</v>
      </c>
    </row>
    <row r="578" spans="2:7" x14ac:dyDescent="0.2">
      <c r="B578" s="37">
        <f>IF(EXACT(MAIN!$G578, ""), "", MAIN!$F578)</f>
        <v>32000000000575</v>
      </c>
      <c r="C578" s="43">
        <f>IF(EXACT(MAIN!$G578, ""), "", MAIN!$B578)</f>
        <v>25000000000575</v>
      </c>
      <c r="D578" s="41" t="str">
        <f>IF(EXACT(MAIN!$G578, ""), "", MAIN!$C578)</f>
        <v>Rahmata Novanisa</v>
      </c>
      <c r="E578" s="42" t="str">
        <f>IF(EXACT(MAIN!$B578, ""), "", ""&amp;MAIN!$D578)</f>
        <v/>
      </c>
      <c r="G578" s="2">
        <f t="shared" si="8"/>
        <v>25000000000575</v>
      </c>
    </row>
    <row r="579" spans="2:7" x14ac:dyDescent="0.2">
      <c r="B579" s="37">
        <f>IF(EXACT(MAIN!$G579, ""), "", MAIN!$F579)</f>
        <v>32000000000576</v>
      </c>
      <c r="C579" s="43">
        <f>IF(EXACT(MAIN!$G579, ""), "", MAIN!$B579)</f>
        <v>25000000000576</v>
      </c>
      <c r="D579" s="41" t="str">
        <f>IF(EXACT(MAIN!$G579, ""), "", MAIN!$C579)</f>
        <v>Satrio Dhiaputra</v>
      </c>
      <c r="E579" s="42" t="str">
        <f>IF(EXACT(MAIN!$B579, ""), "", ""&amp;MAIN!$D579)</f>
        <v/>
      </c>
      <c r="G579" s="2">
        <f t="shared" si="8"/>
        <v>25000000000576</v>
      </c>
    </row>
    <row r="580" spans="2:7" x14ac:dyDescent="0.2">
      <c r="B580" s="37">
        <f>IF(EXACT(MAIN!$G580, ""), "", MAIN!$F580)</f>
        <v>32000000000577</v>
      </c>
      <c r="C580" s="43">
        <f>IF(EXACT(MAIN!$G580, ""), "", MAIN!$B580)</f>
        <v>25000000000577</v>
      </c>
      <c r="D580" s="41" t="str">
        <f>IF(EXACT(MAIN!$G580, ""), "", MAIN!$C580)</f>
        <v>Sudirman</v>
      </c>
      <c r="E580" s="42" t="str">
        <f>IF(EXACT(MAIN!$B580, ""), "", ""&amp;MAIN!$D580)</f>
        <v/>
      </c>
      <c r="G580" s="2">
        <f t="shared" si="8"/>
        <v>25000000000577</v>
      </c>
    </row>
    <row r="581" spans="2:7" x14ac:dyDescent="0.2">
      <c r="B581" s="37">
        <f>IF(EXACT(MAIN!$G581, ""), "", MAIN!$F581)</f>
        <v>32000000000578</v>
      </c>
      <c r="C581" s="43">
        <f>IF(EXACT(MAIN!$G581, ""), "", MAIN!$B581)</f>
        <v>25000000000578</v>
      </c>
      <c r="D581" s="41" t="str">
        <f>IF(EXACT(MAIN!$G581, ""), "", MAIN!$C581)</f>
        <v>Suparji</v>
      </c>
      <c r="E581" s="42" t="str">
        <f>IF(EXACT(MAIN!$B581, ""), "", ""&amp;MAIN!$D581)</f>
        <v/>
      </c>
      <c r="G581" s="2">
        <f t="shared" ref="G581:G589" si="9">C581</f>
        <v>25000000000578</v>
      </c>
    </row>
    <row r="582" spans="2:7" x14ac:dyDescent="0.2">
      <c r="B582" s="37">
        <f>IF(EXACT(MAIN!$G582, ""), "", MAIN!$F582)</f>
        <v>32000000000579</v>
      </c>
      <c r="C582" s="43">
        <f>IF(EXACT(MAIN!$G582, ""), "", MAIN!$B582)</f>
        <v>25000000000579</v>
      </c>
      <c r="D582" s="41" t="str">
        <f>IF(EXACT(MAIN!$G582, ""), "", MAIN!$C582)</f>
        <v>Taufik Iskandar</v>
      </c>
      <c r="E582" s="42" t="str">
        <f>IF(EXACT(MAIN!$B582, ""), "", ""&amp;MAIN!$D582)</f>
        <v/>
      </c>
      <c r="G582" s="2">
        <f t="shared" si="9"/>
        <v>25000000000579</v>
      </c>
    </row>
    <row r="583" spans="2:7" x14ac:dyDescent="0.2">
      <c r="B583" s="37">
        <f>IF(EXACT(MAIN!$G583, ""), "", MAIN!$F583)</f>
        <v>32000000000580</v>
      </c>
      <c r="C583" s="43">
        <f>IF(EXACT(MAIN!$G583, ""), "", MAIN!$B583)</f>
        <v>25000000000580</v>
      </c>
      <c r="D583" s="41" t="str">
        <f>IF(EXACT(MAIN!$G583, ""), "", MAIN!$C583)</f>
        <v>Tegar Hersaputra</v>
      </c>
      <c r="E583" s="42" t="str">
        <f>IF(EXACT(MAIN!$B583, ""), "", ""&amp;MAIN!$D583)</f>
        <v/>
      </c>
      <c r="G583" s="2">
        <f t="shared" si="9"/>
        <v>25000000000580</v>
      </c>
    </row>
    <row r="584" spans="2:7" x14ac:dyDescent="0.2">
      <c r="B584" s="37">
        <f>IF(EXACT(MAIN!$G584, ""), "", MAIN!$F584)</f>
        <v>32000000000581</v>
      </c>
      <c r="C584" s="43">
        <f>IF(EXACT(MAIN!$G584, ""), "", MAIN!$B584)</f>
        <v>25000000000581</v>
      </c>
      <c r="D584" s="41" t="str">
        <f>IF(EXACT(MAIN!$G584, ""), "", MAIN!$C584)</f>
        <v>Togar Sihombing</v>
      </c>
      <c r="E584" s="42" t="str">
        <f>IF(EXACT(MAIN!$B584, ""), "", ""&amp;MAIN!$D584)</f>
        <v/>
      </c>
      <c r="G584" s="2">
        <f t="shared" si="9"/>
        <v>25000000000581</v>
      </c>
    </row>
    <row r="585" spans="2:7" x14ac:dyDescent="0.2">
      <c r="B585" s="37">
        <f>IF(EXACT(MAIN!$G585, ""), "", MAIN!$F585)</f>
        <v>32000000000582</v>
      </c>
      <c r="C585" s="43">
        <f>IF(EXACT(MAIN!$G585, ""), "", MAIN!$B585)</f>
        <v>25000000000582</v>
      </c>
      <c r="D585" s="41" t="str">
        <f>IF(EXACT(MAIN!$G585, ""), "", MAIN!$C585)</f>
        <v>Wisnu Trenggono</v>
      </c>
      <c r="E585" s="42" t="str">
        <f>IF(EXACT(MAIN!$B585, ""), "", ""&amp;MAIN!$D585)</f>
        <v/>
      </c>
      <c r="G585" s="2">
        <f t="shared" si="9"/>
        <v>25000000000582</v>
      </c>
    </row>
    <row r="586" spans="2:7" x14ac:dyDescent="0.2">
      <c r="B586" s="37">
        <f>IF(EXACT(MAIN!$G586, ""), "", MAIN!$F586)</f>
        <v>32000000000583</v>
      </c>
      <c r="C586" s="43">
        <f>IF(EXACT(MAIN!$G586, ""), "", MAIN!$B586)</f>
        <v>25000000000583</v>
      </c>
      <c r="D586" s="41" t="str">
        <f>IF(EXACT(MAIN!$G586, ""), "", MAIN!$C586)</f>
        <v>Yogo</v>
      </c>
      <c r="E586" s="42" t="str">
        <f>IF(EXACT(MAIN!$B586, ""), "", ""&amp;MAIN!$D586)</f>
        <v/>
      </c>
      <c r="G586" s="2">
        <f t="shared" si="9"/>
        <v>25000000000583</v>
      </c>
    </row>
    <row r="587" spans="2:7" x14ac:dyDescent="0.2">
      <c r="B587" s="37">
        <f>IF(EXACT(MAIN!$G587, ""), "", MAIN!$F587)</f>
        <v>32000000000584</v>
      </c>
      <c r="C587" s="43">
        <f>IF(EXACT(MAIN!$G587, ""), "", MAIN!$B587)</f>
        <v>25000000000584</v>
      </c>
      <c r="D587" s="41" t="str">
        <f>IF(EXACT(MAIN!$G587, ""), "", MAIN!$C587)</f>
        <v>Yustiana Firda</v>
      </c>
      <c r="E587" s="42" t="str">
        <f>IF(EXACT(MAIN!$B587, ""), "", ""&amp;MAIN!$D587)</f>
        <v/>
      </c>
      <c r="G587" s="2">
        <f t="shared" si="9"/>
        <v>25000000000584</v>
      </c>
    </row>
    <row r="588" spans="2:7" x14ac:dyDescent="0.2">
      <c r="B588" s="37">
        <f>IF(EXACT(MAIN!$G588, ""), "", MAIN!$F588)</f>
        <v>32000000000585</v>
      </c>
      <c r="C588" s="43">
        <f>IF(EXACT(MAIN!$G588, ""), "", MAIN!$B588)</f>
        <v>25000000000585</v>
      </c>
      <c r="D588" s="41" t="str">
        <f>IF(EXACT(MAIN!$G588, ""), "", MAIN!$C588)</f>
        <v>Zainal Abidin</v>
      </c>
      <c r="E588" s="42" t="str">
        <f>IF(EXACT(MAIN!$B588, ""), "", ""&amp;MAIN!$D588)</f>
        <v/>
      </c>
      <c r="G588" s="2">
        <f t="shared" si="9"/>
        <v>25000000000585</v>
      </c>
    </row>
    <row r="589" spans="2:7" x14ac:dyDescent="0.2">
      <c r="B589" s="38">
        <f>IF(EXACT(MAIN!$G589, ""), "", MAIN!$F589)</f>
        <v>32000000000586</v>
      </c>
      <c r="C589" s="46">
        <f>IF(EXACT(MAIN!$G589, ""), "", MAIN!$B589)</f>
        <v>25000000000586</v>
      </c>
      <c r="D589" s="44" t="str">
        <f>IF(EXACT(MAIN!$G589, ""), "", MAIN!$C589)</f>
        <v>Budi Sandika</v>
      </c>
      <c r="E589" s="45" t="str">
        <f>IF(EXACT(MAIN!$B589, ""), "", ""&amp;MAIN!$D589)</f>
        <v/>
      </c>
      <c r="G589" s="2">
        <f t="shared" si="9"/>
        <v>25000000000586</v>
      </c>
    </row>
    <row r="590" spans="2:7" x14ac:dyDescent="0.2">
      <c r="C590" s="8"/>
    </row>
    <row r="591" spans="2:7" x14ac:dyDescent="0.2">
      <c r="C591" s="8"/>
    </row>
    <row r="592" spans="2:7" x14ac:dyDescent="0.2">
      <c r="C592" s="8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5"/>
  <sheetViews>
    <sheetView tabSelected="1" workbookViewId="0">
      <pane xSplit="1" ySplit="3" topLeftCell="B23" activePane="bottomRight" state="frozen"/>
      <selection pane="topRight" activeCell="C1" sqref="C1"/>
      <selection pane="bottomLeft" activeCell="A2" sqref="A2"/>
      <selection pane="bottomRight" activeCell="F29" sqref="F29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1" style="1" bestFit="1" customWidth="1"/>
    <col min="4" max="4" width="14" style="2" bestFit="1" customWidth="1"/>
    <col min="5" max="5" width="23.5703125" style="2" bestFit="1" customWidth="1"/>
    <col min="6" max="7" width="15.140625" style="2" bestFit="1" customWidth="1"/>
    <col min="8" max="9" width="18.28515625" style="1" bestFit="1" customWidth="1"/>
    <col min="10" max="10" width="20.7109375" style="2" customWidth="1"/>
    <col min="11" max="11" width="2.85546875" style="1" customWidth="1"/>
    <col min="12" max="12" width="14" style="3" bestFit="1" customWidth="1"/>
    <col min="13" max="16384" width="9.140625" style="1"/>
  </cols>
  <sheetData>
    <row r="1" spans="2:13" ht="15" customHeight="1" thickBot="1" x14ac:dyDescent="0.25"/>
    <row r="2" spans="2:13" ht="38.25" x14ac:dyDescent="0.2">
      <c r="B2" s="17" t="s">
        <v>59</v>
      </c>
      <c r="C2" s="18" t="str">
        <f>DataLookUp!D2</f>
        <v>Person Name</v>
      </c>
      <c r="D2" s="18" t="s">
        <v>60</v>
      </c>
      <c r="E2" s="18" t="s">
        <v>71</v>
      </c>
      <c r="F2" s="18" t="s">
        <v>61</v>
      </c>
      <c r="G2" s="18" t="s">
        <v>62</v>
      </c>
      <c r="H2" s="18" t="s">
        <v>67</v>
      </c>
      <c r="I2" s="18" t="s">
        <v>68</v>
      </c>
      <c r="J2" s="19" t="s">
        <v>72</v>
      </c>
      <c r="L2" s="27" t="s">
        <v>64</v>
      </c>
      <c r="M2" s="28" t="s">
        <v>65</v>
      </c>
    </row>
    <row r="3" spans="2:13" s="10" customFormat="1" ht="13.5" thickBot="1" x14ac:dyDescent="0.25">
      <c r="B3" s="20"/>
      <c r="C3" s="21"/>
      <c r="D3" s="21"/>
      <c r="E3" s="21"/>
      <c r="F3" s="21"/>
      <c r="G3" s="21"/>
      <c r="H3" s="21"/>
      <c r="I3" s="21"/>
      <c r="J3" s="22"/>
      <c r="L3" s="29">
        <v>164000000000000</v>
      </c>
      <c r="M3" s="30"/>
    </row>
    <row r="4" spans="2:13" x14ac:dyDescent="0.2">
      <c r="B4" s="40">
        <f>IF(EXACT(DataLookUp!$B4, ""), "", DataLookUp!$B4)</f>
        <v>32000000000001</v>
      </c>
      <c r="C4" s="41" t="str">
        <f>IF(EXACT(DataLookUp!$B4, ""), "", DataLookUp!$D4)</f>
        <v>Abdollah Syani Siregar</v>
      </c>
      <c r="D4" s="13">
        <v>163000000000003</v>
      </c>
      <c r="E4" s="40" t="str">
        <f>IF(EXACT($D4, ""), "", VLOOKUP($D4, [2]DataLookUp!$B$4:$D$15, 2, FALSE ))</f>
        <v>Karyawan Tidak Tetap (Kontrak)</v>
      </c>
      <c r="F4" s="13"/>
      <c r="G4" s="13"/>
      <c r="H4" s="12"/>
      <c r="I4" s="12" t="s">
        <v>11</v>
      </c>
      <c r="J4" s="13"/>
      <c r="L4" s="31">
        <f xml:space="preserve"> L3 + IF(EXACT(M4, ""), 0, 1)</f>
        <v>164000000000001</v>
      </c>
      <c r="M4" s="32" t="str">
        <f>CONCATENATE("PERFORM ""SchData-OLTP-HumanResource"".""Func_TblWorkerCareerInternal_SET""(varSystemLoginSession, null, null",
CONCATENATE(IF(EXACT(H4, ""), ", null", CONCATENATE(", '", H4, "'")), "::timestamptz"),
CONCATENATE(IF(EXACT(I4, ""), ", null", CONCATENATE(", '", I4, "'")), "::timestamptz"),
", null, varInstitutionBranchID, varBaseCurrencyID",
CONCATENATE(IF(EXACT(B4, ""), ", null", CONCATENATE(", ", B4, "")), "::bigint"),
CONCATENATE(IF(EXACT(D4, ""), ", null", CONCATENATE(", ", D4, "")), "::bigint"),
CONCATENATE(IF(EXACT(F4, ""), ", null", CONCATENATE(", ", F4, "")), "::bigint"),
CONCATENATE(IF(EXACT(G4, ""), ", null", CONCATENATE(", ", G4, "")), "::bigint"),
CONCATENATE(IF(EXACT(H4, ""), ", null", CONCATENATE(", '", H4, "'")), "::timestamptz"),
CONCATENATE(IF(EXACT(I4, ""), ", null", CONCATENATE(", '", I4, "'")), "::timestamptz"),
CONCATENATE(IF(EXACT(J4, ""), ", null", CONCATENATE(", ", J4, "")), "::bigint"),
");")</f>
        <v>PERFORM "SchData-OLTP-HumanResource"."Func_TblWorkerCareerInternal_SET"(varSystemLoginSession, null, null, null::timestamptz, '1900-12-31 23:59:59+07'::timestamptz, null, varInstitutionBranchID, varBaseCurrencyID, 32000000000001::bigint, 163000000000003::bigint, null::bigint, null::bigint, null::timestamptz, '1900-12-31 23:59:59+07'::timestamptz, null::bigint);</v>
      </c>
    </row>
    <row r="5" spans="2:13" x14ac:dyDescent="0.2">
      <c r="B5" s="40">
        <f>IF(EXACT(DataLookUp!$B5, ""), "", DataLookUp!$B5)</f>
        <v>32000000000002</v>
      </c>
      <c r="C5" s="41" t="str">
        <f>MAIN!C5</f>
        <v>Abdul Karim</v>
      </c>
      <c r="D5" s="13">
        <v>163000000000003</v>
      </c>
      <c r="E5" s="40" t="str">
        <f>IF(EXACT($D5, ""), "", VLOOKUP($D5, [2]DataLookUp!$B$4:$D$15, 2, FALSE ))</f>
        <v>Karyawan Tidak Tetap (Kontrak)</v>
      </c>
      <c r="F5" s="13"/>
      <c r="G5" s="13"/>
      <c r="H5" s="12"/>
      <c r="I5" s="12" t="s">
        <v>11</v>
      </c>
      <c r="J5" s="13"/>
      <c r="L5" s="31">
        <f t="shared" ref="L5:L68" si="0" xml:space="preserve"> L4 + IF(EXACT(M5, ""), 0, 1)</f>
        <v>164000000000002</v>
      </c>
      <c r="M5" s="32" t="str">
        <f t="shared" ref="M5:M68" si="1">CONCATENATE("PERFORM ""SchData-OLTP-HumanResource"".""Func_TblWorkerCareerInternal_SET""(varSystemLoginSession, null, null",
CONCATENATE(IF(EXACT(H5, ""), ", null", CONCATENATE(", '", H5, "'")), "::timestamptz"),
CONCATENATE(IF(EXACT(I5, ""), ", null", CONCATENATE(", '", I5, "'")), "::timestamptz"),
", null, varInstitutionBranchID, varBaseCurrencyID",
CONCATENATE(IF(EXACT(B5, ""), ", null", CONCATENATE(", ", B5, "")), "::bigint"),
CONCATENATE(IF(EXACT(D5, ""), ", null", CONCATENATE(", ", D5, "")), "::bigint"),
CONCATENATE(IF(EXACT(F5, ""), ", null", CONCATENATE(", ", F5, "")), "::bigint"),
CONCATENATE(IF(EXACT(G5, ""), ", null", CONCATENATE(", ", G5, "")), "::bigint"),
CONCATENATE(IF(EXACT(H5, ""), ", null", CONCATENATE(", '", H5, "'")), "::timestamptz"),
CONCATENATE(IF(EXACT(I5, ""), ", null", CONCATENATE(", '", I5, "'")), "::timestamptz"),
CONCATENATE(IF(EXACT(J5, ""), ", null", CONCATENATE(", ", J5, "")), "::bigint"),
");")</f>
        <v>PERFORM "SchData-OLTP-HumanResource"."Func_TblWorkerCareerInternal_SET"(varSystemLoginSession, null, null, null::timestamptz, '1900-12-31 23:59:59+07'::timestamptz, null, varInstitutionBranchID, varBaseCurrencyID, 32000000000002::bigint, 163000000000003::bigint, null::bigint, null::bigint, null::timestamptz, '1900-12-31 23:59:59+07'::timestamptz, null::bigint);</v>
      </c>
    </row>
    <row r="6" spans="2:13" x14ac:dyDescent="0.2">
      <c r="B6" s="40">
        <f>IF(EXACT(DataLookUp!$B6, ""), "", DataLookUp!$B6)</f>
        <v>32000000000003</v>
      </c>
      <c r="C6" s="41" t="str">
        <f>MAIN!C6</f>
        <v>Abdul Rahman Sitompul</v>
      </c>
      <c r="D6" s="13">
        <v>163000000000003</v>
      </c>
      <c r="E6" s="40" t="str">
        <f>IF(EXACT($D6, ""), "", VLOOKUP($D6, [2]DataLookUp!$B$4:$D$15, 2, FALSE ))</f>
        <v>Karyawan Tidak Tetap (Kontrak)</v>
      </c>
      <c r="F6" s="13"/>
      <c r="G6" s="13"/>
      <c r="H6" s="12"/>
      <c r="I6" s="12" t="s">
        <v>11</v>
      </c>
      <c r="J6" s="13"/>
      <c r="L6" s="31">
        <f t="shared" si="0"/>
        <v>164000000000003</v>
      </c>
      <c r="M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32000000000003::bigint, 163000000000003::bigint, null::bigint, null::bigint, null::timestamptz, '1900-12-31 23:59:59+07'::timestamptz, null::bigint);</v>
      </c>
    </row>
    <row r="7" spans="2:13" x14ac:dyDescent="0.2">
      <c r="B7" s="40">
        <f>IF(EXACT(DataLookUp!$B7, ""), "", DataLookUp!$B7)</f>
        <v>32000000000004</v>
      </c>
      <c r="C7" s="41" t="str">
        <f>MAIN!C7</f>
        <v>Abdul Risan</v>
      </c>
      <c r="D7" s="13">
        <v>163000000000003</v>
      </c>
      <c r="E7" s="40" t="str">
        <f>IF(EXACT($D7, ""), "", VLOOKUP($D7, [2]DataLookUp!$B$4:$D$15, 2, FALSE ))</f>
        <v>Karyawan Tidak Tetap (Kontrak)</v>
      </c>
      <c r="F7" s="13"/>
      <c r="G7" s="13"/>
      <c r="H7" s="12"/>
      <c r="I7" s="12" t="s">
        <v>11</v>
      </c>
      <c r="J7" s="13"/>
      <c r="L7" s="31">
        <f t="shared" si="0"/>
        <v>164000000000004</v>
      </c>
      <c r="M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32000000000004::bigint, 163000000000003::bigint, null::bigint, null::bigint, null::timestamptz, '1900-12-31 23:59:59+07'::timestamptz, null::bigint);</v>
      </c>
    </row>
    <row r="8" spans="2:13" x14ac:dyDescent="0.2">
      <c r="B8" s="40">
        <f>IF(EXACT(DataLookUp!$B8, ""), "", DataLookUp!$B8)</f>
        <v>32000000000005</v>
      </c>
      <c r="C8" s="41" t="str">
        <f>MAIN!C8</f>
        <v>Abdullah Nabil</v>
      </c>
      <c r="D8" s="13">
        <v>163000000000003</v>
      </c>
      <c r="E8" s="40" t="str">
        <f>IF(EXACT($D8, ""), "", VLOOKUP($D8, [2]DataLookUp!$B$4:$D$15, 2, FALSE ))</f>
        <v>Karyawan Tidak Tetap (Kontrak)</v>
      </c>
      <c r="F8" s="13"/>
      <c r="G8" s="13"/>
      <c r="H8" s="12"/>
      <c r="I8" s="12" t="s">
        <v>11</v>
      </c>
      <c r="J8" s="13"/>
      <c r="L8" s="31">
        <f t="shared" si="0"/>
        <v>164000000000005</v>
      </c>
      <c r="M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32000000000005::bigint, 163000000000003::bigint, null::bigint, null::bigint, null::timestamptz, '1900-12-31 23:59:59+07'::timestamptz, null::bigint);</v>
      </c>
    </row>
    <row r="9" spans="2:13" x14ac:dyDescent="0.2">
      <c r="B9" s="40">
        <f>IF(EXACT(DataLookUp!$B9, ""), "", DataLookUp!$B9)</f>
        <v>32000000000006</v>
      </c>
      <c r="C9" s="41" t="str">
        <f>MAIN!C9</f>
        <v>Adhitya Danar</v>
      </c>
      <c r="D9" s="13">
        <v>163000000000003</v>
      </c>
      <c r="E9" s="40" t="str">
        <f>IF(EXACT($D9, ""), "", VLOOKUP($D9, [2]DataLookUp!$B$4:$D$15, 2, FALSE ))</f>
        <v>Karyawan Tidak Tetap (Kontrak)</v>
      </c>
      <c r="F9" s="13"/>
      <c r="G9" s="13"/>
      <c r="H9" s="12"/>
      <c r="I9" s="12" t="s">
        <v>11</v>
      </c>
      <c r="J9" s="13"/>
      <c r="L9" s="31">
        <f t="shared" si="0"/>
        <v>164000000000006</v>
      </c>
      <c r="M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32000000000006::bigint, 163000000000003::bigint, null::bigint, null::bigint, null::timestamptz, '1900-12-31 23:59:59+07'::timestamptz, null::bigint);</v>
      </c>
    </row>
    <row r="10" spans="2:13" x14ac:dyDescent="0.2">
      <c r="B10" s="40">
        <f>IF(EXACT(DataLookUp!$B10, ""), "", DataLookUp!$B10)</f>
        <v>32000000000007</v>
      </c>
      <c r="C10" s="41" t="str">
        <f>MAIN!C10</f>
        <v>Adi Ruswandi</v>
      </c>
      <c r="D10" s="13">
        <v>163000000000003</v>
      </c>
      <c r="E10" s="40" t="str">
        <f>IF(EXACT($D10, ""), "", VLOOKUP($D10, [2]DataLookUp!$B$4:$D$15, 2, FALSE ))</f>
        <v>Karyawan Tidak Tetap (Kontrak)</v>
      </c>
      <c r="F10" s="13"/>
      <c r="G10" s="13"/>
      <c r="H10" s="12"/>
      <c r="I10" s="12" t="s">
        <v>11</v>
      </c>
      <c r="J10" s="13"/>
      <c r="L10" s="31">
        <f t="shared" si="0"/>
        <v>164000000000007</v>
      </c>
      <c r="M1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32000000000007::bigint, 163000000000003::bigint, null::bigint, null::bigint, null::timestamptz, '1900-12-31 23:59:59+07'::timestamptz, null::bigint);</v>
      </c>
    </row>
    <row r="11" spans="2:13" x14ac:dyDescent="0.2">
      <c r="B11" s="40">
        <f>IF(EXACT(DataLookUp!$B11, ""), "", DataLookUp!$B11)</f>
        <v>32000000000008</v>
      </c>
      <c r="C11" s="41" t="str">
        <f>MAIN!C11</f>
        <v>Adietya Dharmawan</v>
      </c>
      <c r="D11" s="13">
        <v>163000000000003</v>
      </c>
      <c r="E11" s="40" t="str">
        <f>IF(EXACT($D11, ""), "", VLOOKUP($D11, [2]DataLookUp!$B$4:$D$15, 2, FALSE ))</f>
        <v>Karyawan Tidak Tetap (Kontrak)</v>
      </c>
      <c r="F11" s="13"/>
      <c r="G11" s="13"/>
      <c r="H11" s="12"/>
      <c r="I11" s="12" t="s">
        <v>11</v>
      </c>
      <c r="J11" s="13"/>
      <c r="L11" s="31">
        <f t="shared" si="0"/>
        <v>164000000000008</v>
      </c>
      <c r="M1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32000000000008::bigint, 163000000000003::bigint, null::bigint, null::bigint, null::timestamptz, '1900-12-31 23:59:59+07'::timestamptz, null::bigint);</v>
      </c>
    </row>
    <row r="12" spans="2:13" x14ac:dyDescent="0.2">
      <c r="B12" s="40">
        <f>IF(EXACT(DataLookUp!$B12, ""), "", DataLookUp!$B12)</f>
        <v>32000000000009</v>
      </c>
      <c r="C12" s="41" t="str">
        <f>MAIN!C12</f>
        <v>Aditya Yudha Prawira</v>
      </c>
      <c r="D12" s="13">
        <v>163000000000003</v>
      </c>
      <c r="E12" s="40" t="str">
        <f>IF(EXACT($D12, ""), "", VLOOKUP($D12, [2]DataLookUp!$B$4:$D$15, 2, FALSE ))</f>
        <v>Karyawan Tidak Tetap (Kontrak)</v>
      </c>
      <c r="F12" s="13"/>
      <c r="G12" s="13"/>
      <c r="H12" s="12"/>
      <c r="I12" s="12" t="s">
        <v>11</v>
      </c>
      <c r="J12" s="13"/>
      <c r="L12" s="31">
        <f t="shared" si="0"/>
        <v>164000000000009</v>
      </c>
      <c r="M1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32000000000009::bigint, 163000000000003::bigint, null::bigint, null::bigint, null::timestamptz, '1900-12-31 23:59:59+07'::timestamptz, null::bigint);</v>
      </c>
    </row>
    <row r="13" spans="2:13" x14ac:dyDescent="0.2">
      <c r="B13" s="40">
        <f>IF(EXACT(DataLookUp!$B13, ""), "", DataLookUp!$B13)</f>
        <v>32000000000010</v>
      </c>
      <c r="C13" s="41" t="str">
        <f>MAIN!C13</f>
        <v>Adli Margie</v>
      </c>
      <c r="D13" s="13">
        <v>163000000000002</v>
      </c>
      <c r="E13" s="40" t="str">
        <f>IF(EXACT($D13, ""), "", VLOOKUP($D13, [2]DataLookUp!$B$4:$D$15, 2, FALSE ))</f>
        <v>Karyawan Tetap (Purna Waktu)</v>
      </c>
      <c r="F13" s="13"/>
      <c r="G13" s="13"/>
      <c r="H13" s="12"/>
      <c r="I13" s="12" t="s">
        <v>11</v>
      </c>
      <c r="J13" s="13"/>
      <c r="L13" s="31">
        <f t="shared" si="0"/>
        <v>164000000000010</v>
      </c>
      <c r="M1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32000000000010::bigint, 163000000000002::bigint, null::bigint, null::bigint, null::timestamptz, '1900-12-31 23:59:59+07'::timestamptz, null::bigint);</v>
      </c>
    </row>
    <row r="14" spans="2:13" x14ac:dyDescent="0.2">
      <c r="B14" s="40">
        <f>IF(EXACT(DataLookUp!$B14, ""), "", DataLookUp!$B14)</f>
        <v>32000000000011</v>
      </c>
      <c r="C14" s="41" t="str">
        <f>MAIN!C14</f>
        <v>Afrida Eka Putri</v>
      </c>
      <c r="D14" s="13">
        <v>163000000000003</v>
      </c>
      <c r="E14" s="40" t="str">
        <f>IF(EXACT($D14, ""), "", VLOOKUP($D14, [2]DataLookUp!$B$4:$D$15, 2, FALSE ))</f>
        <v>Karyawan Tidak Tetap (Kontrak)</v>
      </c>
      <c r="F14" s="13"/>
      <c r="G14" s="13"/>
      <c r="H14" s="12"/>
      <c r="I14" s="12" t="s">
        <v>11</v>
      </c>
      <c r="J14" s="13"/>
      <c r="L14" s="31">
        <f t="shared" si="0"/>
        <v>164000000000011</v>
      </c>
      <c r="M1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32000000000011::bigint, 163000000000003::bigint, null::bigint, null::bigint, null::timestamptz, '1900-12-31 23:59:59+07'::timestamptz, null::bigint);</v>
      </c>
    </row>
    <row r="15" spans="2:13" x14ac:dyDescent="0.2">
      <c r="B15" s="40">
        <f>IF(EXACT(DataLookUp!$B15, ""), "", DataLookUp!$B15)</f>
        <v>32000000000012</v>
      </c>
      <c r="C15" s="41" t="str">
        <f>MAIN!C15</f>
        <v>Agnes Sutedja</v>
      </c>
      <c r="D15" s="13">
        <v>163000000000003</v>
      </c>
      <c r="E15" s="40" t="str">
        <f>IF(EXACT($D15, ""), "", VLOOKUP($D15, [2]DataLookUp!$B$4:$D$15, 2, FALSE ))</f>
        <v>Karyawan Tidak Tetap (Kontrak)</v>
      </c>
      <c r="F15" s="13">
        <v>111000000000007</v>
      </c>
      <c r="G15" s="13">
        <v>160000000000003</v>
      </c>
      <c r="H15" s="12"/>
      <c r="I15" s="12" t="s">
        <v>6</v>
      </c>
      <c r="J15" s="13"/>
      <c r="L15" s="31">
        <f t="shared" si="0"/>
        <v>164000000000012</v>
      </c>
      <c r="M15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32000000000012::bigint, 163000000000003::bigint, 111000000000007::bigint, 160000000000003::bigint, null::timestamptz, '9999-12-31 23:59:59+07'::timestamptz, null::bigint);</v>
      </c>
    </row>
    <row r="16" spans="2:13" x14ac:dyDescent="0.2">
      <c r="B16" s="40">
        <f>IF(EXACT(DataLookUp!$B16, ""), "", DataLookUp!$B16)</f>
        <v>32000000000013</v>
      </c>
      <c r="C16" s="41" t="str">
        <f>MAIN!C16</f>
        <v>Agung Hendarto</v>
      </c>
      <c r="D16" s="13">
        <v>163000000000003</v>
      </c>
      <c r="E16" s="40" t="str">
        <f>IF(EXACT($D16, ""), "", VLOOKUP($D16, [2]DataLookUp!$B$4:$D$15, 2, FALSE ))</f>
        <v>Karyawan Tidak Tetap (Kontrak)</v>
      </c>
      <c r="F16" s="13"/>
      <c r="G16" s="13"/>
      <c r="H16" s="12"/>
      <c r="I16" s="12" t="s">
        <v>11</v>
      </c>
      <c r="J16" s="13"/>
      <c r="L16" s="31">
        <f t="shared" si="0"/>
        <v>164000000000013</v>
      </c>
      <c r="M1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32000000000013::bigint, 163000000000003::bigint, null::bigint, null::bigint, null::timestamptz, '1900-12-31 23:59:59+07'::timestamptz, null::bigint);</v>
      </c>
    </row>
    <row r="17" spans="2:13" x14ac:dyDescent="0.2">
      <c r="B17" s="40">
        <f>IF(EXACT(DataLookUp!$B17, ""), "", DataLookUp!$B17)</f>
        <v>32000000000014</v>
      </c>
      <c r="C17" s="41" t="str">
        <f>MAIN!C17</f>
        <v>Agus Priyatno Mahmudo</v>
      </c>
      <c r="D17" s="13">
        <v>163000000000003</v>
      </c>
      <c r="E17" s="40" t="str">
        <f>IF(EXACT($D17, ""), "", VLOOKUP($D17, [2]DataLookUp!$B$4:$D$15, 2, FALSE ))</f>
        <v>Karyawan Tidak Tetap (Kontrak)</v>
      </c>
      <c r="F17" s="13"/>
      <c r="G17" s="13"/>
      <c r="H17" s="12"/>
      <c r="I17" s="12" t="s">
        <v>11</v>
      </c>
      <c r="J17" s="13"/>
      <c r="L17" s="31">
        <f t="shared" si="0"/>
        <v>164000000000014</v>
      </c>
      <c r="M1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32000000000014::bigint, 163000000000003::bigint, null::bigint, null::bigint, null::timestamptz, '1900-12-31 23:59:59+07'::timestamptz, null::bigint);</v>
      </c>
    </row>
    <row r="18" spans="2:13" x14ac:dyDescent="0.2">
      <c r="B18" s="40">
        <f>IF(EXACT(DataLookUp!$B18, ""), "", DataLookUp!$B18)</f>
        <v>32000000000015</v>
      </c>
      <c r="C18" s="41" t="str">
        <f>MAIN!C18</f>
        <v>Agus Salim</v>
      </c>
      <c r="D18" s="13">
        <v>163000000000002</v>
      </c>
      <c r="E18" s="40" t="str">
        <f>IF(EXACT($D18, ""), "", VLOOKUP($D18, [2]DataLookUp!$B$4:$D$15, 2, FALSE ))</f>
        <v>Karyawan Tetap (Purna Waktu)</v>
      </c>
      <c r="F18" s="13"/>
      <c r="G18" s="13"/>
      <c r="H18" s="12"/>
      <c r="I18" s="12" t="s">
        <v>6</v>
      </c>
      <c r="J18" s="13"/>
      <c r="L18" s="31">
        <f t="shared" si="0"/>
        <v>164000000000015</v>
      </c>
      <c r="M18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32000000000015::bigint, 163000000000002::bigint, null::bigint, null::bigint, null::timestamptz, '9999-12-31 23:59:59+07'::timestamptz, null::bigint);</v>
      </c>
    </row>
    <row r="19" spans="2:13" x14ac:dyDescent="0.2">
      <c r="B19" s="40">
        <f>IF(EXACT(DataLookUp!$B19, ""), "", DataLookUp!$B19)</f>
        <v>32000000000016</v>
      </c>
      <c r="C19" s="41" t="str">
        <f>MAIN!C19</f>
        <v>Agus Tanto</v>
      </c>
      <c r="D19" s="13">
        <v>163000000000003</v>
      </c>
      <c r="E19" s="40" t="str">
        <f>IF(EXACT($D19, ""), "", VLOOKUP($D19, [2]DataLookUp!$B$4:$D$15, 2, FALSE ))</f>
        <v>Karyawan Tidak Tetap (Kontrak)</v>
      </c>
      <c r="F19" s="13"/>
      <c r="G19" s="13"/>
      <c r="H19" s="12"/>
      <c r="I19" s="12" t="s">
        <v>11</v>
      </c>
      <c r="J19" s="13"/>
      <c r="L19" s="31">
        <f t="shared" si="0"/>
        <v>164000000000016</v>
      </c>
      <c r="M1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32000000000016::bigint, 163000000000003::bigint, null::bigint, null::bigint, null::timestamptz, '1900-12-31 23:59:59+07'::timestamptz, null::bigint);</v>
      </c>
    </row>
    <row r="20" spans="2:13" x14ac:dyDescent="0.2">
      <c r="B20" s="40">
        <f>IF(EXACT(DataLookUp!$B20, ""), "", DataLookUp!$B20)</f>
        <v>32000000000017</v>
      </c>
      <c r="C20" s="41" t="str">
        <f>MAIN!C20</f>
        <v>Ahmad Faiz Haems Muda</v>
      </c>
      <c r="D20" s="13">
        <v>163000000000003</v>
      </c>
      <c r="E20" s="40" t="str">
        <f>IF(EXACT($D20, ""), "", VLOOKUP($D20, [2]DataLookUp!$B$4:$D$15, 2, FALSE ))</f>
        <v>Karyawan Tidak Tetap (Kontrak)</v>
      </c>
      <c r="F20" s="13">
        <v>111000000000006</v>
      </c>
      <c r="G20" s="13">
        <v>160000000000003</v>
      </c>
      <c r="H20" s="12"/>
      <c r="I20" s="12" t="s">
        <v>6</v>
      </c>
      <c r="J20" s="13"/>
      <c r="L20" s="31">
        <f t="shared" si="0"/>
        <v>164000000000017</v>
      </c>
      <c r="M20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32000000000017::bigint, 163000000000003::bigint, 111000000000006::bigint, 160000000000003::bigint, null::timestamptz, '9999-12-31 23:59:59+07'::timestamptz, null::bigint);</v>
      </c>
    </row>
    <row r="21" spans="2:13" x14ac:dyDescent="0.2">
      <c r="B21" s="40">
        <f>IF(EXACT(DataLookUp!$B21, ""), "", DataLookUp!$B21)</f>
        <v>32000000000018</v>
      </c>
      <c r="C21" s="41" t="str">
        <f>MAIN!C21</f>
        <v>Ahmad Faza</v>
      </c>
      <c r="D21" s="13">
        <v>163000000000003</v>
      </c>
      <c r="E21" s="40" t="str">
        <f>IF(EXACT($D21, ""), "", VLOOKUP($D21, [2]DataLookUp!$B$4:$D$15, 2, FALSE ))</f>
        <v>Karyawan Tidak Tetap (Kontrak)</v>
      </c>
      <c r="F21" s="13"/>
      <c r="G21" s="13"/>
      <c r="H21" s="12"/>
      <c r="I21" s="12" t="s">
        <v>11</v>
      </c>
      <c r="J21" s="13"/>
      <c r="L21" s="31">
        <f t="shared" si="0"/>
        <v>164000000000018</v>
      </c>
      <c r="M2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32000000000018::bigint, 163000000000003::bigint, null::bigint, null::bigint, null::timestamptz, '1900-12-31 23:59:59+07'::timestamptz, null::bigint);</v>
      </c>
    </row>
    <row r="22" spans="2:13" x14ac:dyDescent="0.2">
      <c r="B22" s="40">
        <f>IF(EXACT(DataLookUp!$B22, ""), "", DataLookUp!$B22)</f>
        <v>32000000000019</v>
      </c>
      <c r="C22" s="41" t="str">
        <f>MAIN!C22</f>
        <v>Ahmad Syaifulloh</v>
      </c>
      <c r="D22" s="13">
        <v>163000000000003</v>
      </c>
      <c r="E22" s="40" t="str">
        <f>IF(EXACT($D22, ""), "", VLOOKUP($D22, [2]DataLookUp!$B$4:$D$15, 2, FALSE ))</f>
        <v>Karyawan Tidak Tetap (Kontrak)</v>
      </c>
      <c r="F22" s="13"/>
      <c r="G22" s="13"/>
      <c r="H22" s="12"/>
      <c r="I22" s="12" t="s">
        <v>11</v>
      </c>
      <c r="J22" s="13"/>
      <c r="L22" s="31">
        <f t="shared" si="0"/>
        <v>164000000000019</v>
      </c>
      <c r="M2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32000000000019::bigint, 163000000000003::bigint, null::bigint, null::bigint, null::timestamptz, '1900-12-31 23:59:59+07'::timestamptz, null::bigint);</v>
      </c>
    </row>
    <row r="23" spans="2:13" x14ac:dyDescent="0.2">
      <c r="B23" s="40">
        <f>IF(EXACT(DataLookUp!$B23, ""), "", DataLookUp!$B23)</f>
        <v>32000000000020</v>
      </c>
      <c r="C23" s="41" t="str">
        <f>MAIN!C23</f>
        <v>Ahmad Zulkarnaen</v>
      </c>
      <c r="D23" s="13">
        <v>163000000000003</v>
      </c>
      <c r="E23" s="40" t="str">
        <f>IF(EXACT($D23, ""), "", VLOOKUP($D23, [2]DataLookUp!$B$4:$D$15, 2, FALSE ))</f>
        <v>Karyawan Tidak Tetap (Kontrak)</v>
      </c>
      <c r="F23" s="13"/>
      <c r="G23" s="13"/>
      <c r="H23" s="12"/>
      <c r="I23" s="12" t="s">
        <v>11</v>
      </c>
      <c r="J23" s="13"/>
      <c r="L23" s="31">
        <f t="shared" si="0"/>
        <v>164000000000020</v>
      </c>
      <c r="M2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32000000000020::bigint, 163000000000003::bigint, null::bigint, null::bigint, null::timestamptz, '1900-12-31 23:59:59+07'::timestamptz, null::bigint);</v>
      </c>
    </row>
    <row r="24" spans="2:13" x14ac:dyDescent="0.2">
      <c r="B24" s="40">
        <f>IF(EXACT(DataLookUp!$B24, ""), "", DataLookUp!$B24)</f>
        <v>32000000000021</v>
      </c>
      <c r="C24" s="41" t="str">
        <f>MAIN!C24</f>
        <v>Ajan</v>
      </c>
      <c r="D24" s="13">
        <v>163000000000003</v>
      </c>
      <c r="E24" s="40" t="str">
        <f>IF(EXACT($D24, ""), "", VLOOKUP($D24, [2]DataLookUp!$B$4:$D$15, 2, FALSE ))</f>
        <v>Karyawan Tidak Tetap (Kontrak)</v>
      </c>
      <c r="F24" s="13"/>
      <c r="G24" s="13"/>
      <c r="H24" s="12"/>
      <c r="I24" s="12" t="s">
        <v>11</v>
      </c>
      <c r="J24" s="13"/>
      <c r="L24" s="31">
        <f t="shared" si="0"/>
        <v>164000000000021</v>
      </c>
      <c r="M2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32000000000021::bigint, 163000000000003::bigint, null::bigint, null::bigint, null::timestamptz, '1900-12-31 23:59:59+07'::timestamptz, null::bigint);</v>
      </c>
    </row>
    <row r="25" spans="2:13" x14ac:dyDescent="0.2">
      <c r="B25" s="40">
        <f>IF(EXACT(DataLookUp!$B25, ""), "", DataLookUp!$B25)</f>
        <v>32000000000022</v>
      </c>
      <c r="C25" s="41" t="str">
        <f>MAIN!C25</f>
        <v>Al Amin</v>
      </c>
      <c r="D25" s="13">
        <v>163000000000003</v>
      </c>
      <c r="E25" s="40" t="str">
        <f>IF(EXACT($D25, ""), "", VLOOKUP($D25, [2]DataLookUp!$B$4:$D$15, 2, FALSE ))</f>
        <v>Karyawan Tidak Tetap (Kontrak)</v>
      </c>
      <c r="F25" s="13"/>
      <c r="G25" s="13"/>
      <c r="H25" s="12"/>
      <c r="I25" s="12" t="s">
        <v>11</v>
      </c>
      <c r="J25" s="13"/>
      <c r="L25" s="31">
        <f t="shared" si="0"/>
        <v>164000000000022</v>
      </c>
      <c r="M2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32000000000022::bigint, 163000000000003::bigint, null::bigint, null::bigint, null::timestamptz, '1900-12-31 23:59:59+07'::timestamptz, null::bigint);</v>
      </c>
    </row>
    <row r="26" spans="2:13" x14ac:dyDescent="0.2">
      <c r="B26" s="40">
        <f>IF(EXACT(DataLookUp!$B26, ""), "", DataLookUp!$B26)</f>
        <v>32000000000023</v>
      </c>
      <c r="C26" s="41" t="str">
        <f>MAIN!C26</f>
        <v>Aldi Mulyadi</v>
      </c>
      <c r="D26" s="13">
        <v>163000000000003</v>
      </c>
      <c r="E26" s="40" t="str">
        <f>IF(EXACT($D26, ""), "", VLOOKUP($D26, [2]DataLookUp!$B$4:$D$15, 2, FALSE ))</f>
        <v>Karyawan Tidak Tetap (Kontrak)</v>
      </c>
      <c r="F26" s="13">
        <v>111000000000003</v>
      </c>
      <c r="G26" s="13">
        <v>160000000000001</v>
      </c>
      <c r="H26" s="12"/>
      <c r="I26" s="12" t="s">
        <v>74</v>
      </c>
      <c r="J26" s="13"/>
      <c r="L26" s="31">
        <f t="shared" si="0"/>
        <v>164000000000023</v>
      </c>
      <c r="M26" s="32" t="str">
        <f t="shared" si="1"/>
        <v>PERFORM "SchData-OLTP-HumanResource"."Func_TblWorkerCareerInternal_SET"(varSystemLoginSession, null, null, null::timestamptz, '2024-06-14 23:59:59+07'::timestamptz, null, varInstitutionBranchID, varBaseCurrencyID, 32000000000023::bigint, 163000000000003::bigint, 111000000000003::bigint, 160000000000001::bigint, null::timestamptz, '2024-06-14 23:59:59+07'::timestamptz, null::bigint);</v>
      </c>
    </row>
    <row r="27" spans="2:13" x14ac:dyDescent="0.2">
      <c r="B27" s="40">
        <f>IF(EXACT(DataLookUp!$B27, ""), "", DataLookUp!$B27)</f>
        <v>32000000000024</v>
      </c>
      <c r="C27" s="41" t="str">
        <f>MAIN!C27</f>
        <v>Alexandri</v>
      </c>
      <c r="D27" s="13">
        <v>163000000000003</v>
      </c>
      <c r="E27" s="40" t="str">
        <f>IF(EXACT($D27, ""), "", VLOOKUP($D27, [2]DataLookUp!$B$4:$D$15, 2, FALSE ))</f>
        <v>Karyawan Tidak Tetap (Kontrak)</v>
      </c>
      <c r="F27" s="13"/>
      <c r="G27" s="13"/>
      <c r="H27" s="12"/>
      <c r="I27" s="12" t="s">
        <v>11</v>
      </c>
      <c r="J27" s="13"/>
      <c r="L27" s="31">
        <f t="shared" si="0"/>
        <v>164000000000024</v>
      </c>
      <c r="M2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32000000000024::bigint, 163000000000003::bigint, null::bigint, null::bigint, null::timestamptz, '1900-12-31 23:59:59+07'::timestamptz, null::bigint);</v>
      </c>
    </row>
    <row r="28" spans="2:13" x14ac:dyDescent="0.2">
      <c r="B28" s="40">
        <f>IF(EXACT(DataLookUp!$B28, ""), "", DataLookUp!$B28)</f>
        <v>32000000000025</v>
      </c>
      <c r="C28" s="41" t="str">
        <f>MAIN!C28</f>
        <v>Alfaedi</v>
      </c>
      <c r="D28" s="13">
        <v>163000000000003</v>
      </c>
      <c r="E28" s="40" t="str">
        <f>IF(EXACT($D28, ""), "", VLOOKUP($D28, [2]DataLookUp!$B$4:$D$15, 2, FALSE ))</f>
        <v>Karyawan Tidak Tetap (Kontrak)</v>
      </c>
      <c r="F28" s="13"/>
      <c r="G28" s="13"/>
      <c r="H28" s="12"/>
      <c r="I28" s="12" t="s">
        <v>11</v>
      </c>
      <c r="J28" s="13"/>
      <c r="L28" s="31">
        <f t="shared" si="0"/>
        <v>164000000000025</v>
      </c>
      <c r="M2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32000000000025::bigint, 163000000000003::bigint, null::bigint, null::bigint, null::timestamptz, '1900-12-31 23:59:59+07'::timestamptz, null::bigint);</v>
      </c>
    </row>
    <row r="29" spans="2:13" x14ac:dyDescent="0.2">
      <c r="B29" s="40">
        <f>IF(EXACT(DataLookUp!$B29, ""), "", DataLookUp!$B29)</f>
        <v>32000000000026</v>
      </c>
      <c r="C29" s="41" t="str">
        <f>MAIN!C29</f>
        <v>Ali Wahono</v>
      </c>
      <c r="D29" s="13">
        <v>163000000000003</v>
      </c>
      <c r="E29" s="40" t="str">
        <f>IF(EXACT($D29, ""), "", VLOOKUP($D29, [2]DataLookUp!$B$4:$D$15, 2, FALSE ))</f>
        <v>Karyawan Tidak Tetap (Kontrak)</v>
      </c>
      <c r="F29" s="13"/>
      <c r="G29" s="13"/>
      <c r="H29" s="12"/>
      <c r="I29" s="12" t="s">
        <v>11</v>
      </c>
      <c r="J29" s="13"/>
      <c r="L29" s="31">
        <f t="shared" si="0"/>
        <v>164000000000026</v>
      </c>
      <c r="M2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32000000000026::bigint, 163000000000003::bigint, null::bigint, null::bigint, null::timestamptz, '1900-12-31 23:59:59+07'::timestamptz, null::bigint);</v>
      </c>
    </row>
    <row r="30" spans="2:13" x14ac:dyDescent="0.2">
      <c r="B30" s="40">
        <f>IF(EXACT(DataLookUp!$B30, ""), "", DataLookUp!$B30)</f>
        <v>32000000000027</v>
      </c>
      <c r="C30" s="41" t="str">
        <f>MAIN!C30</f>
        <v>Alphaliyanri Lasria</v>
      </c>
      <c r="D30" s="13">
        <v>163000000000003</v>
      </c>
      <c r="E30" s="40" t="str">
        <f>IF(EXACT($D30, ""), "", VLOOKUP($D30, [2]DataLookUp!$B$4:$D$15, 2, FALSE ))</f>
        <v>Karyawan Tidak Tetap (Kontrak)</v>
      </c>
      <c r="F30" s="13"/>
      <c r="G30" s="13"/>
      <c r="H30" s="12"/>
      <c r="I30" s="12" t="s">
        <v>11</v>
      </c>
      <c r="J30" s="13"/>
      <c r="L30" s="31">
        <f t="shared" si="0"/>
        <v>164000000000027</v>
      </c>
      <c r="M3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32000000000027::bigint, 163000000000003::bigint, null::bigint, null::bigint, null::timestamptz, '1900-12-31 23:59:59+07'::timestamptz, null::bigint);</v>
      </c>
    </row>
    <row r="31" spans="2:13" x14ac:dyDescent="0.2">
      <c r="B31" s="40">
        <f>IF(EXACT(DataLookUp!$B31, ""), "", DataLookUp!$B31)</f>
        <v>32000000000028</v>
      </c>
      <c r="C31" s="41" t="str">
        <f>MAIN!C31</f>
        <v>Ambon Rumalean</v>
      </c>
      <c r="D31" s="13">
        <v>163000000000003</v>
      </c>
      <c r="E31" s="40" t="str">
        <f>IF(EXACT($D31, ""), "", VLOOKUP($D31, [2]DataLookUp!$B$4:$D$15, 2, FALSE ))</f>
        <v>Karyawan Tidak Tetap (Kontrak)</v>
      </c>
      <c r="F31" s="13"/>
      <c r="G31" s="13"/>
      <c r="H31" s="12"/>
      <c r="I31" s="12" t="s">
        <v>11</v>
      </c>
      <c r="J31" s="13"/>
      <c r="L31" s="31">
        <f t="shared" si="0"/>
        <v>164000000000028</v>
      </c>
      <c r="M3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32000000000028::bigint, 163000000000003::bigint, null::bigint, null::bigint, null::timestamptz, '1900-12-31 23:59:59+07'::timestamptz, null::bigint);</v>
      </c>
    </row>
    <row r="32" spans="2:13" x14ac:dyDescent="0.2">
      <c r="B32" s="40">
        <f>IF(EXACT(DataLookUp!$B32, ""), "", DataLookUp!$B32)</f>
        <v>32000000000029</v>
      </c>
      <c r="C32" s="41" t="str">
        <f>MAIN!C32</f>
        <v>Amir Sofyan Hadi</v>
      </c>
      <c r="D32" s="13">
        <v>163000000000003</v>
      </c>
      <c r="E32" s="40" t="str">
        <f>IF(EXACT($D32, ""), "", VLOOKUP($D32, [2]DataLookUp!$B$4:$D$15, 2, FALSE ))</f>
        <v>Karyawan Tidak Tetap (Kontrak)</v>
      </c>
      <c r="F32" s="13"/>
      <c r="G32" s="13"/>
      <c r="H32" s="12"/>
      <c r="I32" s="12" t="s">
        <v>11</v>
      </c>
      <c r="J32" s="13"/>
      <c r="L32" s="31">
        <f t="shared" si="0"/>
        <v>164000000000029</v>
      </c>
      <c r="M3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32000000000029::bigint, 163000000000003::bigint, null::bigint, null::bigint, null::timestamptz, '1900-12-31 23:59:59+07'::timestamptz, null::bigint);</v>
      </c>
    </row>
    <row r="33" spans="2:13" x14ac:dyDescent="0.2">
      <c r="B33" s="40">
        <f>IF(EXACT(DataLookUp!$B33, ""), "", DataLookUp!$B33)</f>
        <v>32000000000030</v>
      </c>
      <c r="C33" s="41" t="str">
        <f>MAIN!C33</f>
        <v>Anak Agung Netti Ariani</v>
      </c>
      <c r="D33" s="13">
        <v>163000000000003</v>
      </c>
      <c r="E33" s="40" t="str">
        <f>IF(EXACT($D33, ""), "", VLOOKUP($D33, [2]DataLookUp!$B$4:$D$15, 2, FALSE ))</f>
        <v>Karyawan Tidak Tetap (Kontrak)</v>
      </c>
      <c r="F33" s="13"/>
      <c r="G33" s="13"/>
      <c r="H33" s="12"/>
      <c r="I33" s="12" t="s">
        <v>11</v>
      </c>
      <c r="J33" s="13"/>
      <c r="L33" s="31">
        <f t="shared" si="0"/>
        <v>164000000000030</v>
      </c>
      <c r="M3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32000000000030::bigint, 163000000000003::bigint, null::bigint, null::bigint, null::timestamptz, '1900-12-31 23:59:59+07'::timestamptz, null::bigint);</v>
      </c>
    </row>
    <row r="34" spans="2:13" x14ac:dyDescent="0.2">
      <c r="B34" s="40">
        <f>IF(EXACT(DataLookUp!$B34, ""), "", DataLookUp!$B34)</f>
        <v>32000000000031</v>
      </c>
      <c r="C34" s="41" t="str">
        <f>MAIN!C34</f>
        <v>Andri Gunawan</v>
      </c>
      <c r="D34" s="13">
        <v>163000000000003</v>
      </c>
      <c r="E34" s="40" t="str">
        <f>IF(EXACT($D34, ""), "", VLOOKUP($D34, [2]DataLookUp!$B$4:$D$15, 2, FALSE ))</f>
        <v>Karyawan Tidak Tetap (Kontrak)</v>
      </c>
      <c r="F34" s="13"/>
      <c r="G34" s="13"/>
      <c r="H34" s="12"/>
      <c r="I34" s="12" t="s">
        <v>11</v>
      </c>
      <c r="J34" s="13"/>
      <c r="L34" s="31">
        <f t="shared" si="0"/>
        <v>164000000000031</v>
      </c>
      <c r="M3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32000000000031::bigint, 163000000000003::bigint, null::bigint, null::bigint, null::timestamptz, '1900-12-31 23:59:59+07'::timestamptz, null::bigint);</v>
      </c>
    </row>
    <row r="35" spans="2:13" x14ac:dyDescent="0.2">
      <c r="B35" s="40">
        <f>IF(EXACT(DataLookUp!$B35, ""), "", DataLookUp!$B35)</f>
        <v>32000000000032</v>
      </c>
      <c r="C35" s="41" t="str">
        <f>MAIN!C35</f>
        <v>Andri Herdiansyah</v>
      </c>
      <c r="D35" s="13">
        <v>163000000000003</v>
      </c>
      <c r="E35" s="40" t="str">
        <f>IF(EXACT($D35, ""), "", VLOOKUP($D35, [2]DataLookUp!$B$4:$D$15, 2, FALSE ))</f>
        <v>Karyawan Tidak Tetap (Kontrak)</v>
      </c>
      <c r="F35" s="13"/>
      <c r="G35" s="13"/>
      <c r="H35" s="12"/>
      <c r="I35" s="12" t="s">
        <v>11</v>
      </c>
      <c r="J35" s="13"/>
      <c r="L35" s="31">
        <f t="shared" si="0"/>
        <v>164000000000032</v>
      </c>
      <c r="M3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32000000000032::bigint, 163000000000003::bigint, null::bigint, null::bigint, null::timestamptz, '1900-12-31 23:59:59+07'::timestamptz, null::bigint);</v>
      </c>
    </row>
    <row r="36" spans="2:13" x14ac:dyDescent="0.2">
      <c r="B36" s="40">
        <f>IF(EXACT(DataLookUp!$B36, ""), "", DataLookUp!$B36)</f>
        <v>32000000000033</v>
      </c>
      <c r="C36" s="41" t="str">
        <f>MAIN!C36</f>
        <v>Andrie</v>
      </c>
      <c r="D36" s="13">
        <v>163000000000003</v>
      </c>
      <c r="E36" s="40" t="str">
        <f>IF(EXACT($D36, ""), "", VLOOKUP($D36, [2]DataLookUp!$B$4:$D$15, 2, FALSE ))</f>
        <v>Karyawan Tidak Tetap (Kontrak)</v>
      </c>
      <c r="F36" s="13"/>
      <c r="G36" s="13"/>
      <c r="H36" s="12"/>
      <c r="I36" s="12" t="s">
        <v>11</v>
      </c>
      <c r="J36" s="13"/>
      <c r="L36" s="31">
        <f t="shared" si="0"/>
        <v>164000000000033</v>
      </c>
      <c r="M3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32000000000033::bigint, 163000000000003::bigint, null::bigint, null::bigint, null::timestamptz, '1900-12-31 23:59:59+07'::timestamptz, null::bigint);</v>
      </c>
    </row>
    <row r="37" spans="2:13" x14ac:dyDescent="0.2">
      <c r="B37" s="40">
        <f>IF(EXACT(DataLookUp!$B37, ""), "", DataLookUp!$B37)</f>
        <v>32000000000034</v>
      </c>
      <c r="C37" s="41" t="str">
        <f>MAIN!C37</f>
        <v>Anggina Tri Yudandi</v>
      </c>
      <c r="D37" s="13">
        <v>163000000000003</v>
      </c>
      <c r="E37" s="40" t="str">
        <f>IF(EXACT($D37, ""), "", VLOOKUP($D37, [2]DataLookUp!$B$4:$D$15, 2, FALSE ))</f>
        <v>Karyawan Tidak Tetap (Kontrak)</v>
      </c>
      <c r="F37" s="13"/>
      <c r="G37" s="13"/>
      <c r="H37" s="12"/>
      <c r="I37" s="12" t="s">
        <v>11</v>
      </c>
      <c r="J37" s="13"/>
      <c r="L37" s="31">
        <f t="shared" si="0"/>
        <v>164000000000034</v>
      </c>
      <c r="M3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32000000000034::bigint, 163000000000003::bigint, null::bigint, null::bigint, null::timestamptz, '1900-12-31 23:59:59+07'::timestamptz, null::bigint);</v>
      </c>
    </row>
    <row r="38" spans="2:13" x14ac:dyDescent="0.2">
      <c r="B38" s="40">
        <f>IF(EXACT(DataLookUp!$B38, ""), "", DataLookUp!$B38)</f>
        <v>32000000000035</v>
      </c>
      <c r="C38" s="41" t="str">
        <f>MAIN!C38</f>
        <v>Anggit Ismiyanto</v>
      </c>
      <c r="D38" s="13">
        <v>163000000000003</v>
      </c>
      <c r="E38" s="40" t="str">
        <f>IF(EXACT($D38, ""), "", VLOOKUP($D38, [2]DataLookUp!$B$4:$D$15, 2, FALSE ))</f>
        <v>Karyawan Tidak Tetap (Kontrak)</v>
      </c>
      <c r="F38" s="13"/>
      <c r="G38" s="13"/>
      <c r="H38" s="12"/>
      <c r="I38" s="12" t="s">
        <v>11</v>
      </c>
      <c r="J38" s="13"/>
      <c r="L38" s="31">
        <f t="shared" si="0"/>
        <v>164000000000035</v>
      </c>
      <c r="M3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32000000000035::bigint, 163000000000003::bigint, null::bigint, null::bigint, null::timestamptz, '1900-12-31 23:59:59+07'::timestamptz, null::bigint);</v>
      </c>
    </row>
    <row r="39" spans="2:13" x14ac:dyDescent="0.2">
      <c r="B39" s="40">
        <f>IF(EXACT(DataLookUp!$B39, ""), "", DataLookUp!$B39)</f>
        <v>32000000000036</v>
      </c>
      <c r="C39" s="41" t="str">
        <f>MAIN!C39</f>
        <v>Anika Setyowati</v>
      </c>
      <c r="D39" s="13">
        <v>163000000000003</v>
      </c>
      <c r="E39" s="40" t="str">
        <f>IF(EXACT($D39, ""), "", VLOOKUP($D39, [2]DataLookUp!$B$4:$D$15, 2, FALSE ))</f>
        <v>Karyawan Tidak Tetap (Kontrak)</v>
      </c>
      <c r="F39" s="13"/>
      <c r="G39" s="13"/>
      <c r="H39" s="12"/>
      <c r="I39" s="12" t="s">
        <v>11</v>
      </c>
      <c r="J39" s="13"/>
      <c r="L39" s="31">
        <f t="shared" si="0"/>
        <v>164000000000036</v>
      </c>
      <c r="M3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32000000000036::bigint, 163000000000003::bigint, null::bigint, null::bigint, null::timestamptz, '1900-12-31 23:59:59+07'::timestamptz, null::bigint);</v>
      </c>
    </row>
    <row r="40" spans="2:13" x14ac:dyDescent="0.2">
      <c r="B40" s="40">
        <f>IF(EXACT(DataLookUp!$B40, ""), "", DataLookUp!$B40)</f>
        <v>32000000000037</v>
      </c>
      <c r="C40" s="41" t="str">
        <f>MAIN!C40</f>
        <v>Anisah</v>
      </c>
      <c r="D40" s="13">
        <v>163000000000003</v>
      </c>
      <c r="E40" s="40" t="str">
        <f>IF(EXACT($D40, ""), "", VLOOKUP($D40, [2]DataLookUp!$B$4:$D$15, 2, FALSE ))</f>
        <v>Karyawan Tidak Tetap (Kontrak)</v>
      </c>
      <c r="F40" s="13"/>
      <c r="G40" s="13"/>
      <c r="H40" s="12"/>
      <c r="I40" s="12" t="s">
        <v>11</v>
      </c>
      <c r="J40" s="13"/>
      <c r="L40" s="31">
        <f t="shared" si="0"/>
        <v>164000000000037</v>
      </c>
      <c r="M4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32000000000037::bigint, 163000000000003::bigint, null::bigint, null::bigint, null::timestamptz, '1900-12-31 23:59:59+07'::timestamptz, null::bigint);</v>
      </c>
    </row>
    <row r="41" spans="2:13" x14ac:dyDescent="0.2">
      <c r="B41" s="40">
        <f>IF(EXACT(DataLookUp!$B41, ""), "", DataLookUp!$B41)</f>
        <v>32000000000038</v>
      </c>
      <c r="C41" s="41" t="str">
        <f>MAIN!C41</f>
        <v>Anna Savitrie</v>
      </c>
      <c r="D41" s="13">
        <v>163000000000003</v>
      </c>
      <c r="E41" s="40" t="str">
        <f>IF(EXACT($D41, ""), "", VLOOKUP($D41, [2]DataLookUp!$B$4:$D$15, 2, FALSE ))</f>
        <v>Karyawan Tidak Tetap (Kontrak)</v>
      </c>
      <c r="F41" s="13"/>
      <c r="G41" s="13"/>
      <c r="H41" s="12"/>
      <c r="I41" s="12" t="s">
        <v>11</v>
      </c>
      <c r="J41" s="13"/>
      <c r="L41" s="31">
        <f t="shared" si="0"/>
        <v>164000000000038</v>
      </c>
      <c r="M4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32000000000038::bigint, 163000000000003::bigint, null::bigint, null::bigint, null::timestamptz, '1900-12-31 23:59:59+07'::timestamptz, null::bigint);</v>
      </c>
    </row>
    <row r="42" spans="2:13" x14ac:dyDescent="0.2">
      <c r="B42" s="40">
        <f>IF(EXACT(DataLookUp!$B42, ""), "", DataLookUp!$B42)</f>
        <v>32000000000039</v>
      </c>
      <c r="C42" s="41" t="str">
        <f>MAIN!C42</f>
        <v>Annisa Dewi Arumsari</v>
      </c>
      <c r="D42" s="13">
        <v>163000000000003</v>
      </c>
      <c r="E42" s="40" t="str">
        <f>IF(EXACT($D42, ""), "", VLOOKUP($D42, [2]DataLookUp!$B$4:$D$15, 2, FALSE ))</f>
        <v>Karyawan Tidak Tetap (Kontrak)</v>
      </c>
      <c r="F42" s="13"/>
      <c r="G42" s="13"/>
      <c r="H42" s="12"/>
      <c r="I42" s="12" t="s">
        <v>6</v>
      </c>
      <c r="J42" s="13"/>
      <c r="L42" s="31">
        <f t="shared" si="0"/>
        <v>164000000000039</v>
      </c>
      <c r="M42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32000000000039::bigint, 163000000000003::bigint, null::bigint, null::bigint, null::timestamptz, '9999-12-31 23:59:59+07'::timestamptz, null::bigint);</v>
      </c>
    </row>
    <row r="43" spans="2:13" x14ac:dyDescent="0.2">
      <c r="B43" s="40">
        <f>IF(EXACT(DataLookUp!$B43, ""), "", DataLookUp!$B43)</f>
        <v>32000000000040</v>
      </c>
      <c r="C43" s="41" t="str">
        <f>MAIN!C43</f>
        <v>Annyes Sri Maristi</v>
      </c>
      <c r="D43" s="13">
        <v>163000000000003</v>
      </c>
      <c r="E43" s="40" t="str">
        <f>IF(EXACT($D43, ""), "", VLOOKUP($D43, [2]DataLookUp!$B$4:$D$15, 2, FALSE ))</f>
        <v>Karyawan Tidak Tetap (Kontrak)</v>
      </c>
      <c r="F43" s="13"/>
      <c r="G43" s="13"/>
      <c r="H43" s="12"/>
      <c r="I43" s="12" t="s">
        <v>11</v>
      </c>
      <c r="J43" s="13"/>
      <c r="L43" s="31">
        <f t="shared" si="0"/>
        <v>164000000000040</v>
      </c>
      <c r="M4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32000000000040::bigint, 163000000000003::bigint, null::bigint, null::bigint, null::timestamptz, '1900-12-31 23:59:59+07'::timestamptz, null::bigint);</v>
      </c>
    </row>
    <row r="44" spans="2:13" x14ac:dyDescent="0.2">
      <c r="B44" s="40">
        <f>IF(EXACT(DataLookUp!$B44, ""), "", DataLookUp!$B44)</f>
        <v>32000000000041</v>
      </c>
      <c r="C44" s="41" t="str">
        <f>MAIN!C44</f>
        <v>Antok</v>
      </c>
      <c r="D44" s="13">
        <v>163000000000003</v>
      </c>
      <c r="E44" s="40" t="str">
        <f>IF(EXACT($D44, ""), "", VLOOKUP($D44, [2]DataLookUp!$B$4:$D$15, 2, FALSE ))</f>
        <v>Karyawan Tidak Tetap (Kontrak)</v>
      </c>
      <c r="F44" s="13"/>
      <c r="G44" s="13"/>
      <c r="H44" s="12"/>
      <c r="I44" s="12" t="s">
        <v>11</v>
      </c>
      <c r="J44" s="13"/>
      <c r="L44" s="31">
        <f t="shared" si="0"/>
        <v>164000000000041</v>
      </c>
      <c r="M4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32000000000041::bigint, 163000000000003::bigint, null::bigint, null::bigint, null::timestamptz, '1900-12-31 23:59:59+07'::timestamptz, null::bigint);</v>
      </c>
    </row>
    <row r="45" spans="2:13" x14ac:dyDescent="0.2">
      <c r="B45" s="40">
        <f>IF(EXACT(DataLookUp!$B45, ""), "", DataLookUp!$B45)</f>
        <v>32000000000042</v>
      </c>
      <c r="C45" s="41" t="str">
        <f>MAIN!C45</f>
        <v>Anton Iryanto</v>
      </c>
      <c r="D45" s="13">
        <v>163000000000003</v>
      </c>
      <c r="E45" s="40" t="str">
        <f>IF(EXACT($D45, ""), "", VLOOKUP($D45, [2]DataLookUp!$B$4:$D$15, 2, FALSE ))</f>
        <v>Karyawan Tidak Tetap (Kontrak)</v>
      </c>
      <c r="F45" s="13"/>
      <c r="G45" s="13"/>
      <c r="H45" s="12"/>
      <c r="I45" s="12" t="s">
        <v>11</v>
      </c>
      <c r="J45" s="13"/>
      <c r="L45" s="31">
        <f t="shared" si="0"/>
        <v>164000000000042</v>
      </c>
      <c r="M4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32000000000042::bigint, 163000000000003::bigint, null::bigint, null::bigint, null::timestamptz, '1900-12-31 23:59:59+07'::timestamptz, null::bigint);</v>
      </c>
    </row>
    <row r="46" spans="2:13" x14ac:dyDescent="0.2">
      <c r="B46" s="40">
        <f>IF(EXACT(DataLookUp!$B46, ""), "", DataLookUp!$B46)</f>
        <v>32000000000043</v>
      </c>
      <c r="C46" s="41" t="str">
        <f>MAIN!C46</f>
        <v>Antony Pakpahan</v>
      </c>
      <c r="D46" s="13">
        <v>163000000000003</v>
      </c>
      <c r="E46" s="40" t="str">
        <f>IF(EXACT($D46, ""), "", VLOOKUP($D46, [2]DataLookUp!$B$4:$D$15, 2, FALSE ))</f>
        <v>Karyawan Tidak Tetap (Kontrak)</v>
      </c>
      <c r="F46" s="13"/>
      <c r="G46" s="13"/>
      <c r="H46" s="12"/>
      <c r="I46" s="12" t="s">
        <v>11</v>
      </c>
      <c r="J46" s="13"/>
      <c r="L46" s="31">
        <f t="shared" si="0"/>
        <v>164000000000043</v>
      </c>
      <c r="M4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32000000000043::bigint, 163000000000003::bigint, null::bigint, null::bigint, null::timestamptz, '1900-12-31 23:59:59+07'::timestamptz, null::bigint);</v>
      </c>
    </row>
    <row r="47" spans="2:13" x14ac:dyDescent="0.2">
      <c r="B47" s="40">
        <f>IF(EXACT(DataLookUp!$B47, ""), "", DataLookUp!$B47)</f>
        <v>32000000000044</v>
      </c>
      <c r="C47" s="41" t="str">
        <f>MAIN!C47</f>
        <v>Anugerah Januariansyah</v>
      </c>
      <c r="D47" s="13">
        <v>163000000000003</v>
      </c>
      <c r="E47" s="40" t="str">
        <f>IF(EXACT($D47, ""), "", VLOOKUP($D47, [2]DataLookUp!$B$4:$D$15, 2, FALSE ))</f>
        <v>Karyawan Tidak Tetap (Kontrak)</v>
      </c>
      <c r="F47" s="13"/>
      <c r="G47" s="13"/>
      <c r="H47" s="12"/>
      <c r="I47" s="12" t="s">
        <v>6</v>
      </c>
      <c r="J47" s="13"/>
      <c r="L47" s="31">
        <f t="shared" si="0"/>
        <v>164000000000044</v>
      </c>
      <c r="M47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32000000000044::bigint, 163000000000003::bigint, null::bigint, null::bigint, null::timestamptz, '9999-12-31 23:59:59+07'::timestamptz, null::bigint);</v>
      </c>
    </row>
    <row r="48" spans="2:13" x14ac:dyDescent="0.2">
      <c r="B48" s="40">
        <f>IF(EXACT(DataLookUp!$B48, ""), "", DataLookUp!$B48)</f>
        <v>32000000000045</v>
      </c>
      <c r="C48" s="41" t="str">
        <f>MAIN!C48</f>
        <v>Anwar Purnomo</v>
      </c>
      <c r="D48" s="13">
        <v>163000000000003</v>
      </c>
      <c r="E48" s="40" t="str">
        <f>IF(EXACT($D48, ""), "", VLOOKUP($D48, [2]DataLookUp!$B$4:$D$15, 2, FALSE ))</f>
        <v>Karyawan Tidak Tetap (Kontrak)</v>
      </c>
      <c r="F48" s="13"/>
      <c r="G48" s="13"/>
      <c r="H48" s="12"/>
      <c r="I48" s="12" t="s">
        <v>11</v>
      </c>
      <c r="J48" s="13"/>
      <c r="L48" s="31">
        <f t="shared" si="0"/>
        <v>164000000000045</v>
      </c>
      <c r="M4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32000000000045::bigint, 163000000000003::bigint, null::bigint, null::bigint, null::timestamptz, '1900-12-31 23:59:59+07'::timestamptz, null::bigint);</v>
      </c>
    </row>
    <row r="49" spans="2:13" x14ac:dyDescent="0.2">
      <c r="B49" s="40">
        <f>IF(EXACT(DataLookUp!$B49, ""), "", DataLookUp!$B49)</f>
        <v>32000000000046</v>
      </c>
      <c r="C49" s="41" t="str">
        <f>MAIN!C49</f>
        <v>Ardhi Swasono</v>
      </c>
      <c r="D49" s="13">
        <v>163000000000003</v>
      </c>
      <c r="E49" s="40" t="str">
        <f>IF(EXACT($D49, ""), "", VLOOKUP($D49, [2]DataLookUp!$B$4:$D$15, 2, FALSE ))</f>
        <v>Karyawan Tidak Tetap (Kontrak)</v>
      </c>
      <c r="F49" s="13"/>
      <c r="G49" s="13"/>
      <c r="H49" s="12"/>
      <c r="I49" s="12" t="s">
        <v>11</v>
      </c>
      <c r="J49" s="13"/>
      <c r="L49" s="31">
        <f t="shared" si="0"/>
        <v>164000000000046</v>
      </c>
      <c r="M4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32000000000046::bigint, 163000000000003::bigint, null::bigint, null::bigint, null::timestamptz, '1900-12-31 23:59:59+07'::timestamptz, null::bigint);</v>
      </c>
    </row>
    <row r="50" spans="2:13" x14ac:dyDescent="0.2">
      <c r="B50" s="40">
        <f>IF(EXACT(DataLookUp!$B50, ""), "", DataLookUp!$B50)</f>
        <v>32000000000047</v>
      </c>
      <c r="C50" s="41" t="str">
        <f>MAIN!C50</f>
        <v>Ardi</v>
      </c>
      <c r="D50" s="13">
        <v>163000000000003</v>
      </c>
      <c r="E50" s="40" t="str">
        <f>IF(EXACT($D50, ""), "", VLOOKUP($D50, [2]DataLookUp!$B$4:$D$15, 2, FALSE ))</f>
        <v>Karyawan Tidak Tetap (Kontrak)</v>
      </c>
      <c r="F50" s="13"/>
      <c r="G50" s="13"/>
      <c r="H50" s="12"/>
      <c r="I50" s="12" t="s">
        <v>11</v>
      </c>
      <c r="J50" s="13"/>
      <c r="L50" s="31">
        <f t="shared" si="0"/>
        <v>164000000000047</v>
      </c>
      <c r="M5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32000000000047::bigint, 163000000000003::bigint, null::bigint, null::bigint, null::timestamptz, '1900-12-31 23:59:59+07'::timestamptz, null::bigint);</v>
      </c>
    </row>
    <row r="51" spans="2:13" x14ac:dyDescent="0.2">
      <c r="B51" s="40">
        <f>IF(EXACT(DataLookUp!$B51, ""), "", DataLookUp!$B51)</f>
        <v>32000000000048</v>
      </c>
      <c r="C51" s="41" t="str">
        <f>MAIN!C51</f>
        <v>Ardiansyah</v>
      </c>
      <c r="D51" s="13">
        <v>163000000000003</v>
      </c>
      <c r="E51" s="40" t="str">
        <f>IF(EXACT($D51, ""), "", VLOOKUP($D51, [2]DataLookUp!$B$4:$D$15, 2, FALSE ))</f>
        <v>Karyawan Tidak Tetap (Kontrak)</v>
      </c>
      <c r="F51" s="13"/>
      <c r="G51" s="13"/>
      <c r="H51" s="12"/>
      <c r="I51" s="12" t="s">
        <v>11</v>
      </c>
      <c r="J51" s="13"/>
      <c r="L51" s="31">
        <f t="shared" si="0"/>
        <v>164000000000048</v>
      </c>
      <c r="M5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32000000000048::bigint, 163000000000003::bigint, null::bigint, null::bigint, null::timestamptz, '1900-12-31 23:59:59+07'::timestamptz, null::bigint);</v>
      </c>
    </row>
    <row r="52" spans="2:13" x14ac:dyDescent="0.2">
      <c r="B52" s="40">
        <f>IF(EXACT(DataLookUp!$B52, ""), "", DataLookUp!$B52)</f>
        <v>32000000000049</v>
      </c>
      <c r="C52" s="41" t="str">
        <f>MAIN!C52</f>
        <v>Ardisam</v>
      </c>
      <c r="D52" s="13">
        <v>163000000000003</v>
      </c>
      <c r="E52" s="40" t="str">
        <f>IF(EXACT($D52, ""), "", VLOOKUP($D52, [2]DataLookUp!$B$4:$D$15, 2, FALSE ))</f>
        <v>Karyawan Tidak Tetap (Kontrak)</v>
      </c>
      <c r="F52" s="13"/>
      <c r="G52" s="13"/>
      <c r="H52" s="12"/>
      <c r="I52" s="12" t="s">
        <v>11</v>
      </c>
      <c r="J52" s="13"/>
      <c r="L52" s="31">
        <f t="shared" si="0"/>
        <v>164000000000049</v>
      </c>
      <c r="M5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32000000000049::bigint, 163000000000003::bigint, null::bigint, null::bigint, null::timestamptz, '1900-12-31 23:59:59+07'::timestamptz, null::bigint);</v>
      </c>
    </row>
    <row r="53" spans="2:13" x14ac:dyDescent="0.2">
      <c r="B53" s="40">
        <f>IF(EXACT(DataLookUp!$B53, ""), "", DataLookUp!$B53)</f>
        <v>32000000000050</v>
      </c>
      <c r="C53" s="41" t="str">
        <f>MAIN!C53</f>
        <v>Ardita</v>
      </c>
      <c r="D53" s="13">
        <v>163000000000003</v>
      </c>
      <c r="E53" s="40" t="str">
        <f>IF(EXACT($D53, ""), "", VLOOKUP($D53, [2]DataLookUp!$B$4:$D$15, 2, FALSE ))</f>
        <v>Karyawan Tidak Tetap (Kontrak)</v>
      </c>
      <c r="F53" s="13"/>
      <c r="G53" s="13"/>
      <c r="H53" s="12"/>
      <c r="I53" s="12" t="s">
        <v>11</v>
      </c>
      <c r="J53" s="13"/>
      <c r="L53" s="31">
        <f t="shared" si="0"/>
        <v>164000000000050</v>
      </c>
      <c r="M5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32000000000050::bigint, 163000000000003::bigint, null::bigint, null::bigint, null::timestamptz, '1900-12-31 23:59:59+07'::timestamptz, null::bigint);</v>
      </c>
    </row>
    <row r="54" spans="2:13" x14ac:dyDescent="0.2">
      <c r="B54" s="40">
        <f>IF(EXACT(DataLookUp!$B54, ""), "", DataLookUp!$B54)</f>
        <v>32000000000051</v>
      </c>
      <c r="C54" s="41" t="str">
        <f>MAIN!C54</f>
        <v>Ares S. Mauboi</v>
      </c>
      <c r="D54" s="13">
        <v>163000000000003</v>
      </c>
      <c r="E54" s="40" t="str">
        <f>IF(EXACT($D54, ""), "", VLOOKUP($D54, [2]DataLookUp!$B$4:$D$15, 2, FALSE ))</f>
        <v>Karyawan Tidak Tetap (Kontrak)</v>
      </c>
      <c r="F54" s="13"/>
      <c r="G54" s="13"/>
      <c r="H54" s="12"/>
      <c r="I54" s="12" t="s">
        <v>6</v>
      </c>
      <c r="J54" s="13"/>
      <c r="L54" s="31">
        <f t="shared" si="0"/>
        <v>164000000000051</v>
      </c>
      <c r="M54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32000000000051::bigint, 163000000000003::bigint, null::bigint, null::bigint, null::timestamptz, '9999-12-31 23:59:59+07'::timestamptz, null::bigint);</v>
      </c>
    </row>
    <row r="55" spans="2:13" x14ac:dyDescent="0.2">
      <c r="B55" s="40">
        <f>IF(EXACT(DataLookUp!$B55, ""), "", DataLookUp!$B55)</f>
        <v>32000000000052</v>
      </c>
      <c r="C55" s="41" t="str">
        <f>MAIN!C55</f>
        <v>Arfah Hanum</v>
      </c>
      <c r="D55" s="13">
        <v>163000000000003</v>
      </c>
      <c r="E55" s="40" t="str">
        <f>IF(EXACT($D55, ""), "", VLOOKUP($D55, [2]DataLookUp!$B$4:$D$15, 2, FALSE ))</f>
        <v>Karyawan Tidak Tetap (Kontrak)</v>
      </c>
      <c r="F55" s="13"/>
      <c r="G55" s="13"/>
      <c r="H55" s="12"/>
      <c r="I55" s="12" t="s">
        <v>11</v>
      </c>
      <c r="J55" s="13"/>
      <c r="L55" s="31">
        <f t="shared" si="0"/>
        <v>164000000000052</v>
      </c>
      <c r="M5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32000000000052::bigint, 163000000000003::bigint, null::bigint, null::bigint, null::timestamptz, '1900-12-31 23:59:59+07'::timestamptz, null::bigint);</v>
      </c>
    </row>
    <row r="56" spans="2:13" x14ac:dyDescent="0.2">
      <c r="B56" s="40">
        <f>IF(EXACT(DataLookUp!$B56, ""), "", DataLookUp!$B56)</f>
        <v>32000000000053</v>
      </c>
      <c r="C56" s="41" t="str">
        <f>MAIN!C56</f>
        <v>Arfianti Haryani</v>
      </c>
      <c r="D56" s="13">
        <v>163000000000003</v>
      </c>
      <c r="E56" s="40" t="str">
        <f>IF(EXACT($D56, ""), "", VLOOKUP($D56, [2]DataLookUp!$B$4:$D$15, 2, FALSE ))</f>
        <v>Karyawan Tidak Tetap (Kontrak)</v>
      </c>
      <c r="F56" s="13"/>
      <c r="G56" s="13"/>
      <c r="H56" s="12"/>
      <c r="I56" s="12" t="s">
        <v>11</v>
      </c>
      <c r="J56" s="13"/>
      <c r="L56" s="31">
        <f t="shared" si="0"/>
        <v>164000000000053</v>
      </c>
      <c r="M5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32000000000053::bigint, 163000000000003::bigint, null::bigint, null::bigint, null::timestamptz, '1900-12-31 23:59:59+07'::timestamptz, null::bigint);</v>
      </c>
    </row>
    <row r="57" spans="2:13" x14ac:dyDescent="0.2">
      <c r="B57" s="40">
        <f>IF(EXACT(DataLookUp!$B57, ""), "", DataLookUp!$B57)</f>
        <v>32000000000054</v>
      </c>
      <c r="C57" s="41" t="str">
        <f>MAIN!C57</f>
        <v>Ari Priwarsono</v>
      </c>
      <c r="D57" s="13">
        <v>163000000000003</v>
      </c>
      <c r="E57" s="40" t="str">
        <f>IF(EXACT($D57, ""), "", VLOOKUP($D57, [2]DataLookUp!$B$4:$D$15, 2, FALSE ))</f>
        <v>Karyawan Tidak Tetap (Kontrak)</v>
      </c>
      <c r="F57" s="13"/>
      <c r="G57" s="13"/>
      <c r="H57" s="12"/>
      <c r="I57" s="12" t="s">
        <v>11</v>
      </c>
      <c r="J57" s="13"/>
      <c r="L57" s="31">
        <f t="shared" si="0"/>
        <v>164000000000054</v>
      </c>
      <c r="M5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32000000000054::bigint, 163000000000003::bigint, null::bigint, null::bigint, null::timestamptz, '1900-12-31 23:59:59+07'::timestamptz, null::bigint);</v>
      </c>
    </row>
    <row r="58" spans="2:13" x14ac:dyDescent="0.2">
      <c r="B58" s="40">
        <f>IF(EXACT(DataLookUp!$B58, ""), "", DataLookUp!$B58)</f>
        <v>32000000000055</v>
      </c>
      <c r="C58" s="41" t="str">
        <f>MAIN!C58</f>
        <v>Ari Yuniasmono</v>
      </c>
      <c r="D58" s="13">
        <v>163000000000003</v>
      </c>
      <c r="E58" s="40" t="str">
        <f>IF(EXACT($D58, ""), "", VLOOKUP($D58, [2]DataLookUp!$B$4:$D$15, 2, FALSE ))</f>
        <v>Karyawan Tidak Tetap (Kontrak)</v>
      </c>
      <c r="F58" s="13"/>
      <c r="G58" s="13"/>
      <c r="H58" s="12"/>
      <c r="I58" s="12" t="s">
        <v>11</v>
      </c>
      <c r="J58" s="13"/>
      <c r="L58" s="31">
        <f t="shared" si="0"/>
        <v>164000000000055</v>
      </c>
      <c r="M5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32000000000055::bigint, 163000000000003::bigint, null::bigint, null::bigint, null::timestamptz, '1900-12-31 23:59:59+07'::timestamptz, null::bigint);</v>
      </c>
    </row>
    <row r="59" spans="2:13" x14ac:dyDescent="0.2">
      <c r="B59" s="40">
        <f>IF(EXACT(DataLookUp!$B59, ""), "", DataLookUp!$B59)</f>
        <v>32000000000056</v>
      </c>
      <c r="C59" s="41" t="str">
        <f>MAIN!C59</f>
        <v>Arif Gunawan</v>
      </c>
      <c r="D59" s="13">
        <v>163000000000003</v>
      </c>
      <c r="E59" s="40" t="str">
        <f>IF(EXACT($D59, ""), "", VLOOKUP($D59, [2]DataLookUp!$B$4:$D$15, 2, FALSE ))</f>
        <v>Karyawan Tidak Tetap (Kontrak)</v>
      </c>
      <c r="F59" s="13"/>
      <c r="G59" s="13"/>
      <c r="H59" s="12"/>
      <c r="I59" s="12" t="s">
        <v>11</v>
      </c>
      <c r="J59" s="13"/>
      <c r="L59" s="31">
        <f t="shared" si="0"/>
        <v>164000000000056</v>
      </c>
      <c r="M5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32000000000056::bigint, 163000000000003::bigint, null::bigint, null::bigint, null::timestamptz, '1900-12-31 23:59:59+07'::timestamptz, null::bigint);</v>
      </c>
    </row>
    <row r="60" spans="2:13" x14ac:dyDescent="0.2">
      <c r="B60" s="40">
        <f>IF(EXACT(DataLookUp!$B60, ""), "", DataLookUp!$B60)</f>
        <v>32000000000057</v>
      </c>
      <c r="C60" s="41" t="str">
        <f>MAIN!C60</f>
        <v>Arif Prasetyo</v>
      </c>
      <c r="D60" s="13">
        <v>163000000000003</v>
      </c>
      <c r="E60" s="40" t="str">
        <f>IF(EXACT($D60, ""), "", VLOOKUP($D60, [2]DataLookUp!$B$4:$D$15, 2, FALSE ))</f>
        <v>Karyawan Tidak Tetap (Kontrak)</v>
      </c>
      <c r="F60" s="13"/>
      <c r="G60" s="13"/>
      <c r="H60" s="12"/>
      <c r="I60" s="12" t="s">
        <v>11</v>
      </c>
      <c r="J60" s="13"/>
      <c r="L60" s="31">
        <f t="shared" si="0"/>
        <v>164000000000057</v>
      </c>
      <c r="M6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32000000000057::bigint, 163000000000003::bigint, null::bigint, null::bigint, null::timestamptz, '1900-12-31 23:59:59+07'::timestamptz, null::bigint);</v>
      </c>
    </row>
    <row r="61" spans="2:13" x14ac:dyDescent="0.2">
      <c r="B61" s="40">
        <f>IF(EXACT(DataLookUp!$B61, ""), "", DataLookUp!$B61)</f>
        <v>32000000000058</v>
      </c>
      <c r="C61" s="41" t="str">
        <f>MAIN!C61</f>
        <v>Arini</v>
      </c>
      <c r="D61" s="13">
        <v>163000000000003</v>
      </c>
      <c r="E61" s="40" t="str">
        <f>IF(EXACT($D61, ""), "", VLOOKUP($D61, [2]DataLookUp!$B$4:$D$15, 2, FALSE ))</f>
        <v>Karyawan Tidak Tetap (Kontrak)</v>
      </c>
      <c r="F61" s="13"/>
      <c r="G61" s="13"/>
      <c r="H61" s="12"/>
      <c r="I61" s="12" t="s">
        <v>11</v>
      </c>
      <c r="J61" s="13"/>
      <c r="L61" s="31">
        <f t="shared" si="0"/>
        <v>164000000000058</v>
      </c>
      <c r="M6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32000000000058::bigint, 163000000000003::bigint, null::bigint, null::bigint, null::timestamptz, '1900-12-31 23:59:59+07'::timestamptz, null::bigint);</v>
      </c>
    </row>
    <row r="62" spans="2:13" x14ac:dyDescent="0.2">
      <c r="B62" s="40">
        <f>IF(EXACT(DataLookUp!$B62, ""), "", DataLookUp!$B62)</f>
        <v>32000000000059</v>
      </c>
      <c r="C62" s="41" t="str">
        <f>MAIN!C62</f>
        <v>Ario Setyo Gunawan</v>
      </c>
      <c r="D62" s="13">
        <v>163000000000003</v>
      </c>
      <c r="E62" s="40" t="str">
        <f>IF(EXACT($D62, ""), "", VLOOKUP($D62, [2]DataLookUp!$B$4:$D$15, 2, FALSE ))</f>
        <v>Karyawan Tidak Tetap (Kontrak)</v>
      </c>
      <c r="F62" s="13"/>
      <c r="G62" s="13"/>
      <c r="H62" s="12"/>
      <c r="I62" s="12" t="s">
        <v>11</v>
      </c>
      <c r="J62" s="13"/>
      <c r="L62" s="31">
        <f t="shared" si="0"/>
        <v>164000000000059</v>
      </c>
      <c r="M6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32000000000059::bigint, 163000000000003::bigint, null::bigint, null::bigint, null::timestamptz, '1900-12-31 23:59:59+07'::timestamptz, null::bigint);</v>
      </c>
    </row>
    <row r="63" spans="2:13" x14ac:dyDescent="0.2">
      <c r="B63" s="40">
        <f>IF(EXACT(DataLookUp!$B63, ""), "", DataLookUp!$B63)</f>
        <v>32000000000060</v>
      </c>
      <c r="C63" s="41" t="str">
        <f>MAIN!C63</f>
        <v>Ario Yulianto Wibowo</v>
      </c>
      <c r="D63" s="13">
        <v>163000000000003</v>
      </c>
      <c r="E63" s="40" t="str">
        <f>IF(EXACT($D63, ""), "", VLOOKUP($D63, [2]DataLookUp!$B$4:$D$15, 2, FALSE ))</f>
        <v>Karyawan Tidak Tetap (Kontrak)</v>
      </c>
      <c r="F63" s="13"/>
      <c r="G63" s="13"/>
      <c r="H63" s="12"/>
      <c r="I63" s="12" t="s">
        <v>11</v>
      </c>
      <c r="J63" s="13"/>
      <c r="L63" s="31">
        <f t="shared" si="0"/>
        <v>164000000000060</v>
      </c>
      <c r="M6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32000000000060::bigint, 163000000000003::bigint, null::bigint, null::bigint, null::timestamptz, '1900-12-31 23:59:59+07'::timestamptz, null::bigint);</v>
      </c>
    </row>
    <row r="64" spans="2:13" x14ac:dyDescent="0.2">
      <c r="B64" s="40">
        <f>IF(EXACT(DataLookUp!$B64, ""), "", DataLookUp!$B64)</f>
        <v>32000000000061</v>
      </c>
      <c r="C64" s="41" t="str">
        <f>MAIN!C64</f>
        <v>Aris Widodo Pamungkas</v>
      </c>
      <c r="D64" s="13">
        <v>163000000000003</v>
      </c>
      <c r="E64" s="40" t="str">
        <f>IF(EXACT($D64, ""), "", VLOOKUP($D64, [2]DataLookUp!$B$4:$D$15, 2, FALSE ))</f>
        <v>Karyawan Tidak Tetap (Kontrak)</v>
      </c>
      <c r="F64" s="13"/>
      <c r="G64" s="13"/>
      <c r="H64" s="12"/>
      <c r="I64" s="12" t="s">
        <v>11</v>
      </c>
      <c r="J64" s="13"/>
      <c r="L64" s="31">
        <f t="shared" si="0"/>
        <v>164000000000061</v>
      </c>
      <c r="M6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32000000000061::bigint, 163000000000003::bigint, null::bigint, null::bigint, null::timestamptz, '1900-12-31 23:59:59+07'::timestamptz, null::bigint);</v>
      </c>
    </row>
    <row r="65" spans="2:13" x14ac:dyDescent="0.2">
      <c r="B65" s="40">
        <f>IF(EXACT(DataLookUp!$B65, ""), "", DataLookUp!$B65)</f>
        <v>32000000000062</v>
      </c>
      <c r="C65" s="41" t="str">
        <f>MAIN!C65</f>
        <v>Arjiyanto</v>
      </c>
      <c r="D65" s="13">
        <v>163000000000003</v>
      </c>
      <c r="E65" s="40" t="str">
        <f>IF(EXACT($D65, ""), "", VLOOKUP($D65, [2]DataLookUp!$B$4:$D$15, 2, FALSE ))</f>
        <v>Karyawan Tidak Tetap (Kontrak)</v>
      </c>
      <c r="F65" s="13"/>
      <c r="G65" s="13"/>
      <c r="H65" s="12"/>
      <c r="I65" s="12" t="s">
        <v>11</v>
      </c>
      <c r="J65" s="13"/>
      <c r="L65" s="31">
        <f t="shared" si="0"/>
        <v>164000000000062</v>
      </c>
      <c r="M6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32000000000062::bigint, 163000000000003::bigint, null::bigint, null::bigint, null::timestamptz, '1900-12-31 23:59:59+07'::timestamptz, null::bigint);</v>
      </c>
    </row>
    <row r="66" spans="2:13" x14ac:dyDescent="0.2">
      <c r="B66" s="40">
        <f>IF(EXACT(DataLookUp!$B66, ""), "", DataLookUp!$B66)</f>
        <v>32000000000063</v>
      </c>
      <c r="C66" s="41" t="str">
        <f>MAIN!C66</f>
        <v>Arman</v>
      </c>
      <c r="D66" s="13">
        <v>163000000000003</v>
      </c>
      <c r="E66" s="40" t="str">
        <f>IF(EXACT($D66, ""), "", VLOOKUP($D66, [2]DataLookUp!$B$4:$D$15, 2, FALSE ))</f>
        <v>Karyawan Tidak Tetap (Kontrak)</v>
      </c>
      <c r="F66" s="13"/>
      <c r="G66" s="13"/>
      <c r="H66" s="12"/>
      <c r="I66" s="12" t="s">
        <v>11</v>
      </c>
      <c r="J66" s="13"/>
      <c r="L66" s="31">
        <f t="shared" si="0"/>
        <v>164000000000063</v>
      </c>
      <c r="M6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32000000000063::bigint, 163000000000003::bigint, null::bigint, null::bigint, null::timestamptz, '1900-12-31 23:59:59+07'::timestamptz, null::bigint);</v>
      </c>
    </row>
    <row r="67" spans="2:13" x14ac:dyDescent="0.2">
      <c r="B67" s="40">
        <f>IF(EXACT(DataLookUp!$B67, ""), "", DataLookUp!$B67)</f>
        <v>32000000000064</v>
      </c>
      <c r="C67" s="41" t="str">
        <f>MAIN!C67</f>
        <v>Aryoko Sudiro</v>
      </c>
      <c r="D67" s="13">
        <v>163000000000003</v>
      </c>
      <c r="E67" s="40" t="str">
        <f>IF(EXACT($D67, ""), "", VLOOKUP($D67, [2]DataLookUp!$B$4:$D$15, 2, FALSE ))</f>
        <v>Karyawan Tidak Tetap (Kontrak)</v>
      </c>
      <c r="F67" s="13"/>
      <c r="G67" s="13"/>
      <c r="H67" s="12"/>
      <c r="I67" s="12" t="s">
        <v>11</v>
      </c>
      <c r="J67" s="13"/>
      <c r="L67" s="31">
        <f t="shared" si="0"/>
        <v>164000000000064</v>
      </c>
      <c r="M6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32000000000064::bigint, 163000000000003::bigint, null::bigint, null::bigint, null::timestamptz, '1900-12-31 23:59:59+07'::timestamptz, null::bigint);</v>
      </c>
    </row>
    <row r="68" spans="2:13" x14ac:dyDescent="0.2">
      <c r="B68" s="40">
        <f>IF(EXACT(DataLookUp!$B68, ""), "", DataLookUp!$B68)</f>
        <v>32000000000065</v>
      </c>
      <c r="C68" s="41" t="str">
        <f>MAIN!C68</f>
        <v>Astamyugo</v>
      </c>
      <c r="D68" s="13">
        <v>163000000000003</v>
      </c>
      <c r="E68" s="40" t="str">
        <f>IF(EXACT($D68, ""), "", VLOOKUP($D68, [2]DataLookUp!$B$4:$D$15, 2, FALSE ))</f>
        <v>Karyawan Tidak Tetap (Kontrak)</v>
      </c>
      <c r="F68" s="13"/>
      <c r="G68" s="13"/>
      <c r="H68" s="12"/>
      <c r="I68" s="12" t="s">
        <v>11</v>
      </c>
      <c r="J68" s="13"/>
      <c r="L68" s="31">
        <f t="shared" si="0"/>
        <v>164000000000065</v>
      </c>
      <c r="M6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32000000000065::bigint, 163000000000003::bigint, null::bigint, null::bigint, null::timestamptz, '1900-12-31 23:59:59+07'::timestamptz, null::bigint);</v>
      </c>
    </row>
    <row r="69" spans="2:13" x14ac:dyDescent="0.2">
      <c r="B69" s="40">
        <f>IF(EXACT(DataLookUp!$B69, ""), "", DataLookUp!$B69)</f>
        <v>32000000000066</v>
      </c>
      <c r="C69" s="41" t="str">
        <f>MAIN!C69</f>
        <v>Atmo Sastro Dinoto</v>
      </c>
      <c r="D69" s="13">
        <v>163000000000003</v>
      </c>
      <c r="E69" s="40" t="str">
        <f>IF(EXACT($D69, ""), "", VLOOKUP($D69, [2]DataLookUp!$B$4:$D$15, 2, FALSE ))</f>
        <v>Karyawan Tidak Tetap (Kontrak)</v>
      </c>
      <c r="F69" s="13"/>
      <c r="G69" s="13"/>
      <c r="H69" s="12"/>
      <c r="I69" s="12" t="s">
        <v>11</v>
      </c>
      <c r="J69" s="13"/>
      <c r="L69" s="31">
        <f t="shared" ref="L69:L132" si="2" xml:space="preserve"> L68 + IF(EXACT(M69, ""), 0, 1)</f>
        <v>164000000000066</v>
      </c>
      <c r="M69" s="32" t="str">
        <f t="shared" ref="M69:M132" si="3">CONCATENATE("PERFORM ""SchData-OLTP-HumanResource"".""Func_TblWorkerCareerInternal_SET""(varSystemLoginSession, null, null",
CONCATENATE(IF(EXACT(H69, ""), ", null", CONCATENATE(", '", H69, "'")), "::timestamptz"),
CONCATENATE(IF(EXACT(I69, ""), ", null", CONCATENATE(", '", I69, "'")), "::timestamptz"),
", null, varInstitutionBranchID, varBaseCurrencyID",
CONCATENATE(IF(EXACT(B69, ""), ", null", CONCATENATE(", ", B69, "")), "::bigint"),
CONCATENATE(IF(EXACT(D69, ""), ", null", CONCATENATE(", ", D69, "")), "::bigint"),
CONCATENATE(IF(EXACT(F69, ""), ", null", CONCATENATE(", ", F69, "")), "::bigint"),
CONCATENATE(IF(EXACT(G69, ""), ", null", CONCATENATE(", ", G69, "")), "::bigint"),
CONCATENATE(IF(EXACT(H69, ""), ", null", CONCATENATE(", '", H69, "'")), "::timestamptz"),
CONCATENATE(IF(EXACT(I69, ""), ", null", CONCATENATE(", '", I69, "'")), "::timestamptz"),
CONCATENATE(IF(EXACT(J69, ""), ", null", CONCATENATE(", ", J69, "")), "::bigint"),
");")</f>
        <v>PERFORM "SchData-OLTP-HumanResource"."Func_TblWorkerCareerInternal_SET"(varSystemLoginSession, null, null, null::timestamptz, '1900-12-31 23:59:59+07'::timestamptz, null, varInstitutionBranchID, varBaseCurrencyID, 32000000000066::bigint, 163000000000003::bigint, null::bigint, null::bigint, null::timestamptz, '1900-12-31 23:59:59+07'::timestamptz, null::bigint);</v>
      </c>
    </row>
    <row r="70" spans="2:13" x14ac:dyDescent="0.2">
      <c r="B70" s="40">
        <f>IF(EXACT(DataLookUp!$B70, ""), "", DataLookUp!$B70)</f>
        <v>32000000000067</v>
      </c>
      <c r="C70" s="41" t="str">
        <f>MAIN!C70</f>
        <v>Awaludin</v>
      </c>
      <c r="D70" s="13">
        <v>163000000000003</v>
      </c>
      <c r="E70" s="40" t="str">
        <f>IF(EXACT($D70, ""), "", VLOOKUP($D70, [2]DataLookUp!$B$4:$D$15, 2, FALSE ))</f>
        <v>Karyawan Tidak Tetap (Kontrak)</v>
      </c>
      <c r="F70" s="13"/>
      <c r="G70" s="13"/>
      <c r="H70" s="12"/>
      <c r="I70" s="12" t="s">
        <v>11</v>
      </c>
      <c r="J70" s="13"/>
      <c r="L70" s="31">
        <f t="shared" si="2"/>
        <v>164000000000067</v>
      </c>
      <c r="M7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32000000000067::bigint, 163000000000003::bigint, null::bigint, null::bigint, null::timestamptz, '1900-12-31 23:59:59+07'::timestamptz, null::bigint);</v>
      </c>
    </row>
    <row r="71" spans="2:13" x14ac:dyDescent="0.2">
      <c r="B71" s="40">
        <f>IF(EXACT(DataLookUp!$B71, ""), "", DataLookUp!$B71)</f>
        <v>32000000000068</v>
      </c>
      <c r="C71" s="41" t="str">
        <f>MAIN!C71</f>
        <v>Bachtiar</v>
      </c>
      <c r="D71" s="13">
        <v>163000000000003</v>
      </c>
      <c r="E71" s="40" t="str">
        <f>IF(EXACT($D71, ""), "", VLOOKUP($D71, [2]DataLookUp!$B$4:$D$15, 2, FALSE ))</f>
        <v>Karyawan Tidak Tetap (Kontrak)</v>
      </c>
      <c r="F71" s="13"/>
      <c r="G71" s="13"/>
      <c r="H71" s="12"/>
      <c r="I71" s="12" t="s">
        <v>11</v>
      </c>
      <c r="J71" s="13"/>
      <c r="L71" s="31">
        <f t="shared" si="2"/>
        <v>164000000000068</v>
      </c>
      <c r="M7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32000000000068::bigint, 163000000000003::bigint, null::bigint, null::bigint, null::timestamptz, '1900-12-31 23:59:59+07'::timestamptz, null::bigint);</v>
      </c>
    </row>
    <row r="72" spans="2:13" x14ac:dyDescent="0.2">
      <c r="B72" s="40">
        <f>IF(EXACT(DataLookUp!$B72, ""), "", DataLookUp!$B72)</f>
        <v>32000000000069</v>
      </c>
      <c r="C72" s="41" t="str">
        <f>MAIN!C72</f>
        <v>Bambang Irawan</v>
      </c>
      <c r="D72" s="13">
        <v>163000000000003</v>
      </c>
      <c r="E72" s="40" t="str">
        <f>IF(EXACT($D72, ""), "", VLOOKUP($D72, [2]DataLookUp!$B$4:$D$15, 2, FALSE ))</f>
        <v>Karyawan Tidak Tetap (Kontrak)</v>
      </c>
      <c r="F72" s="13"/>
      <c r="G72" s="13"/>
      <c r="H72" s="12"/>
      <c r="I72" s="12" t="s">
        <v>11</v>
      </c>
      <c r="J72" s="13"/>
      <c r="L72" s="31">
        <f t="shared" si="2"/>
        <v>164000000000069</v>
      </c>
      <c r="M7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32000000000069::bigint, 163000000000003::bigint, null::bigint, null::bigint, null::timestamptz, '1900-12-31 23:59:59+07'::timestamptz, null::bigint);</v>
      </c>
    </row>
    <row r="73" spans="2:13" x14ac:dyDescent="0.2">
      <c r="B73" s="40">
        <f>IF(EXACT(DataLookUp!$B73, ""), "", DataLookUp!$B73)</f>
        <v>32000000000070</v>
      </c>
      <c r="C73" s="41" t="str">
        <f>MAIN!C73</f>
        <v>Bambang Prihatin</v>
      </c>
      <c r="D73" s="13">
        <v>163000000000003</v>
      </c>
      <c r="E73" s="40" t="str">
        <f>IF(EXACT($D73, ""), "", VLOOKUP($D73, [2]DataLookUp!$B$4:$D$15, 2, FALSE ))</f>
        <v>Karyawan Tidak Tetap (Kontrak)</v>
      </c>
      <c r="F73" s="13"/>
      <c r="G73" s="13"/>
      <c r="H73" s="12"/>
      <c r="I73" s="12" t="s">
        <v>11</v>
      </c>
      <c r="J73" s="13"/>
      <c r="L73" s="31">
        <f t="shared" si="2"/>
        <v>164000000000070</v>
      </c>
      <c r="M7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32000000000070::bigint, 163000000000003::bigint, null::bigint, null::bigint, null::timestamptz, '1900-12-31 23:59:59+07'::timestamptz, null::bigint);</v>
      </c>
    </row>
    <row r="74" spans="2:13" x14ac:dyDescent="0.2">
      <c r="B74" s="40">
        <f>IF(EXACT(DataLookUp!$B74, ""), "", DataLookUp!$B74)</f>
        <v>32000000000071</v>
      </c>
      <c r="C74" s="41" t="str">
        <f>MAIN!C74</f>
        <v>Bani Mustazeni</v>
      </c>
      <c r="D74" s="13">
        <v>163000000000003</v>
      </c>
      <c r="E74" s="40" t="str">
        <f>IF(EXACT($D74, ""), "", VLOOKUP($D74, [2]DataLookUp!$B$4:$D$15, 2, FALSE ))</f>
        <v>Karyawan Tidak Tetap (Kontrak)</v>
      </c>
      <c r="F74" s="13"/>
      <c r="G74" s="13"/>
      <c r="H74" s="12"/>
      <c r="I74" s="12" t="s">
        <v>11</v>
      </c>
      <c r="J74" s="13"/>
      <c r="L74" s="31">
        <f t="shared" si="2"/>
        <v>164000000000071</v>
      </c>
      <c r="M7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32000000000071::bigint, 163000000000003::bigint, null::bigint, null::bigint, null::timestamptz, '1900-12-31 23:59:59+07'::timestamptz, null::bigint);</v>
      </c>
    </row>
    <row r="75" spans="2:13" x14ac:dyDescent="0.2">
      <c r="B75" s="40">
        <f>IF(EXACT(DataLookUp!$B75, ""), "", DataLookUp!$B75)</f>
        <v>32000000000072</v>
      </c>
      <c r="C75" s="41" t="str">
        <f>MAIN!C75</f>
        <v>Bardai</v>
      </c>
      <c r="D75" s="13">
        <v>163000000000003</v>
      </c>
      <c r="E75" s="40" t="str">
        <f>IF(EXACT($D75, ""), "", VLOOKUP($D75, [2]DataLookUp!$B$4:$D$15, 2, FALSE ))</f>
        <v>Karyawan Tidak Tetap (Kontrak)</v>
      </c>
      <c r="F75" s="13"/>
      <c r="G75" s="13"/>
      <c r="H75" s="12"/>
      <c r="I75" s="12" t="s">
        <v>11</v>
      </c>
      <c r="J75" s="13"/>
      <c r="L75" s="31">
        <f t="shared" si="2"/>
        <v>164000000000072</v>
      </c>
      <c r="M7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32000000000072::bigint, 163000000000003::bigint, null::bigint, null::bigint, null::timestamptz, '1900-12-31 23:59:59+07'::timestamptz, null::bigint);</v>
      </c>
    </row>
    <row r="76" spans="2:13" x14ac:dyDescent="0.2">
      <c r="B76" s="40">
        <f>IF(EXACT(DataLookUp!$B76, ""), "", DataLookUp!$B76)</f>
        <v>32000000000073</v>
      </c>
      <c r="C76" s="41" t="str">
        <f>MAIN!C76</f>
        <v>Barika</v>
      </c>
      <c r="D76" s="13">
        <v>163000000000003</v>
      </c>
      <c r="E76" s="40" t="str">
        <f>IF(EXACT($D76, ""), "", VLOOKUP($D76, [2]DataLookUp!$B$4:$D$15, 2, FALSE ))</f>
        <v>Karyawan Tidak Tetap (Kontrak)</v>
      </c>
      <c r="F76" s="13"/>
      <c r="G76" s="13"/>
      <c r="H76" s="12"/>
      <c r="I76" s="12" t="s">
        <v>11</v>
      </c>
      <c r="J76" s="13"/>
      <c r="L76" s="31">
        <f t="shared" si="2"/>
        <v>164000000000073</v>
      </c>
      <c r="M7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32000000000073::bigint, 163000000000003::bigint, null::bigint, null::bigint, null::timestamptz, '1900-12-31 23:59:59+07'::timestamptz, null::bigint);</v>
      </c>
    </row>
    <row r="77" spans="2:13" x14ac:dyDescent="0.2">
      <c r="B77" s="40">
        <f>IF(EXACT(DataLookUp!$B77, ""), "", DataLookUp!$B77)</f>
        <v>32000000000074</v>
      </c>
      <c r="C77" s="41" t="str">
        <f>MAIN!C77</f>
        <v>Bela Retmalantika</v>
      </c>
      <c r="D77" s="13">
        <v>163000000000003</v>
      </c>
      <c r="E77" s="40" t="str">
        <f>IF(EXACT($D77, ""), "", VLOOKUP($D77, [2]DataLookUp!$B$4:$D$15, 2, FALSE ))</f>
        <v>Karyawan Tidak Tetap (Kontrak)</v>
      </c>
      <c r="F77" s="13"/>
      <c r="G77" s="13"/>
      <c r="H77" s="12"/>
      <c r="I77" s="12" t="s">
        <v>11</v>
      </c>
      <c r="J77" s="13"/>
      <c r="L77" s="31">
        <f t="shared" si="2"/>
        <v>164000000000074</v>
      </c>
      <c r="M7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32000000000074::bigint, 163000000000003::bigint, null::bigint, null::bigint, null::timestamptz, '1900-12-31 23:59:59+07'::timestamptz, null::bigint);</v>
      </c>
    </row>
    <row r="78" spans="2:13" x14ac:dyDescent="0.2">
      <c r="B78" s="40">
        <f>IF(EXACT(DataLookUp!$B78, ""), "", DataLookUp!$B78)</f>
        <v>32000000000075</v>
      </c>
      <c r="C78" s="41" t="str">
        <f>MAIN!C78</f>
        <v>Belina Lindarwani</v>
      </c>
      <c r="D78" s="13">
        <v>163000000000003</v>
      </c>
      <c r="E78" s="40" t="str">
        <f>IF(EXACT($D78, ""), "", VLOOKUP($D78, [2]DataLookUp!$B$4:$D$15, 2, FALSE ))</f>
        <v>Karyawan Tidak Tetap (Kontrak)</v>
      </c>
      <c r="F78" s="13">
        <v>111000000000005</v>
      </c>
      <c r="G78" s="13">
        <v>160000000000001</v>
      </c>
      <c r="H78" s="12"/>
      <c r="I78" s="12" t="s">
        <v>6</v>
      </c>
      <c r="J78" s="13"/>
      <c r="L78" s="31">
        <f t="shared" si="2"/>
        <v>164000000000075</v>
      </c>
      <c r="M7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32000000000075::bigint, 163000000000003::bigint, 111000000000005::bigint, 160000000000001::bigint, null::timestamptz, '9999-12-31 23:59:59+07'::timestamptz, null::bigint);</v>
      </c>
    </row>
    <row r="79" spans="2:13" x14ac:dyDescent="0.2">
      <c r="B79" s="40">
        <f>IF(EXACT(DataLookUp!$B79, ""), "", DataLookUp!$B79)</f>
        <v>32000000000076</v>
      </c>
      <c r="C79" s="41" t="str">
        <f>MAIN!C79</f>
        <v>Benita Sofia</v>
      </c>
      <c r="D79" s="13">
        <v>163000000000003</v>
      </c>
      <c r="E79" s="40" t="str">
        <f>IF(EXACT($D79, ""), "", VLOOKUP($D79, [2]DataLookUp!$B$4:$D$15, 2, FALSE ))</f>
        <v>Karyawan Tidak Tetap (Kontrak)</v>
      </c>
      <c r="F79" s="13"/>
      <c r="G79" s="13"/>
      <c r="H79" s="12"/>
      <c r="I79" s="12" t="s">
        <v>11</v>
      </c>
      <c r="J79" s="13"/>
      <c r="L79" s="31">
        <f t="shared" si="2"/>
        <v>164000000000076</v>
      </c>
      <c r="M7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32000000000076::bigint, 163000000000003::bigint, null::bigint, null::bigint, null::timestamptz, '1900-12-31 23:59:59+07'::timestamptz, null::bigint);</v>
      </c>
    </row>
    <row r="80" spans="2:13" x14ac:dyDescent="0.2">
      <c r="B80" s="40">
        <f>IF(EXACT(DataLookUp!$B80, ""), "", DataLookUp!$B80)</f>
        <v>32000000000077</v>
      </c>
      <c r="C80" s="41" t="str">
        <f>MAIN!C80</f>
        <v>Bherly Novrandy</v>
      </c>
      <c r="D80" s="13">
        <v>163000000000003</v>
      </c>
      <c r="E80" s="40" t="str">
        <f>IF(EXACT($D80, ""), "", VLOOKUP($D80, [2]DataLookUp!$B$4:$D$15, 2, FALSE ))</f>
        <v>Karyawan Tidak Tetap (Kontrak)</v>
      </c>
      <c r="F80" s="13">
        <v>111000000000003</v>
      </c>
      <c r="G80" s="13">
        <v>160000000000001</v>
      </c>
      <c r="H80" s="14" t="s">
        <v>8</v>
      </c>
      <c r="I80" s="14" t="s">
        <v>7</v>
      </c>
      <c r="J80" s="13"/>
      <c r="L80" s="31">
        <f t="shared" si="2"/>
        <v>164000000000077</v>
      </c>
      <c r="M80" s="32" t="str">
        <f t="shared" si="3"/>
        <v>PERFORM "SchData-OLTP-HumanResource"."Func_TblWorkerCareerInternal_SET"(varSystemLoginSession, null, null, '2010-03-01 00:00:00+07'::timestamptz, '2014-09-30 23:59:59+07'::timestamptz, null, varInstitutionBranchID, varBaseCurrencyID, 32000000000077::bigint, 163000000000003::bigint, 111000000000003::bigint, 160000000000001::bigint, '2010-03-01 00:00:00+07'::timestamptz, '2014-09-30 23:59:59+07'::timestamptz, null::bigint);</v>
      </c>
    </row>
    <row r="81" spans="2:13" x14ac:dyDescent="0.2">
      <c r="B81" s="40">
        <f>IF(EXACT(DataLookUp!$B81, ""), "", DataLookUp!$B81)</f>
        <v>32000000000078</v>
      </c>
      <c r="C81" s="41" t="str">
        <f>MAIN!C81</f>
        <v>Binsar</v>
      </c>
      <c r="D81" s="13">
        <v>163000000000003</v>
      </c>
      <c r="E81" s="40" t="str">
        <f>IF(EXACT($D81, ""), "", VLOOKUP($D81, [2]DataLookUp!$B$4:$D$15, 2, FALSE ))</f>
        <v>Karyawan Tidak Tetap (Kontrak)</v>
      </c>
      <c r="F81" s="13"/>
      <c r="G81" s="13"/>
      <c r="H81" s="12"/>
      <c r="I81" s="12" t="s">
        <v>11</v>
      </c>
      <c r="J81" s="13"/>
      <c r="L81" s="31">
        <f t="shared" si="2"/>
        <v>164000000000078</v>
      </c>
      <c r="M8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32000000000078::bigint, 163000000000003::bigint, null::bigint, null::bigint, null::timestamptz, '1900-12-31 23:59:59+07'::timestamptz, null::bigint);</v>
      </c>
    </row>
    <row r="82" spans="2:13" x14ac:dyDescent="0.2">
      <c r="B82" s="40">
        <f>IF(EXACT(DataLookUp!$B82, ""), "", DataLookUp!$B82)</f>
        <v>32000000000079</v>
      </c>
      <c r="C82" s="41" t="str">
        <f>MAIN!C82</f>
        <v>Bondhan Sosiarta</v>
      </c>
      <c r="D82" s="13">
        <v>163000000000003</v>
      </c>
      <c r="E82" s="40" t="str">
        <f>IF(EXACT($D82, ""), "", VLOOKUP($D82, [2]DataLookUp!$B$4:$D$15, 2, FALSE ))</f>
        <v>Karyawan Tidak Tetap (Kontrak)</v>
      </c>
      <c r="F82" s="13"/>
      <c r="G82" s="13"/>
      <c r="H82" s="12"/>
      <c r="I82" s="12" t="s">
        <v>11</v>
      </c>
      <c r="J82" s="13"/>
      <c r="L82" s="31">
        <f t="shared" si="2"/>
        <v>164000000000079</v>
      </c>
      <c r="M8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32000000000079::bigint, 163000000000003::bigint, null::bigint, null::bigint, null::timestamptz, '1900-12-31 23:59:59+07'::timestamptz, null::bigint);</v>
      </c>
    </row>
    <row r="83" spans="2:13" x14ac:dyDescent="0.2">
      <c r="B83" s="40">
        <f>IF(EXACT(DataLookUp!$B83, ""), "", DataLookUp!$B83)</f>
        <v>32000000000080</v>
      </c>
      <c r="C83" s="41" t="str">
        <f>MAIN!C83</f>
        <v>Budi Pranata Sinaga</v>
      </c>
      <c r="D83" s="13">
        <v>163000000000002</v>
      </c>
      <c r="E83" s="40" t="str">
        <f>IF(EXACT($D83, ""), "", VLOOKUP($D83, [2]DataLookUp!$B$4:$D$15, 2, FALSE ))</f>
        <v>Karyawan Tetap (Purna Waktu)</v>
      </c>
      <c r="F83" s="13"/>
      <c r="G83" s="13"/>
      <c r="H83" s="12"/>
      <c r="I83" s="12" t="s">
        <v>11</v>
      </c>
      <c r="J83" s="13"/>
      <c r="L83" s="31">
        <f t="shared" si="2"/>
        <v>164000000000080</v>
      </c>
      <c r="M8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32000000000080::bigint, 163000000000002::bigint, null::bigint, null::bigint, null::timestamptz, '1900-12-31 23:59:59+07'::timestamptz, null::bigint);</v>
      </c>
    </row>
    <row r="84" spans="2:13" x14ac:dyDescent="0.2">
      <c r="B84" s="40">
        <f>IF(EXACT(DataLookUp!$B84, ""), "", DataLookUp!$B84)</f>
        <v>32000000000081</v>
      </c>
      <c r="C84" s="41" t="str">
        <f>MAIN!C84</f>
        <v>Budi Satrio</v>
      </c>
      <c r="D84" s="13">
        <v>163000000000003</v>
      </c>
      <c r="E84" s="40" t="str">
        <f>IF(EXACT($D84, ""), "", VLOOKUP($D84, [2]DataLookUp!$B$4:$D$15, 2, FALSE ))</f>
        <v>Karyawan Tidak Tetap (Kontrak)</v>
      </c>
      <c r="F84" s="13"/>
      <c r="G84" s="13"/>
      <c r="H84" s="12"/>
      <c r="I84" s="12" t="s">
        <v>11</v>
      </c>
      <c r="J84" s="13"/>
      <c r="L84" s="31">
        <f t="shared" si="2"/>
        <v>164000000000081</v>
      </c>
      <c r="M8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32000000000081::bigint, 163000000000003::bigint, null::bigint, null::bigint, null::timestamptz, '1900-12-31 23:59:59+07'::timestamptz, null::bigint);</v>
      </c>
    </row>
    <row r="85" spans="2:13" x14ac:dyDescent="0.2">
      <c r="B85" s="40">
        <f>IF(EXACT(DataLookUp!$B85, ""), "", DataLookUp!$B85)</f>
        <v>32000000000082</v>
      </c>
      <c r="C85" s="41" t="str">
        <f>MAIN!C85</f>
        <v>Budianto</v>
      </c>
      <c r="D85" s="13">
        <v>163000000000003</v>
      </c>
      <c r="E85" s="40" t="str">
        <f>IF(EXACT($D85, ""), "", VLOOKUP($D85, [2]DataLookUp!$B$4:$D$15, 2, FALSE ))</f>
        <v>Karyawan Tidak Tetap (Kontrak)</v>
      </c>
      <c r="F85" s="13">
        <v>111000000000005</v>
      </c>
      <c r="G85" s="13">
        <v>160000000000002</v>
      </c>
      <c r="H85" s="12"/>
      <c r="I85" s="12" t="s">
        <v>6</v>
      </c>
      <c r="J85" s="13"/>
      <c r="L85" s="31">
        <f t="shared" si="2"/>
        <v>164000000000082</v>
      </c>
      <c r="M8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32000000000082::bigint, 163000000000003::bigint, 111000000000005::bigint, 160000000000002::bigint, null::timestamptz, '9999-12-31 23:59:59+07'::timestamptz, null::bigint);</v>
      </c>
    </row>
    <row r="86" spans="2:13" x14ac:dyDescent="0.2">
      <c r="B86" s="40">
        <f>IF(EXACT(DataLookUp!$B86, ""), "", DataLookUp!$B86)</f>
        <v>32000000000083</v>
      </c>
      <c r="C86" s="41" t="str">
        <f>MAIN!C86</f>
        <v>Budiman</v>
      </c>
      <c r="D86" s="13">
        <v>163000000000003</v>
      </c>
      <c r="E86" s="40" t="str">
        <f>IF(EXACT($D86, ""), "", VLOOKUP($D86, [2]DataLookUp!$B$4:$D$15, 2, FALSE ))</f>
        <v>Karyawan Tidak Tetap (Kontrak)</v>
      </c>
      <c r="F86" s="13"/>
      <c r="G86" s="13"/>
      <c r="H86" s="12"/>
      <c r="I86" s="12" t="s">
        <v>11</v>
      </c>
      <c r="J86" s="13"/>
      <c r="L86" s="31">
        <f t="shared" si="2"/>
        <v>164000000000083</v>
      </c>
      <c r="M8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32000000000083::bigint, 163000000000003::bigint, null::bigint, null::bigint, null::timestamptz, '1900-12-31 23:59:59+07'::timestamptz, null::bigint);</v>
      </c>
    </row>
    <row r="87" spans="2:13" x14ac:dyDescent="0.2">
      <c r="B87" s="40">
        <f>IF(EXACT(DataLookUp!$B87, ""), "", DataLookUp!$B87)</f>
        <v>32000000000084</v>
      </c>
      <c r="C87" s="41" t="str">
        <f>MAIN!C87</f>
        <v>Cahyaning Annisa</v>
      </c>
      <c r="D87" s="13">
        <v>163000000000003</v>
      </c>
      <c r="E87" s="40" t="str">
        <f>IF(EXACT($D87, ""), "", VLOOKUP($D87, [2]DataLookUp!$B$4:$D$15, 2, FALSE ))</f>
        <v>Karyawan Tidak Tetap (Kontrak)</v>
      </c>
      <c r="F87" s="13"/>
      <c r="G87" s="13"/>
      <c r="H87" s="12"/>
      <c r="I87" s="12" t="s">
        <v>11</v>
      </c>
      <c r="J87" s="13"/>
      <c r="L87" s="31">
        <f t="shared" si="2"/>
        <v>164000000000084</v>
      </c>
      <c r="M8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32000000000084::bigint, 163000000000003::bigint, null::bigint, null::bigint, null::timestamptz, '1900-12-31 23:59:59+07'::timestamptz, null::bigint);</v>
      </c>
    </row>
    <row r="88" spans="2:13" x14ac:dyDescent="0.2">
      <c r="B88" s="40">
        <f>IF(EXACT(DataLookUp!$B88, ""), "", DataLookUp!$B88)</f>
        <v>32000000000085</v>
      </c>
      <c r="C88" s="41" t="str">
        <f>MAIN!C88</f>
        <v>Cahyaningrum Widiastuti</v>
      </c>
      <c r="D88" s="13">
        <v>163000000000003</v>
      </c>
      <c r="E88" s="40" t="str">
        <f>IF(EXACT($D88, ""), "", VLOOKUP($D88, [2]DataLookUp!$B$4:$D$15, 2, FALSE ))</f>
        <v>Karyawan Tidak Tetap (Kontrak)</v>
      </c>
      <c r="F88" s="13"/>
      <c r="G88" s="13"/>
      <c r="H88" s="12"/>
      <c r="I88" s="12" t="s">
        <v>11</v>
      </c>
      <c r="J88" s="13"/>
      <c r="L88" s="31">
        <f t="shared" si="2"/>
        <v>164000000000085</v>
      </c>
      <c r="M8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32000000000085::bigint, 163000000000003::bigint, null::bigint, null::bigint, null::timestamptz, '1900-12-31 23:59:59+07'::timestamptz, null::bigint);</v>
      </c>
    </row>
    <row r="89" spans="2:13" x14ac:dyDescent="0.2">
      <c r="B89" s="40">
        <f>IF(EXACT(DataLookUp!$B89, ""), "", DataLookUp!$B89)</f>
        <v>32000000000086</v>
      </c>
      <c r="C89" s="41" t="str">
        <f>MAIN!C89</f>
        <v>Cecep Maulana</v>
      </c>
      <c r="D89" s="13">
        <v>163000000000003</v>
      </c>
      <c r="E89" s="40" t="str">
        <f>IF(EXACT($D89, ""), "", VLOOKUP($D89, [2]DataLookUp!$B$4:$D$15, 2, FALSE ))</f>
        <v>Karyawan Tidak Tetap (Kontrak)</v>
      </c>
      <c r="F89" s="13"/>
      <c r="G89" s="13"/>
      <c r="H89" s="12"/>
      <c r="I89" s="12" t="s">
        <v>11</v>
      </c>
      <c r="J89" s="13"/>
      <c r="L89" s="31">
        <f t="shared" si="2"/>
        <v>164000000000086</v>
      </c>
      <c r="M8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32000000000086::bigint, 163000000000003::bigint, null::bigint, null::bigint, null::timestamptz, '1900-12-31 23:59:59+07'::timestamptz, null::bigint);</v>
      </c>
    </row>
    <row r="90" spans="2:13" x14ac:dyDescent="0.2">
      <c r="B90" s="40">
        <f>IF(EXACT(DataLookUp!$B90, ""), "", DataLookUp!$B90)</f>
        <v>32000000000087</v>
      </c>
      <c r="C90" s="41" t="str">
        <f>MAIN!C90</f>
        <v>Chairul Musaddat</v>
      </c>
      <c r="D90" s="13">
        <v>163000000000003</v>
      </c>
      <c r="E90" s="40" t="str">
        <f>IF(EXACT($D90, ""), "", VLOOKUP($D90, [2]DataLookUp!$B$4:$D$15, 2, FALSE ))</f>
        <v>Karyawan Tidak Tetap (Kontrak)</v>
      </c>
      <c r="F90" s="13"/>
      <c r="G90" s="13"/>
      <c r="H90" s="12"/>
      <c r="I90" s="12" t="s">
        <v>11</v>
      </c>
      <c r="J90" s="13"/>
      <c r="L90" s="31">
        <f t="shared" si="2"/>
        <v>164000000000087</v>
      </c>
      <c r="M9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32000000000087::bigint, 163000000000003::bigint, null::bigint, null::bigint, null::timestamptz, '1900-12-31 23:59:59+07'::timestamptz, null::bigint);</v>
      </c>
    </row>
    <row r="91" spans="2:13" x14ac:dyDescent="0.2">
      <c r="B91" s="40">
        <f>IF(EXACT(DataLookUp!$B91, ""), "", DataLookUp!$B91)</f>
        <v>32000000000088</v>
      </c>
      <c r="C91" s="41" t="str">
        <f>MAIN!C91</f>
        <v>Christianto</v>
      </c>
      <c r="D91" s="13">
        <v>163000000000003</v>
      </c>
      <c r="E91" s="40" t="str">
        <f>IF(EXACT($D91, ""), "", VLOOKUP($D91, [2]DataLookUp!$B$4:$D$15, 2, FALSE ))</f>
        <v>Karyawan Tidak Tetap (Kontrak)</v>
      </c>
      <c r="F91" s="13"/>
      <c r="G91" s="13"/>
      <c r="H91" s="12"/>
      <c r="I91" s="12" t="s">
        <v>11</v>
      </c>
      <c r="J91" s="13"/>
      <c r="L91" s="31">
        <f t="shared" si="2"/>
        <v>164000000000088</v>
      </c>
      <c r="M9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32000000000088::bigint, 163000000000003::bigint, null::bigint, null::bigint, null::timestamptz, '1900-12-31 23:59:59+07'::timestamptz, null::bigint);</v>
      </c>
    </row>
    <row r="92" spans="2:13" x14ac:dyDescent="0.2">
      <c r="B92" s="40">
        <f>IF(EXACT(DataLookUp!$B92, ""), "", DataLookUp!$B92)</f>
        <v>32000000000089</v>
      </c>
      <c r="C92" s="41" t="str">
        <f>MAIN!C92</f>
        <v>Dadan Hermawan</v>
      </c>
      <c r="D92" s="13">
        <v>163000000000003</v>
      </c>
      <c r="E92" s="40" t="str">
        <f>IF(EXACT($D92, ""), "", VLOOKUP($D92, [2]DataLookUp!$B$4:$D$15, 2, FALSE ))</f>
        <v>Karyawan Tidak Tetap (Kontrak)</v>
      </c>
      <c r="F92" s="13"/>
      <c r="G92" s="13"/>
      <c r="H92" s="12"/>
      <c r="I92" s="12" t="s">
        <v>11</v>
      </c>
      <c r="J92" s="13"/>
      <c r="L92" s="31">
        <f t="shared" si="2"/>
        <v>164000000000089</v>
      </c>
      <c r="M9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32000000000089::bigint, 163000000000003::bigint, null::bigint, null::bigint, null::timestamptz, '1900-12-31 23:59:59+07'::timestamptz, null::bigint);</v>
      </c>
    </row>
    <row r="93" spans="2:13" x14ac:dyDescent="0.2">
      <c r="B93" s="40">
        <f>IF(EXACT(DataLookUp!$B93, ""), "", DataLookUp!$B93)</f>
        <v>32000000000090</v>
      </c>
      <c r="C93" s="41" t="str">
        <f>MAIN!C93</f>
        <v>Dadan Suhendar</v>
      </c>
      <c r="D93" s="13">
        <v>163000000000002</v>
      </c>
      <c r="E93" s="40" t="str">
        <f>IF(EXACT($D93, ""), "", VLOOKUP($D93, [2]DataLookUp!$B$4:$D$15, 2, FALSE ))</f>
        <v>Karyawan Tetap (Purna Waktu)</v>
      </c>
      <c r="F93" s="13"/>
      <c r="G93" s="13"/>
      <c r="H93" s="12"/>
      <c r="I93" s="12" t="s">
        <v>11</v>
      </c>
      <c r="J93" s="13"/>
      <c r="L93" s="31">
        <f t="shared" si="2"/>
        <v>164000000000090</v>
      </c>
      <c r="M9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32000000000090::bigint, 163000000000002::bigint, null::bigint, null::bigint, null::timestamptz, '1900-12-31 23:59:59+07'::timestamptz, null::bigint);</v>
      </c>
    </row>
    <row r="94" spans="2:13" x14ac:dyDescent="0.2">
      <c r="B94" s="40">
        <f>IF(EXACT(DataLookUp!$B94, ""), "", DataLookUp!$B94)</f>
        <v>32000000000091</v>
      </c>
      <c r="C94" s="41" t="str">
        <f>MAIN!C94</f>
        <v>Dadi Anda Zuchradi</v>
      </c>
      <c r="D94" s="13">
        <v>163000000000003</v>
      </c>
      <c r="E94" s="40" t="str">
        <f>IF(EXACT($D94, ""), "", VLOOKUP($D94, [2]DataLookUp!$B$4:$D$15, 2, FALSE ))</f>
        <v>Karyawan Tidak Tetap (Kontrak)</v>
      </c>
      <c r="F94" s="13"/>
      <c r="G94" s="13"/>
      <c r="H94" s="12"/>
      <c r="I94" s="12" t="s">
        <v>11</v>
      </c>
      <c r="J94" s="13"/>
      <c r="L94" s="31">
        <f t="shared" si="2"/>
        <v>164000000000091</v>
      </c>
      <c r="M9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32000000000091::bigint, 163000000000003::bigint, null::bigint, null::bigint, null::timestamptz, '1900-12-31 23:59:59+07'::timestamptz, null::bigint);</v>
      </c>
    </row>
    <row r="95" spans="2:13" x14ac:dyDescent="0.2">
      <c r="B95" s="40">
        <f>IF(EXACT(DataLookUp!$B95, ""), "", DataLookUp!$B95)</f>
        <v>32000000000092</v>
      </c>
      <c r="C95" s="41" t="str">
        <f>MAIN!C95</f>
        <v>Darsito</v>
      </c>
      <c r="D95" s="13">
        <v>163000000000003</v>
      </c>
      <c r="E95" s="40" t="str">
        <f>IF(EXACT($D95, ""), "", VLOOKUP($D95, [2]DataLookUp!$B$4:$D$15, 2, FALSE ))</f>
        <v>Karyawan Tidak Tetap (Kontrak)</v>
      </c>
      <c r="F95" s="13"/>
      <c r="G95" s="13"/>
      <c r="H95" s="12"/>
      <c r="I95" s="12" t="s">
        <v>6</v>
      </c>
      <c r="J95" s="13"/>
      <c r="L95" s="31">
        <f t="shared" si="2"/>
        <v>164000000000092</v>
      </c>
      <c r="M9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32000000000092::bigint, 163000000000003::bigint, null::bigint, null::bigint, null::timestamptz, '9999-12-31 23:59:59+07'::timestamptz, null::bigint);</v>
      </c>
    </row>
    <row r="96" spans="2:13" x14ac:dyDescent="0.2">
      <c r="B96" s="40">
        <f>IF(EXACT(DataLookUp!$B96, ""), "", DataLookUp!$B96)</f>
        <v>32000000000093</v>
      </c>
      <c r="C96" s="41" t="str">
        <f>MAIN!C96</f>
        <v>David Lumban Gaol</v>
      </c>
      <c r="D96" s="13">
        <v>163000000000003</v>
      </c>
      <c r="E96" s="40" t="str">
        <f>IF(EXACT($D96, ""), "", VLOOKUP($D96, [2]DataLookUp!$B$4:$D$15, 2, FALSE ))</f>
        <v>Karyawan Tidak Tetap (Kontrak)</v>
      </c>
      <c r="F96" s="13"/>
      <c r="G96" s="13"/>
      <c r="H96" s="12"/>
      <c r="I96" s="12" t="s">
        <v>6</v>
      </c>
      <c r="J96" s="13"/>
      <c r="L96" s="31">
        <f t="shared" si="2"/>
        <v>164000000000093</v>
      </c>
      <c r="M9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32000000000093::bigint, 163000000000003::bigint, null::bigint, null::bigint, null::timestamptz, '9999-12-31 23:59:59+07'::timestamptz, null::bigint);</v>
      </c>
    </row>
    <row r="97" spans="2:13" x14ac:dyDescent="0.2">
      <c r="B97" s="40">
        <f>IF(EXACT(DataLookUp!$B97, ""), "", DataLookUp!$B97)</f>
        <v>32000000000094</v>
      </c>
      <c r="C97" s="41" t="str">
        <f>MAIN!C97</f>
        <v>Deddy Rochman</v>
      </c>
      <c r="D97" s="13">
        <v>163000000000003</v>
      </c>
      <c r="E97" s="40" t="str">
        <f>IF(EXACT($D97, ""), "", VLOOKUP($D97, [2]DataLookUp!$B$4:$D$15, 2, FALSE ))</f>
        <v>Karyawan Tidak Tetap (Kontrak)</v>
      </c>
      <c r="F97" s="13"/>
      <c r="G97" s="13"/>
      <c r="H97" s="12"/>
      <c r="I97" s="12" t="s">
        <v>6</v>
      </c>
      <c r="J97" s="13"/>
      <c r="L97" s="31">
        <f t="shared" si="2"/>
        <v>164000000000094</v>
      </c>
      <c r="M9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32000000000094::bigint, 163000000000003::bigint, null::bigint, null::bigint, null::timestamptz, '9999-12-31 23:59:59+07'::timestamptz, null::bigint);</v>
      </c>
    </row>
    <row r="98" spans="2:13" x14ac:dyDescent="0.2">
      <c r="B98" s="40">
        <f>IF(EXACT(DataLookUp!$B98, ""), "", DataLookUp!$B98)</f>
        <v>32000000000095</v>
      </c>
      <c r="C98" s="41" t="str">
        <f>MAIN!C98</f>
        <v>Dedi Kusnadi</v>
      </c>
      <c r="D98" s="13">
        <v>163000000000003</v>
      </c>
      <c r="E98" s="40" t="str">
        <f>IF(EXACT($D98, ""), "", VLOOKUP($D98, [2]DataLookUp!$B$4:$D$15, 2, FALSE ))</f>
        <v>Karyawan Tidak Tetap (Kontrak)</v>
      </c>
      <c r="F98" s="13"/>
      <c r="G98" s="13"/>
      <c r="H98" s="12"/>
      <c r="I98" s="12" t="s">
        <v>11</v>
      </c>
      <c r="J98" s="13"/>
      <c r="L98" s="31">
        <f t="shared" si="2"/>
        <v>164000000000095</v>
      </c>
      <c r="M9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32000000000095::bigint, 163000000000003::bigint, null::bigint, null::bigint, null::timestamptz, '1900-12-31 23:59:59+07'::timestamptz, null::bigint);</v>
      </c>
    </row>
    <row r="99" spans="2:13" x14ac:dyDescent="0.2">
      <c r="B99" s="40">
        <f>IF(EXACT(DataLookUp!$B99, ""), "", DataLookUp!$B99)</f>
        <v>32000000000096</v>
      </c>
      <c r="C99" s="41" t="str">
        <f>MAIN!C99</f>
        <v>Dedi Marciano Rizanur</v>
      </c>
      <c r="D99" s="13">
        <v>163000000000003</v>
      </c>
      <c r="E99" s="40" t="str">
        <f>IF(EXACT($D99, ""), "", VLOOKUP($D99, [2]DataLookUp!$B$4:$D$15, 2, FALSE ))</f>
        <v>Karyawan Tidak Tetap (Kontrak)</v>
      </c>
      <c r="F99" s="13"/>
      <c r="G99" s="13"/>
      <c r="H99" s="12"/>
      <c r="I99" s="12" t="s">
        <v>11</v>
      </c>
      <c r="J99" s="13"/>
      <c r="L99" s="31">
        <f t="shared" si="2"/>
        <v>164000000000096</v>
      </c>
      <c r="M9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32000000000096::bigint, 163000000000003::bigint, null::bigint, null::bigint, null::timestamptz, '1900-12-31 23:59:59+07'::timestamptz, null::bigint);</v>
      </c>
    </row>
    <row r="100" spans="2:13" x14ac:dyDescent="0.2">
      <c r="B100" s="40">
        <f>IF(EXACT(DataLookUp!$B100, ""), "", DataLookUp!$B100)</f>
        <v>32000000000097</v>
      </c>
      <c r="C100" s="41" t="str">
        <f>MAIN!C100</f>
        <v>Dedi Rianto</v>
      </c>
      <c r="D100" s="13">
        <v>163000000000003</v>
      </c>
      <c r="E100" s="40" t="str">
        <f>IF(EXACT($D100, ""), "", VLOOKUP($D100, [2]DataLookUp!$B$4:$D$15, 2, FALSE ))</f>
        <v>Karyawan Tidak Tetap (Kontrak)</v>
      </c>
      <c r="F100" s="13"/>
      <c r="G100" s="13"/>
      <c r="H100" s="12"/>
      <c r="I100" s="12" t="s">
        <v>11</v>
      </c>
      <c r="J100" s="13"/>
      <c r="L100" s="31">
        <f t="shared" si="2"/>
        <v>164000000000097</v>
      </c>
      <c r="M10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32000000000097::bigint, 163000000000003::bigint, null::bigint, null::bigint, null::timestamptz, '1900-12-31 23:59:59+07'::timestamptz, null::bigint);</v>
      </c>
    </row>
    <row r="101" spans="2:13" x14ac:dyDescent="0.2">
      <c r="B101" s="40">
        <f>IF(EXACT(DataLookUp!$B101, ""), "", DataLookUp!$B101)</f>
        <v>32000000000098</v>
      </c>
      <c r="C101" s="41" t="str">
        <f>MAIN!C101</f>
        <v>Dedi Syahputra</v>
      </c>
      <c r="D101" s="13">
        <v>163000000000003</v>
      </c>
      <c r="E101" s="40" t="str">
        <f>IF(EXACT($D101, ""), "", VLOOKUP($D101, [2]DataLookUp!$B$4:$D$15, 2, FALSE ))</f>
        <v>Karyawan Tidak Tetap (Kontrak)</v>
      </c>
      <c r="F101" s="13"/>
      <c r="G101" s="13"/>
      <c r="H101" s="12"/>
      <c r="I101" s="12" t="s">
        <v>11</v>
      </c>
      <c r="J101" s="13"/>
      <c r="L101" s="31">
        <f t="shared" si="2"/>
        <v>164000000000098</v>
      </c>
      <c r="M10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32000000000098::bigint, 163000000000003::bigint, null::bigint, null::bigint, null::timestamptz, '1900-12-31 23:59:59+07'::timestamptz, null::bigint);</v>
      </c>
    </row>
    <row r="102" spans="2:13" x14ac:dyDescent="0.2">
      <c r="B102" s="40">
        <f>IF(EXACT(DataLookUp!$B102, ""), "", DataLookUp!$B102)</f>
        <v>32000000000099</v>
      </c>
      <c r="C102" s="41" t="str">
        <f>MAIN!C102</f>
        <v>Deni Setiawan</v>
      </c>
      <c r="D102" s="13">
        <v>163000000000003</v>
      </c>
      <c r="E102" s="40" t="str">
        <f>IF(EXACT($D102, ""), "", VLOOKUP($D102, [2]DataLookUp!$B$4:$D$15, 2, FALSE ))</f>
        <v>Karyawan Tidak Tetap (Kontrak)</v>
      </c>
      <c r="F102" s="13"/>
      <c r="G102" s="13"/>
      <c r="H102" s="12"/>
      <c r="I102" s="12" t="s">
        <v>11</v>
      </c>
      <c r="J102" s="13"/>
      <c r="L102" s="31">
        <f t="shared" si="2"/>
        <v>164000000000099</v>
      </c>
      <c r="M10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32000000000099::bigint, 163000000000003::bigint, null::bigint, null::bigint, null::timestamptz, '1900-12-31 23:59:59+07'::timestamptz, null::bigint);</v>
      </c>
    </row>
    <row r="103" spans="2:13" x14ac:dyDescent="0.2">
      <c r="B103" s="40">
        <f>IF(EXACT(DataLookUp!$B103, ""), "", DataLookUp!$B103)</f>
        <v>32000000000100</v>
      </c>
      <c r="C103" s="41" t="str">
        <f>MAIN!C103</f>
        <v>Deny Adi Purnama</v>
      </c>
      <c r="D103" s="13">
        <v>163000000000003</v>
      </c>
      <c r="E103" s="40" t="str">
        <f>IF(EXACT($D103, ""), "", VLOOKUP($D103, [2]DataLookUp!$B$4:$D$15, 2, FALSE ))</f>
        <v>Karyawan Tidak Tetap (Kontrak)</v>
      </c>
      <c r="F103" s="13">
        <v>111000000000005</v>
      </c>
      <c r="G103" s="13">
        <v>160000000000001</v>
      </c>
      <c r="H103" s="12" t="s">
        <v>14</v>
      </c>
      <c r="I103" s="12" t="s">
        <v>6</v>
      </c>
      <c r="J103" s="13"/>
      <c r="L103" s="31">
        <f t="shared" si="2"/>
        <v>164000000000100</v>
      </c>
      <c r="M103" s="32" t="str">
        <f t="shared" si="3"/>
        <v>PERFORM "SchData-OLTP-HumanResource"."Func_TblWorkerCareerInternal_SET"(varSystemLoginSession, null, null, '2023-01-05 00:00:00+07'::timestamptz, '9999-12-31 23:59:59+07'::timestamptz, null, varInstitutionBranchID, varBaseCurrencyID, 32000000000100::bigint, 163000000000003::bigint, 111000000000005::bigint, 160000000000001::bigint, '2023-01-05 00:00:00+07'::timestamptz, '9999-12-31 23:59:59+07'::timestamptz, null::bigint);</v>
      </c>
    </row>
    <row r="104" spans="2:13" x14ac:dyDescent="0.2">
      <c r="B104" s="40">
        <f>IF(EXACT(DataLookUp!$B104, ""), "", DataLookUp!$B104)</f>
        <v>32000000000101</v>
      </c>
      <c r="C104" s="41" t="str">
        <f>MAIN!C104</f>
        <v>Desi Herawati</v>
      </c>
      <c r="D104" s="13">
        <v>163000000000003</v>
      </c>
      <c r="E104" s="40" t="str">
        <f>IF(EXACT($D104, ""), "", VLOOKUP($D104, [2]DataLookUp!$B$4:$D$15, 2, FALSE ))</f>
        <v>Karyawan Tidak Tetap (Kontrak)</v>
      </c>
      <c r="F104" s="13"/>
      <c r="G104" s="13"/>
      <c r="H104" s="12"/>
      <c r="I104" s="12" t="s">
        <v>11</v>
      </c>
      <c r="J104" s="13"/>
      <c r="L104" s="31">
        <f t="shared" si="2"/>
        <v>164000000000101</v>
      </c>
      <c r="M10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32000000000101::bigint, 163000000000003::bigint, null::bigint, null::bigint, null::timestamptz, '1900-12-31 23:59:59+07'::timestamptz, null::bigint);</v>
      </c>
    </row>
    <row r="105" spans="2:13" x14ac:dyDescent="0.2">
      <c r="B105" s="40">
        <f>IF(EXACT(DataLookUp!$B105, ""), "", DataLookUp!$B105)</f>
        <v>32000000000102</v>
      </c>
      <c r="C105" s="41" t="str">
        <f>MAIN!C105</f>
        <v>Desi Setiowati</v>
      </c>
      <c r="D105" s="13">
        <v>163000000000003</v>
      </c>
      <c r="E105" s="40" t="str">
        <f>IF(EXACT($D105, ""), "", VLOOKUP($D105, [2]DataLookUp!$B$4:$D$15, 2, FALSE ))</f>
        <v>Karyawan Tidak Tetap (Kontrak)</v>
      </c>
      <c r="F105" s="13"/>
      <c r="G105" s="13"/>
      <c r="H105" s="12"/>
      <c r="I105" s="12" t="s">
        <v>11</v>
      </c>
      <c r="J105" s="13"/>
      <c r="L105" s="31">
        <f t="shared" si="2"/>
        <v>164000000000102</v>
      </c>
      <c r="M10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32000000000102::bigint, 163000000000003::bigint, null::bigint, null::bigint, null::timestamptz, '1900-12-31 23:59:59+07'::timestamptz, null::bigint);</v>
      </c>
    </row>
    <row r="106" spans="2:13" x14ac:dyDescent="0.2">
      <c r="B106" s="40">
        <f>IF(EXACT(DataLookUp!$B106, ""), "", DataLookUp!$B106)</f>
        <v>32000000000103</v>
      </c>
      <c r="C106" s="41" t="str">
        <f>MAIN!C106</f>
        <v>Dian Firdaus</v>
      </c>
      <c r="D106" s="13">
        <v>163000000000003</v>
      </c>
      <c r="E106" s="40" t="str">
        <f>IF(EXACT($D106, ""), "", VLOOKUP($D106, [2]DataLookUp!$B$4:$D$15, 2, FALSE ))</f>
        <v>Karyawan Tidak Tetap (Kontrak)</v>
      </c>
      <c r="F106" s="13"/>
      <c r="G106" s="13"/>
      <c r="H106" s="12"/>
      <c r="I106" s="12" t="s">
        <v>11</v>
      </c>
      <c r="J106" s="13"/>
      <c r="L106" s="31">
        <f t="shared" si="2"/>
        <v>164000000000103</v>
      </c>
      <c r="M10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32000000000103::bigint, 163000000000003::bigint, null::bigint, null::bigint, null::timestamptz, '1900-12-31 23:59:59+07'::timestamptz, null::bigint);</v>
      </c>
    </row>
    <row r="107" spans="2:13" x14ac:dyDescent="0.2">
      <c r="B107" s="40">
        <f>IF(EXACT(DataLookUp!$B107, ""), "", DataLookUp!$B107)</f>
        <v>32000000000104</v>
      </c>
      <c r="C107" s="41" t="str">
        <f>MAIN!C107</f>
        <v>Dian Hariyana</v>
      </c>
      <c r="D107" s="13">
        <v>163000000000003</v>
      </c>
      <c r="E107" s="40" t="str">
        <f>IF(EXACT($D107, ""), "", VLOOKUP($D107, [2]DataLookUp!$B$4:$D$15, 2, FALSE ))</f>
        <v>Karyawan Tidak Tetap (Kontrak)</v>
      </c>
      <c r="F107" s="13"/>
      <c r="G107" s="13"/>
      <c r="H107" s="12"/>
      <c r="I107" s="12" t="s">
        <v>11</v>
      </c>
      <c r="J107" s="13"/>
      <c r="L107" s="31">
        <f t="shared" si="2"/>
        <v>164000000000104</v>
      </c>
      <c r="M10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32000000000104::bigint, 163000000000003::bigint, null::bigint, null::bigint, null::timestamptz, '1900-12-31 23:59:59+07'::timestamptz, null::bigint);</v>
      </c>
    </row>
    <row r="108" spans="2:13" x14ac:dyDescent="0.2">
      <c r="B108" s="40">
        <f>IF(EXACT(DataLookUp!$B108, ""), "", DataLookUp!$B108)</f>
        <v>32000000000105</v>
      </c>
      <c r="C108" s="41" t="str">
        <f>MAIN!C108</f>
        <v>Dinnar Budiarti</v>
      </c>
      <c r="D108" s="13">
        <v>163000000000003</v>
      </c>
      <c r="E108" s="40" t="str">
        <f>IF(EXACT($D108, ""), "", VLOOKUP($D108, [2]DataLookUp!$B$4:$D$15, 2, FALSE ))</f>
        <v>Karyawan Tidak Tetap (Kontrak)</v>
      </c>
      <c r="F108" s="13"/>
      <c r="G108" s="13"/>
      <c r="H108" s="12"/>
      <c r="I108" s="12" t="s">
        <v>11</v>
      </c>
      <c r="J108" s="13"/>
      <c r="L108" s="31">
        <f t="shared" si="2"/>
        <v>164000000000105</v>
      </c>
      <c r="M10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32000000000105::bigint, 163000000000003::bigint, null::bigint, null::bigint, null::timestamptz, '1900-12-31 23:59:59+07'::timestamptz, null::bigint);</v>
      </c>
    </row>
    <row r="109" spans="2:13" x14ac:dyDescent="0.2">
      <c r="B109" s="40">
        <f>IF(EXACT(DataLookUp!$B109, ""), "", DataLookUp!$B109)</f>
        <v>32000000000106</v>
      </c>
      <c r="C109" s="41" t="str">
        <f>MAIN!C109</f>
        <v>Dionesius Sostenist Duka</v>
      </c>
      <c r="D109" s="13">
        <v>163000000000003</v>
      </c>
      <c r="E109" s="40" t="str">
        <f>IF(EXACT($D109, ""), "", VLOOKUP($D109, [2]DataLookUp!$B$4:$D$15, 2, FALSE ))</f>
        <v>Karyawan Tidak Tetap (Kontrak)</v>
      </c>
      <c r="F109" s="13"/>
      <c r="G109" s="13"/>
      <c r="H109" s="12"/>
      <c r="I109" s="12" t="s">
        <v>6</v>
      </c>
      <c r="J109" s="13"/>
      <c r="L109" s="31">
        <f t="shared" si="2"/>
        <v>164000000000106</v>
      </c>
      <c r="M10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32000000000106::bigint, 163000000000003::bigint, null::bigint, null::bigint, null::timestamptz, '9999-12-31 23:59:59+07'::timestamptz, null::bigint);</v>
      </c>
    </row>
    <row r="110" spans="2:13" x14ac:dyDescent="0.2">
      <c r="B110" s="40">
        <f>IF(EXACT(DataLookUp!$B110, ""), "", DataLookUp!$B110)</f>
        <v>32000000000107</v>
      </c>
      <c r="C110" s="41" t="str">
        <f>MAIN!C110</f>
        <v>Diyah Martina</v>
      </c>
      <c r="D110" s="13">
        <v>163000000000003</v>
      </c>
      <c r="E110" s="40" t="str">
        <f>IF(EXACT($D110, ""), "", VLOOKUP($D110, [2]DataLookUp!$B$4:$D$15, 2, FALSE ))</f>
        <v>Karyawan Tidak Tetap (Kontrak)</v>
      </c>
      <c r="F110" s="13"/>
      <c r="G110" s="13"/>
      <c r="H110" s="12"/>
      <c r="I110" s="12" t="s">
        <v>11</v>
      </c>
      <c r="J110" s="13"/>
      <c r="L110" s="31">
        <f t="shared" si="2"/>
        <v>164000000000107</v>
      </c>
      <c r="M11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32000000000107::bigint, 163000000000003::bigint, null::bigint, null::bigint, null::timestamptz, '1900-12-31 23:59:59+07'::timestamptz, null::bigint);</v>
      </c>
    </row>
    <row r="111" spans="2:13" x14ac:dyDescent="0.2">
      <c r="B111" s="40">
        <f>IF(EXACT(DataLookUp!$B111, ""), "", DataLookUp!$B111)</f>
        <v>32000000000108</v>
      </c>
      <c r="C111" s="41" t="str">
        <f>MAIN!C111</f>
        <v>Djuang Tampubolon</v>
      </c>
      <c r="D111" s="13">
        <v>163000000000003</v>
      </c>
      <c r="E111" s="40" t="str">
        <f>IF(EXACT($D111, ""), "", VLOOKUP($D111, [2]DataLookUp!$B$4:$D$15, 2, FALSE ))</f>
        <v>Karyawan Tidak Tetap (Kontrak)</v>
      </c>
      <c r="F111" s="13"/>
      <c r="G111" s="13"/>
      <c r="H111" s="12"/>
      <c r="I111" s="12" t="s">
        <v>11</v>
      </c>
      <c r="J111" s="13"/>
      <c r="L111" s="31">
        <f t="shared" si="2"/>
        <v>164000000000108</v>
      </c>
      <c r="M11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32000000000108::bigint, 163000000000003::bigint, null::bigint, null::bigint, null::timestamptz, '1900-12-31 23:59:59+07'::timestamptz, null::bigint);</v>
      </c>
    </row>
    <row r="112" spans="2:13" x14ac:dyDescent="0.2">
      <c r="B112" s="40">
        <f>IF(EXACT(DataLookUp!$B112, ""), "", DataLookUp!$B112)</f>
        <v>32000000000109</v>
      </c>
      <c r="C112" s="41" t="str">
        <f>MAIN!C112</f>
        <v>Dodit Widiarto</v>
      </c>
      <c r="D112" s="13">
        <v>163000000000003</v>
      </c>
      <c r="E112" s="40" t="str">
        <f>IF(EXACT($D112, ""), "", VLOOKUP($D112, [2]DataLookUp!$B$4:$D$15, 2, FALSE ))</f>
        <v>Karyawan Tidak Tetap (Kontrak)</v>
      </c>
      <c r="F112" s="13"/>
      <c r="G112" s="13"/>
      <c r="H112" s="12"/>
      <c r="I112" s="12" t="s">
        <v>11</v>
      </c>
      <c r="J112" s="13"/>
      <c r="L112" s="31">
        <f t="shared" si="2"/>
        <v>164000000000109</v>
      </c>
      <c r="M11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32000000000109::bigint, 163000000000003::bigint, null::bigint, null::bigint, null::timestamptz, '1900-12-31 23:59:59+07'::timestamptz, null::bigint);</v>
      </c>
    </row>
    <row r="113" spans="2:13" x14ac:dyDescent="0.2">
      <c r="B113" s="40">
        <f>IF(EXACT(DataLookUp!$B113, ""), "", DataLookUp!$B113)</f>
        <v>32000000000110</v>
      </c>
      <c r="C113" s="41" t="str">
        <f>MAIN!C113</f>
        <v>Dony Darmawan</v>
      </c>
      <c r="D113" s="13">
        <v>163000000000003</v>
      </c>
      <c r="E113" s="40" t="str">
        <f>IF(EXACT($D113, ""), "", VLOOKUP($D113, [2]DataLookUp!$B$4:$D$15, 2, FALSE ))</f>
        <v>Karyawan Tidak Tetap (Kontrak)</v>
      </c>
      <c r="F113" s="13"/>
      <c r="G113" s="13"/>
      <c r="H113" s="12"/>
      <c r="I113" s="12" t="s">
        <v>11</v>
      </c>
      <c r="J113" s="13"/>
      <c r="L113" s="31">
        <f t="shared" si="2"/>
        <v>164000000000110</v>
      </c>
      <c r="M11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32000000000110::bigint, 163000000000003::bigint, null::bigint, null::bigint, null::timestamptz, '1900-12-31 23:59:59+07'::timestamptz, null::bigint);</v>
      </c>
    </row>
    <row r="114" spans="2:13" x14ac:dyDescent="0.2">
      <c r="B114" s="40">
        <f>IF(EXACT(DataLookUp!$B114, ""), "", DataLookUp!$B114)</f>
        <v>32000000000111</v>
      </c>
      <c r="C114" s="41" t="str">
        <f>MAIN!C114</f>
        <v>Dony Setiawan</v>
      </c>
      <c r="D114" s="13">
        <v>163000000000003</v>
      </c>
      <c r="E114" s="40" t="str">
        <f>IF(EXACT($D114, ""), "", VLOOKUP($D114, [2]DataLookUp!$B$4:$D$15, 2, FALSE ))</f>
        <v>Karyawan Tidak Tetap (Kontrak)</v>
      </c>
      <c r="F114" s="13"/>
      <c r="G114" s="13"/>
      <c r="H114" s="12"/>
      <c r="I114" s="12" t="s">
        <v>11</v>
      </c>
      <c r="J114" s="13"/>
      <c r="L114" s="31">
        <f t="shared" si="2"/>
        <v>164000000000111</v>
      </c>
      <c r="M11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32000000000111::bigint, 163000000000003::bigint, null::bigint, null::bigint, null::timestamptz, '1900-12-31 23:59:59+07'::timestamptz, null::bigint);</v>
      </c>
    </row>
    <row r="115" spans="2:13" x14ac:dyDescent="0.2">
      <c r="B115" s="40">
        <f>IF(EXACT(DataLookUp!$B115, ""), "", DataLookUp!$B115)</f>
        <v>32000000000112</v>
      </c>
      <c r="C115" s="41" t="str">
        <f>MAIN!C115</f>
        <v>Dudi Rustandi</v>
      </c>
      <c r="D115" s="13">
        <v>163000000000003</v>
      </c>
      <c r="E115" s="40" t="str">
        <f>IF(EXACT($D115, ""), "", VLOOKUP($D115, [2]DataLookUp!$B$4:$D$15, 2, FALSE ))</f>
        <v>Karyawan Tidak Tetap (Kontrak)</v>
      </c>
      <c r="F115" s="13"/>
      <c r="G115" s="13"/>
      <c r="H115" s="12"/>
      <c r="I115" s="12" t="s">
        <v>11</v>
      </c>
      <c r="J115" s="13"/>
      <c r="L115" s="31">
        <f t="shared" si="2"/>
        <v>164000000000112</v>
      </c>
      <c r="M11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32000000000112::bigint, 163000000000003::bigint, null::bigint, null::bigint, null::timestamptz, '1900-12-31 23:59:59+07'::timestamptz, null::bigint);</v>
      </c>
    </row>
    <row r="116" spans="2:13" x14ac:dyDescent="0.2">
      <c r="B116" s="40">
        <f>IF(EXACT(DataLookUp!$B116, ""), "", DataLookUp!$B116)</f>
        <v>32000000000113</v>
      </c>
      <c r="C116" s="41" t="str">
        <f>MAIN!C116</f>
        <v>Dudung</v>
      </c>
      <c r="D116" s="13">
        <v>163000000000003</v>
      </c>
      <c r="E116" s="40" t="str">
        <f>IF(EXACT($D116, ""), "", VLOOKUP($D116, [2]DataLookUp!$B$4:$D$15, 2, FALSE ))</f>
        <v>Karyawan Tidak Tetap (Kontrak)</v>
      </c>
      <c r="F116" s="13"/>
      <c r="G116" s="13"/>
      <c r="H116" s="12"/>
      <c r="I116" s="12" t="s">
        <v>11</v>
      </c>
      <c r="J116" s="13"/>
      <c r="L116" s="31">
        <f t="shared" si="2"/>
        <v>164000000000113</v>
      </c>
      <c r="M11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32000000000113::bigint, 163000000000003::bigint, null::bigint, null::bigint, null::timestamptz, '1900-12-31 23:59:59+07'::timestamptz, null::bigint);</v>
      </c>
    </row>
    <row r="117" spans="2:13" x14ac:dyDescent="0.2">
      <c r="B117" s="40">
        <f>IF(EXACT(DataLookUp!$B117, ""), "", DataLookUp!$B117)</f>
        <v>32000000000114</v>
      </c>
      <c r="C117" s="41" t="str">
        <f>MAIN!C117</f>
        <v>Dwi Joko</v>
      </c>
      <c r="D117" s="13">
        <v>163000000000003</v>
      </c>
      <c r="E117" s="40" t="str">
        <f>IF(EXACT($D117, ""), "", VLOOKUP($D117, [2]DataLookUp!$B$4:$D$15, 2, FALSE ))</f>
        <v>Karyawan Tidak Tetap (Kontrak)</v>
      </c>
      <c r="F117" s="13"/>
      <c r="G117" s="13">
        <v>160000000000003</v>
      </c>
      <c r="H117" s="12"/>
      <c r="I117" s="12" t="s">
        <v>6</v>
      </c>
      <c r="J117" s="13"/>
      <c r="L117" s="31">
        <f t="shared" si="2"/>
        <v>164000000000114</v>
      </c>
      <c r="M11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32000000000114::bigint, 163000000000003::bigint, null::bigint, 160000000000003::bigint, null::timestamptz, '9999-12-31 23:59:59+07'::timestamptz, null::bigint);</v>
      </c>
    </row>
    <row r="118" spans="2:13" x14ac:dyDescent="0.2">
      <c r="B118" s="40">
        <f>IF(EXACT(DataLookUp!$B118, ""), "", DataLookUp!$B118)</f>
        <v>32000000000115</v>
      </c>
      <c r="C118" s="41" t="str">
        <f>MAIN!C118</f>
        <v>Dwinanto Prabowo</v>
      </c>
      <c r="D118" s="13">
        <v>163000000000003</v>
      </c>
      <c r="E118" s="40" t="str">
        <f>IF(EXACT($D118, ""), "", VLOOKUP($D118, [2]DataLookUp!$B$4:$D$15, 2, FALSE ))</f>
        <v>Karyawan Tidak Tetap (Kontrak)</v>
      </c>
      <c r="F118" s="13"/>
      <c r="G118" s="13"/>
      <c r="H118" s="12"/>
      <c r="I118" s="12" t="s">
        <v>11</v>
      </c>
      <c r="J118" s="13"/>
      <c r="L118" s="31">
        <f t="shared" si="2"/>
        <v>164000000000115</v>
      </c>
      <c r="M11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32000000000115::bigint, 163000000000003::bigint, null::bigint, null::bigint, null::timestamptz, '1900-12-31 23:59:59+07'::timestamptz, null::bigint);</v>
      </c>
    </row>
    <row r="119" spans="2:13" x14ac:dyDescent="0.2">
      <c r="B119" s="40">
        <f>IF(EXACT(DataLookUp!$B119, ""), "", DataLookUp!$B119)</f>
        <v>32000000000116</v>
      </c>
      <c r="C119" s="41" t="str">
        <f>MAIN!C119</f>
        <v>Edi Waluyo</v>
      </c>
      <c r="D119" s="13">
        <v>163000000000003</v>
      </c>
      <c r="E119" s="40" t="str">
        <f>IF(EXACT($D119, ""), "", VLOOKUP($D119, [2]DataLookUp!$B$4:$D$15, 2, FALSE ))</f>
        <v>Karyawan Tidak Tetap (Kontrak)</v>
      </c>
      <c r="F119" s="13"/>
      <c r="G119" s="13"/>
      <c r="H119" s="12"/>
      <c r="I119" s="12" t="s">
        <v>6</v>
      </c>
      <c r="J119" s="13"/>
      <c r="L119" s="31">
        <f t="shared" si="2"/>
        <v>164000000000116</v>
      </c>
      <c r="M11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32000000000116::bigint, 163000000000003::bigint, null::bigint, null::bigint, null::timestamptz, '9999-12-31 23:59:59+07'::timestamptz, null::bigint);</v>
      </c>
    </row>
    <row r="120" spans="2:13" x14ac:dyDescent="0.2">
      <c r="B120" s="40">
        <f>IF(EXACT(DataLookUp!$B120, ""), "", DataLookUp!$B120)</f>
        <v>32000000000117</v>
      </c>
      <c r="C120" s="41" t="str">
        <f>MAIN!C120</f>
        <v>Edi Siswanto</v>
      </c>
      <c r="D120" s="13">
        <v>163000000000003</v>
      </c>
      <c r="E120" s="40" t="str">
        <f>IF(EXACT($D120, ""), "", VLOOKUP($D120, [2]DataLookUp!$B$4:$D$15, 2, FALSE ))</f>
        <v>Karyawan Tidak Tetap (Kontrak)</v>
      </c>
      <c r="F120" s="13"/>
      <c r="G120" s="13"/>
      <c r="H120" s="12"/>
      <c r="I120" s="12" t="s">
        <v>11</v>
      </c>
      <c r="J120" s="13"/>
      <c r="L120" s="31">
        <f t="shared" si="2"/>
        <v>164000000000117</v>
      </c>
      <c r="M12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32000000000117::bigint, 163000000000003::bigint, null::bigint, null::bigint, null::timestamptz, '1900-12-31 23:59:59+07'::timestamptz, null::bigint);</v>
      </c>
    </row>
    <row r="121" spans="2:13" x14ac:dyDescent="0.2">
      <c r="B121" s="40">
        <f>IF(EXACT(DataLookUp!$B121, ""), "", DataLookUp!$B121)</f>
        <v>32000000000118</v>
      </c>
      <c r="C121" s="41" t="str">
        <f>MAIN!C121</f>
        <v>Edi Turnip</v>
      </c>
      <c r="D121" s="13">
        <v>163000000000003</v>
      </c>
      <c r="E121" s="40" t="str">
        <f>IF(EXACT($D121, ""), "", VLOOKUP($D121, [2]DataLookUp!$B$4:$D$15, 2, FALSE ))</f>
        <v>Karyawan Tidak Tetap (Kontrak)</v>
      </c>
      <c r="F121" s="13"/>
      <c r="G121" s="13"/>
      <c r="H121" s="12"/>
      <c r="I121" s="12" t="s">
        <v>11</v>
      </c>
      <c r="J121" s="13"/>
      <c r="L121" s="31">
        <f t="shared" si="2"/>
        <v>164000000000118</v>
      </c>
      <c r="M12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32000000000118::bigint, 163000000000003::bigint, null::bigint, null::bigint, null::timestamptz, '1900-12-31 23:59:59+07'::timestamptz, null::bigint);</v>
      </c>
    </row>
    <row r="122" spans="2:13" x14ac:dyDescent="0.2">
      <c r="B122" s="40">
        <f>IF(EXACT(DataLookUp!$B122, ""), "", DataLookUp!$B122)</f>
        <v>32000000000119</v>
      </c>
      <c r="C122" s="41" t="str">
        <f>MAIN!C122</f>
        <v>Edy Putra Waskita</v>
      </c>
      <c r="D122" s="13">
        <v>163000000000003</v>
      </c>
      <c r="E122" s="40" t="str">
        <f>IF(EXACT($D122, ""), "", VLOOKUP($D122, [2]DataLookUp!$B$4:$D$15, 2, FALSE ))</f>
        <v>Karyawan Tidak Tetap (Kontrak)</v>
      </c>
      <c r="F122" s="13"/>
      <c r="G122" s="13"/>
      <c r="H122" s="12"/>
      <c r="I122" s="12" t="s">
        <v>11</v>
      </c>
      <c r="J122" s="13"/>
      <c r="L122" s="31">
        <f t="shared" si="2"/>
        <v>164000000000119</v>
      </c>
      <c r="M12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32000000000119::bigint, 163000000000003::bigint, null::bigint, null::bigint, null::timestamptz, '1900-12-31 23:59:59+07'::timestamptz, null::bigint);</v>
      </c>
    </row>
    <row r="123" spans="2:13" x14ac:dyDescent="0.2">
      <c r="B123" s="40">
        <f>IF(EXACT(DataLookUp!$B123, ""), "", DataLookUp!$B123)</f>
        <v>32000000000120</v>
      </c>
      <c r="C123" s="41" t="str">
        <f>MAIN!C123</f>
        <v>Edy Situmeang</v>
      </c>
      <c r="D123" s="13">
        <v>163000000000003</v>
      </c>
      <c r="E123" s="40" t="str">
        <f>IF(EXACT($D123, ""), "", VLOOKUP($D123, [2]DataLookUp!$B$4:$D$15, 2, FALSE ))</f>
        <v>Karyawan Tidak Tetap (Kontrak)</v>
      </c>
      <c r="F123" s="13"/>
      <c r="G123" s="13"/>
      <c r="H123" s="12"/>
      <c r="I123" s="12" t="s">
        <v>11</v>
      </c>
      <c r="J123" s="13"/>
      <c r="L123" s="31">
        <f t="shared" si="2"/>
        <v>164000000000120</v>
      </c>
      <c r="M12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32000000000120::bigint, 163000000000003::bigint, null::bigint, null::bigint, null::timestamptz, '1900-12-31 23:59:59+07'::timestamptz, null::bigint);</v>
      </c>
    </row>
    <row r="124" spans="2:13" x14ac:dyDescent="0.2">
      <c r="B124" s="40">
        <f>IF(EXACT(DataLookUp!$B124, ""), "", DataLookUp!$B124)</f>
        <v>32000000000121</v>
      </c>
      <c r="C124" s="41" t="str">
        <f>MAIN!C124</f>
        <v>Effendi fendi</v>
      </c>
      <c r="D124" s="13">
        <v>163000000000003</v>
      </c>
      <c r="E124" s="40" t="str">
        <f>IF(EXACT($D124, ""), "", VLOOKUP($D124, [2]DataLookUp!$B$4:$D$15, 2, FALSE ))</f>
        <v>Karyawan Tidak Tetap (Kontrak)</v>
      </c>
      <c r="F124" s="13"/>
      <c r="G124" s="13"/>
      <c r="H124" s="12"/>
      <c r="I124" s="12" t="s">
        <v>11</v>
      </c>
      <c r="J124" s="13"/>
      <c r="L124" s="31">
        <f t="shared" si="2"/>
        <v>164000000000121</v>
      </c>
      <c r="M12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32000000000121::bigint, 163000000000003::bigint, null::bigint, null::bigint, null::timestamptz, '1900-12-31 23:59:59+07'::timestamptz, null::bigint);</v>
      </c>
    </row>
    <row r="125" spans="2:13" x14ac:dyDescent="0.2">
      <c r="B125" s="40">
        <f>IF(EXACT(DataLookUp!$B125, ""), "", DataLookUp!$B125)</f>
        <v>32000000000122</v>
      </c>
      <c r="C125" s="41" t="str">
        <f>MAIN!C125</f>
        <v>Efrina Dwililia</v>
      </c>
      <c r="D125" s="13">
        <v>163000000000003</v>
      </c>
      <c r="E125" s="40" t="str">
        <f>IF(EXACT($D125, ""), "", VLOOKUP($D125, [2]DataLookUp!$B$4:$D$15, 2, FALSE ))</f>
        <v>Karyawan Tidak Tetap (Kontrak)</v>
      </c>
      <c r="F125" s="13"/>
      <c r="G125" s="13"/>
      <c r="H125" s="12"/>
      <c r="I125" s="12" t="s">
        <v>11</v>
      </c>
      <c r="J125" s="13"/>
      <c r="L125" s="31">
        <f t="shared" si="2"/>
        <v>164000000000122</v>
      </c>
      <c r="M12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32000000000122::bigint, 163000000000003::bigint, null::bigint, null::bigint, null::timestamptz, '1900-12-31 23:59:59+07'::timestamptz, null::bigint);</v>
      </c>
    </row>
    <row r="126" spans="2:13" x14ac:dyDescent="0.2">
      <c r="B126" s="40">
        <f>IF(EXACT(DataLookUp!$B126, ""), "", DataLookUp!$B126)</f>
        <v>32000000000123</v>
      </c>
      <c r="C126" s="41" t="str">
        <f>MAIN!C126</f>
        <v>Eka Bagus Dwi Putra</v>
      </c>
      <c r="D126" s="13">
        <v>163000000000003</v>
      </c>
      <c r="E126" s="40" t="str">
        <f>IF(EXACT($D126, ""), "", VLOOKUP($D126, [2]DataLookUp!$B$4:$D$15, 2, FALSE ))</f>
        <v>Karyawan Tidak Tetap (Kontrak)</v>
      </c>
      <c r="F126" s="13">
        <v>111000000000011</v>
      </c>
      <c r="G126" s="13">
        <v>160000000000001</v>
      </c>
      <c r="H126" s="12"/>
      <c r="I126" s="12" t="s">
        <v>6</v>
      </c>
      <c r="J126" s="13"/>
      <c r="L126" s="31">
        <f t="shared" si="2"/>
        <v>164000000000123</v>
      </c>
      <c r="M12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32000000000123::bigint, 163000000000003::bigint, 111000000000011::bigint, 160000000000001::bigint, null::timestamptz, '9999-12-31 23:59:59+07'::timestamptz, null::bigint);</v>
      </c>
    </row>
    <row r="127" spans="2:13" x14ac:dyDescent="0.2">
      <c r="B127" s="40">
        <f>IF(EXACT(DataLookUp!$B127, ""), "", DataLookUp!$B127)</f>
        <v>32000000000124</v>
      </c>
      <c r="C127" s="41" t="str">
        <f>MAIN!C127</f>
        <v>Eka Hamidah</v>
      </c>
      <c r="D127" s="13">
        <v>163000000000003</v>
      </c>
      <c r="E127" s="40" t="str">
        <f>IF(EXACT($D127, ""), "", VLOOKUP($D127, [2]DataLookUp!$B$4:$D$15, 2, FALSE ))</f>
        <v>Karyawan Tidak Tetap (Kontrak)</v>
      </c>
      <c r="F127" s="13"/>
      <c r="G127" s="13"/>
      <c r="H127" s="12"/>
      <c r="I127" s="12" t="s">
        <v>11</v>
      </c>
      <c r="J127" s="13"/>
      <c r="L127" s="31">
        <f t="shared" si="2"/>
        <v>164000000000124</v>
      </c>
      <c r="M12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32000000000124::bigint, 163000000000003::bigint, null::bigint, null::bigint, null::timestamptz, '1900-12-31 23:59:59+07'::timestamptz, null::bigint);</v>
      </c>
    </row>
    <row r="128" spans="2:13" x14ac:dyDescent="0.2">
      <c r="B128" s="40">
        <f>IF(EXACT(DataLookUp!$B128, ""), "", DataLookUp!$B128)</f>
        <v>32000000000125</v>
      </c>
      <c r="C128" s="41" t="str">
        <f>MAIN!C128</f>
        <v>Eka Purwanti</v>
      </c>
      <c r="D128" s="13">
        <v>163000000000003</v>
      </c>
      <c r="E128" s="40" t="str">
        <f>IF(EXACT($D128, ""), "", VLOOKUP($D128, [2]DataLookUp!$B$4:$D$15, 2, FALSE ))</f>
        <v>Karyawan Tidak Tetap (Kontrak)</v>
      </c>
      <c r="F128" s="13">
        <v>111000000000011</v>
      </c>
      <c r="G128" s="13">
        <v>160000000000001</v>
      </c>
      <c r="H128" s="12"/>
      <c r="I128" s="12" t="s">
        <v>6</v>
      </c>
      <c r="J128" s="13"/>
      <c r="L128" s="31">
        <f t="shared" si="2"/>
        <v>164000000000125</v>
      </c>
      <c r="M12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32000000000125::bigint, 163000000000003::bigint, 111000000000011::bigint, 160000000000001::bigint, null::timestamptz, '9999-12-31 23:59:59+07'::timestamptz, null::bigint);</v>
      </c>
    </row>
    <row r="129" spans="2:13" x14ac:dyDescent="0.2">
      <c r="B129" s="40">
        <f>IF(EXACT(DataLookUp!$B129, ""), "", DataLookUp!$B129)</f>
        <v>32000000000126</v>
      </c>
      <c r="C129" s="41" t="str">
        <f>MAIN!C129</f>
        <v>Eko Kurniawan</v>
      </c>
      <c r="D129" s="13">
        <v>163000000000003</v>
      </c>
      <c r="E129" s="40" t="str">
        <f>IF(EXACT($D129, ""), "", VLOOKUP($D129, [2]DataLookUp!$B$4:$D$15, 2, FALSE ))</f>
        <v>Karyawan Tidak Tetap (Kontrak)</v>
      </c>
      <c r="F129" s="13"/>
      <c r="G129" s="13"/>
      <c r="H129" s="12"/>
      <c r="I129" s="12" t="s">
        <v>11</v>
      </c>
      <c r="J129" s="13"/>
      <c r="L129" s="31">
        <f t="shared" si="2"/>
        <v>164000000000126</v>
      </c>
      <c r="M12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32000000000126::bigint, 163000000000003::bigint, null::bigint, null::bigint, null::timestamptz, '1900-12-31 23:59:59+07'::timestamptz, null::bigint);</v>
      </c>
    </row>
    <row r="130" spans="2:13" x14ac:dyDescent="0.2">
      <c r="B130" s="40">
        <f>IF(EXACT(DataLookUp!$B130, ""), "", DataLookUp!$B130)</f>
        <v>32000000000127</v>
      </c>
      <c r="C130" s="41" t="str">
        <f>MAIN!C130</f>
        <v>Eko Laksono</v>
      </c>
      <c r="D130" s="13">
        <v>163000000000003</v>
      </c>
      <c r="E130" s="40" t="str">
        <f>IF(EXACT($D130, ""), "", VLOOKUP($D130, [2]DataLookUp!$B$4:$D$15, 2, FALSE ))</f>
        <v>Karyawan Tidak Tetap (Kontrak)</v>
      </c>
      <c r="F130" s="13"/>
      <c r="G130" s="13"/>
      <c r="H130" s="12"/>
      <c r="I130" s="12" t="s">
        <v>11</v>
      </c>
      <c r="J130" s="13"/>
      <c r="L130" s="31">
        <f t="shared" si="2"/>
        <v>164000000000127</v>
      </c>
      <c r="M13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32000000000127::bigint, 163000000000003::bigint, null::bigint, null::bigint, null::timestamptz, '1900-12-31 23:59:59+07'::timestamptz, null::bigint);</v>
      </c>
    </row>
    <row r="131" spans="2:13" x14ac:dyDescent="0.2">
      <c r="B131" s="40">
        <f>IF(EXACT(DataLookUp!$B131, ""), "", DataLookUp!$B131)</f>
        <v>32000000000128</v>
      </c>
      <c r="C131" s="41" t="str">
        <f>MAIN!C131</f>
        <v>Eko Syambudi</v>
      </c>
      <c r="D131" s="13">
        <v>163000000000003</v>
      </c>
      <c r="E131" s="40" t="str">
        <f>IF(EXACT($D131, ""), "", VLOOKUP($D131, [2]DataLookUp!$B$4:$D$15, 2, FALSE ))</f>
        <v>Karyawan Tidak Tetap (Kontrak)</v>
      </c>
      <c r="F131" s="13"/>
      <c r="G131" s="13"/>
      <c r="H131" s="12"/>
      <c r="I131" s="12" t="s">
        <v>11</v>
      </c>
      <c r="J131" s="13"/>
      <c r="L131" s="31">
        <f t="shared" si="2"/>
        <v>164000000000128</v>
      </c>
      <c r="M13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32000000000128::bigint, 163000000000003::bigint, null::bigint, null::bigint, null::timestamptz, '1900-12-31 23:59:59+07'::timestamptz, null::bigint);</v>
      </c>
    </row>
    <row r="132" spans="2:13" x14ac:dyDescent="0.2">
      <c r="B132" s="40">
        <f>IF(EXACT(DataLookUp!$B132, ""), "", DataLookUp!$B132)</f>
        <v>32000000000129</v>
      </c>
      <c r="C132" s="41" t="str">
        <f>MAIN!C132</f>
        <v>Elieser Ferdy P.</v>
      </c>
      <c r="D132" s="13">
        <v>163000000000003</v>
      </c>
      <c r="E132" s="40" t="str">
        <f>IF(EXACT($D132, ""), "", VLOOKUP($D132, [2]DataLookUp!$B$4:$D$15, 2, FALSE ))</f>
        <v>Karyawan Tidak Tetap (Kontrak)</v>
      </c>
      <c r="F132" s="13"/>
      <c r="G132" s="13"/>
      <c r="H132" s="12"/>
      <c r="I132" s="12" t="s">
        <v>11</v>
      </c>
      <c r="J132" s="13"/>
      <c r="L132" s="31">
        <f t="shared" si="2"/>
        <v>164000000000129</v>
      </c>
      <c r="M13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32000000000129::bigint, 163000000000003::bigint, null::bigint, null::bigint, null::timestamptz, '1900-12-31 23:59:59+07'::timestamptz, null::bigint);</v>
      </c>
    </row>
    <row r="133" spans="2:13" x14ac:dyDescent="0.2">
      <c r="B133" s="40">
        <f>IF(EXACT(DataLookUp!$B133, ""), "", DataLookUp!$B133)</f>
        <v>32000000000130</v>
      </c>
      <c r="C133" s="41" t="str">
        <f>MAIN!C133</f>
        <v>Elisa</v>
      </c>
      <c r="D133" s="13">
        <v>163000000000003</v>
      </c>
      <c r="E133" s="40" t="str">
        <f>IF(EXACT($D133, ""), "", VLOOKUP($D133, [2]DataLookUp!$B$4:$D$15, 2, FALSE ))</f>
        <v>Karyawan Tidak Tetap (Kontrak)</v>
      </c>
      <c r="F133" s="13"/>
      <c r="G133" s="13"/>
      <c r="H133" s="12"/>
      <c r="I133" s="12" t="s">
        <v>11</v>
      </c>
      <c r="J133" s="13"/>
      <c r="L133" s="31">
        <f t="shared" ref="L133:L196" si="4" xml:space="preserve"> L132 + IF(EXACT(M133, ""), 0, 1)</f>
        <v>164000000000130</v>
      </c>
      <c r="M133" s="32" t="str">
        <f t="shared" ref="M133:M196" si="5">CONCATENATE("PERFORM ""SchData-OLTP-HumanResource"".""Func_TblWorkerCareerInternal_SET""(varSystemLoginSession, null, null",
CONCATENATE(IF(EXACT(H133, ""), ", null", CONCATENATE(", '", H133, "'")), "::timestamptz"),
CONCATENATE(IF(EXACT(I133, ""), ", null", CONCATENATE(", '", I133, "'")), "::timestamptz"),
", null, varInstitutionBranchID, varBaseCurrencyID",
CONCATENATE(IF(EXACT(B133, ""), ", null", CONCATENATE(", ", B133, "")), "::bigint"),
CONCATENATE(IF(EXACT(D133, ""), ", null", CONCATENATE(", ", D133, "")), "::bigint"),
CONCATENATE(IF(EXACT(F133, ""), ", null", CONCATENATE(", ", F133, "")), "::bigint"),
CONCATENATE(IF(EXACT(G133, ""), ", null", CONCATENATE(", ", G133, "")), "::bigint"),
CONCATENATE(IF(EXACT(H133, ""), ", null", CONCATENATE(", '", H133, "'")), "::timestamptz"),
CONCATENATE(IF(EXACT(I133, ""), ", null", CONCATENATE(", '", I133, "'")), "::timestamptz"),
CONCATENATE(IF(EXACT(J133, ""), ", null", CONCATENATE(", ", J133, "")), "::bigint"),
");")</f>
        <v>PERFORM "SchData-OLTP-HumanResource"."Func_TblWorkerCareerInternal_SET"(varSystemLoginSession, null, null, null::timestamptz, '1900-12-31 23:59:59+07'::timestamptz, null, varInstitutionBranchID, varBaseCurrencyID, 32000000000130::bigint, 163000000000003::bigint, null::bigint, null::bigint, null::timestamptz, '1900-12-31 23:59:59+07'::timestamptz, null::bigint);</v>
      </c>
    </row>
    <row r="134" spans="2:13" x14ac:dyDescent="0.2">
      <c r="B134" s="40">
        <f>IF(EXACT(DataLookUp!$B134, ""), "", DataLookUp!$B134)</f>
        <v>32000000000131</v>
      </c>
      <c r="C134" s="41" t="str">
        <f>MAIN!C134</f>
        <v>Elsa Jayanti</v>
      </c>
      <c r="D134" s="13">
        <v>163000000000003</v>
      </c>
      <c r="E134" s="40" t="str">
        <f>IF(EXACT($D134, ""), "", VLOOKUP($D134, [2]DataLookUp!$B$4:$D$15, 2, FALSE ))</f>
        <v>Karyawan Tidak Tetap (Kontrak)</v>
      </c>
      <c r="F134" s="13"/>
      <c r="G134" s="13"/>
      <c r="H134" s="12"/>
      <c r="I134" s="12" t="s">
        <v>11</v>
      </c>
      <c r="J134" s="13"/>
      <c r="L134" s="31">
        <f t="shared" si="4"/>
        <v>164000000000131</v>
      </c>
      <c r="M13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32000000000131::bigint, 163000000000003::bigint, null::bigint, null::bigint, null::timestamptz, '1900-12-31 23:59:59+07'::timestamptz, null::bigint);</v>
      </c>
    </row>
    <row r="135" spans="2:13" x14ac:dyDescent="0.2">
      <c r="B135" s="40">
        <f>IF(EXACT(DataLookUp!$B135, ""), "", DataLookUp!$B135)</f>
        <v>32000000000132</v>
      </c>
      <c r="C135" s="41" t="str">
        <f>MAIN!C135</f>
        <v>Elsa Mardian</v>
      </c>
      <c r="D135" s="13">
        <v>163000000000003</v>
      </c>
      <c r="E135" s="40" t="str">
        <f>IF(EXACT($D135, ""), "", VLOOKUP($D135, [2]DataLookUp!$B$4:$D$15, 2, FALSE ))</f>
        <v>Karyawan Tidak Tetap (Kontrak)</v>
      </c>
      <c r="F135" s="13"/>
      <c r="G135" s="13"/>
      <c r="H135" s="12"/>
      <c r="I135" s="12" t="s">
        <v>11</v>
      </c>
      <c r="J135" s="13"/>
      <c r="L135" s="31">
        <f t="shared" si="4"/>
        <v>164000000000132</v>
      </c>
      <c r="M13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32000000000132::bigint, 163000000000003::bigint, null::bigint, null::bigint, null::timestamptz, '1900-12-31 23:59:59+07'::timestamptz, null::bigint);</v>
      </c>
    </row>
    <row r="136" spans="2:13" x14ac:dyDescent="0.2">
      <c r="B136" s="40">
        <f>IF(EXACT(DataLookUp!$B136, ""), "", DataLookUp!$B136)</f>
        <v>32000000000133</v>
      </c>
      <c r="C136" s="41" t="str">
        <f>MAIN!C136</f>
        <v>Emir Paranita Nasution</v>
      </c>
      <c r="D136" s="13">
        <v>163000000000003</v>
      </c>
      <c r="E136" s="40" t="str">
        <f>IF(EXACT($D136, ""), "", VLOOKUP($D136, [2]DataLookUp!$B$4:$D$15, 2, FALSE ))</f>
        <v>Karyawan Tidak Tetap (Kontrak)</v>
      </c>
      <c r="F136" s="13"/>
      <c r="G136" s="13"/>
      <c r="H136" s="12"/>
      <c r="I136" s="12" t="s">
        <v>11</v>
      </c>
      <c r="J136" s="13"/>
      <c r="L136" s="31">
        <f t="shared" si="4"/>
        <v>164000000000133</v>
      </c>
      <c r="M13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32000000000133::bigint, 163000000000003::bigint, null::bigint, null::bigint, null::timestamptz, '1900-12-31 23:59:59+07'::timestamptz, null::bigint);</v>
      </c>
    </row>
    <row r="137" spans="2:13" x14ac:dyDescent="0.2">
      <c r="B137" s="40">
        <f>IF(EXACT(DataLookUp!$B137, ""), "", DataLookUp!$B137)</f>
        <v>32000000000134</v>
      </c>
      <c r="C137" s="41" t="str">
        <f>MAIN!C137</f>
        <v>Enceng Hemawan</v>
      </c>
      <c r="D137" s="13">
        <v>163000000000003</v>
      </c>
      <c r="E137" s="40" t="str">
        <f>IF(EXACT($D137, ""), "", VLOOKUP($D137, [2]DataLookUp!$B$4:$D$15, 2, FALSE ))</f>
        <v>Karyawan Tidak Tetap (Kontrak)</v>
      </c>
      <c r="F137" s="13"/>
      <c r="G137" s="13"/>
      <c r="H137" s="12"/>
      <c r="I137" s="12" t="s">
        <v>11</v>
      </c>
      <c r="J137" s="13"/>
      <c r="L137" s="31">
        <f t="shared" si="4"/>
        <v>164000000000134</v>
      </c>
      <c r="M13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32000000000134::bigint, 163000000000003::bigint, null::bigint, null::bigint, null::timestamptz, '1900-12-31 23:59:59+07'::timestamptz, null::bigint);</v>
      </c>
    </row>
    <row r="138" spans="2:13" x14ac:dyDescent="0.2">
      <c r="B138" s="40">
        <f>IF(EXACT(DataLookUp!$B138, ""), "", DataLookUp!$B138)</f>
        <v>32000000000135</v>
      </c>
      <c r="C138" s="41" t="str">
        <f>MAIN!C138</f>
        <v>Endang</v>
      </c>
      <c r="D138" s="13">
        <v>163000000000003</v>
      </c>
      <c r="E138" s="40" t="str">
        <f>IF(EXACT($D138, ""), "", VLOOKUP($D138, [2]DataLookUp!$B$4:$D$15, 2, FALSE ))</f>
        <v>Karyawan Tidak Tetap (Kontrak)</v>
      </c>
      <c r="F138" s="13"/>
      <c r="G138" s="13"/>
      <c r="H138" s="12"/>
      <c r="I138" s="12" t="s">
        <v>11</v>
      </c>
      <c r="J138" s="13"/>
      <c r="L138" s="31">
        <f t="shared" si="4"/>
        <v>164000000000135</v>
      </c>
      <c r="M13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32000000000135::bigint, 163000000000003::bigint, null::bigint, null::bigint, null::timestamptz, '1900-12-31 23:59:59+07'::timestamptz, null::bigint);</v>
      </c>
    </row>
    <row r="139" spans="2:13" x14ac:dyDescent="0.2">
      <c r="B139" s="40">
        <f>IF(EXACT(DataLookUp!$B139, ""), "", DataLookUp!$B139)</f>
        <v>32000000000136</v>
      </c>
      <c r="C139" s="41" t="str">
        <f>MAIN!C139</f>
        <v>Endang Lestari</v>
      </c>
      <c r="D139" s="13">
        <v>163000000000002</v>
      </c>
      <c r="E139" s="40" t="str">
        <f>IF(EXACT($D139, ""), "", VLOOKUP($D139, [2]DataLookUp!$B$4:$D$15, 2, FALSE ))</f>
        <v>Karyawan Tetap (Purna Waktu)</v>
      </c>
      <c r="F139" s="13"/>
      <c r="G139" s="13"/>
      <c r="H139" s="12"/>
      <c r="I139" s="12" t="s">
        <v>11</v>
      </c>
      <c r="J139" s="13"/>
      <c r="L139" s="31">
        <f t="shared" si="4"/>
        <v>164000000000136</v>
      </c>
      <c r="M13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32000000000136::bigint, 163000000000002::bigint, null::bigint, null::bigint, null::timestamptz, '1900-12-31 23:59:59+07'::timestamptz, null::bigint);</v>
      </c>
    </row>
    <row r="140" spans="2:13" x14ac:dyDescent="0.2">
      <c r="B140" s="40">
        <f>IF(EXACT(DataLookUp!$B140, ""), "", DataLookUp!$B140)</f>
        <v>32000000000137</v>
      </c>
      <c r="C140" s="41" t="str">
        <f>MAIN!C140</f>
        <v>Endang Sobari</v>
      </c>
      <c r="D140" s="13">
        <v>163000000000003</v>
      </c>
      <c r="E140" s="40" t="str">
        <f>IF(EXACT($D140, ""), "", VLOOKUP($D140, [2]DataLookUp!$B$4:$D$15, 2, FALSE ))</f>
        <v>Karyawan Tidak Tetap (Kontrak)</v>
      </c>
      <c r="F140" s="13"/>
      <c r="G140" s="13"/>
      <c r="H140" s="12"/>
      <c r="I140" s="12" t="s">
        <v>11</v>
      </c>
      <c r="J140" s="13"/>
      <c r="L140" s="31">
        <f t="shared" si="4"/>
        <v>164000000000137</v>
      </c>
      <c r="M14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32000000000137::bigint, 163000000000003::bigint, null::bigint, null::bigint, null::timestamptz, '1900-12-31 23:59:59+07'::timestamptz, null::bigint);</v>
      </c>
    </row>
    <row r="141" spans="2:13" x14ac:dyDescent="0.2">
      <c r="B141" s="40">
        <f>IF(EXACT(DataLookUp!$B141, ""), "", DataLookUp!$B141)</f>
        <v>32000000000138</v>
      </c>
      <c r="C141" s="41" t="str">
        <f>MAIN!C141</f>
        <v>Endang Sutrisna</v>
      </c>
      <c r="D141" s="13">
        <v>163000000000003</v>
      </c>
      <c r="E141" s="40" t="str">
        <f>IF(EXACT($D141, ""), "", VLOOKUP($D141, [2]DataLookUp!$B$4:$D$15, 2, FALSE ))</f>
        <v>Karyawan Tidak Tetap (Kontrak)</v>
      </c>
      <c r="F141" s="13"/>
      <c r="G141" s="13"/>
      <c r="H141" s="12"/>
      <c r="I141" s="12" t="s">
        <v>6</v>
      </c>
      <c r="J141" s="13"/>
      <c r="L141" s="31">
        <f t="shared" si="4"/>
        <v>164000000000138</v>
      </c>
      <c r="M14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32000000000138::bigint, 163000000000003::bigint, null::bigint, null::bigint, null::timestamptz, '9999-12-31 23:59:59+07'::timestamptz, null::bigint);</v>
      </c>
    </row>
    <row r="142" spans="2:13" x14ac:dyDescent="0.2">
      <c r="B142" s="40">
        <f>IF(EXACT(DataLookUp!$B142, ""), "", DataLookUp!$B142)</f>
        <v>32000000000139</v>
      </c>
      <c r="C142" s="41" t="str">
        <f>MAIN!C142</f>
        <v>Erfananda Rasyid</v>
      </c>
      <c r="D142" s="13">
        <v>163000000000003</v>
      </c>
      <c r="E142" s="40" t="str">
        <f>IF(EXACT($D142, ""), "", VLOOKUP($D142, [2]DataLookUp!$B$4:$D$15, 2, FALSE ))</f>
        <v>Karyawan Tidak Tetap (Kontrak)</v>
      </c>
      <c r="F142" s="13"/>
      <c r="G142" s="13"/>
      <c r="H142" s="12"/>
      <c r="I142" s="12" t="s">
        <v>11</v>
      </c>
      <c r="J142" s="13"/>
      <c r="L142" s="31">
        <f t="shared" si="4"/>
        <v>164000000000139</v>
      </c>
      <c r="M14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32000000000139::bigint, 163000000000003::bigint, null::bigint, null::bigint, null::timestamptz, '1900-12-31 23:59:59+07'::timestamptz, null::bigint);</v>
      </c>
    </row>
    <row r="143" spans="2:13" x14ac:dyDescent="0.2">
      <c r="B143" s="40">
        <f>IF(EXACT(DataLookUp!$B143, ""), "", DataLookUp!$B143)</f>
        <v>32000000000140</v>
      </c>
      <c r="C143" s="41" t="str">
        <f>MAIN!C143</f>
        <v>Ernawati</v>
      </c>
      <c r="D143" s="13">
        <v>163000000000003</v>
      </c>
      <c r="E143" s="40" t="str">
        <f>IF(EXACT($D143, ""), "", VLOOKUP($D143, [2]DataLookUp!$B$4:$D$15, 2, FALSE ))</f>
        <v>Karyawan Tidak Tetap (Kontrak)</v>
      </c>
      <c r="F143" s="13"/>
      <c r="G143" s="13"/>
      <c r="H143" s="12"/>
      <c r="I143" s="12" t="s">
        <v>11</v>
      </c>
      <c r="J143" s="13"/>
      <c r="L143" s="31">
        <f t="shared" si="4"/>
        <v>164000000000140</v>
      </c>
      <c r="M14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32000000000140::bigint, 163000000000003::bigint, null::bigint, null::bigint, null::timestamptz, '1900-12-31 23:59:59+07'::timestamptz, null::bigint);</v>
      </c>
    </row>
    <row r="144" spans="2:13" x14ac:dyDescent="0.2">
      <c r="B144" s="40">
        <f>IF(EXACT(DataLookUp!$B144, ""), "", DataLookUp!$B144)</f>
        <v>32000000000141</v>
      </c>
      <c r="C144" s="41" t="str">
        <f>MAIN!C144</f>
        <v>Erwin Firmansyah</v>
      </c>
      <c r="D144" s="13">
        <v>163000000000003</v>
      </c>
      <c r="E144" s="40" t="str">
        <f>IF(EXACT($D144, ""), "", VLOOKUP($D144, [2]DataLookUp!$B$4:$D$15, 2, FALSE ))</f>
        <v>Karyawan Tidak Tetap (Kontrak)</v>
      </c>
      <c r="F144" s="13"/>
      <c r="G144" s="13"/>
      <c r="H144" s="12"/>
      <c r="I144" s="12" t="s">
        <v>11</v>
      </c>
      <c r="J144" s="13"/>
      <c r="L144" s="31">
        <f t="shared" si="4"/>
        <v>164000000000141</v>
      </c>
      <c r="M14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32000000000141::bigint, 163000000000003::bigint, null::bigint, null::bigint, null::timestamptz, '1900-12-31 23:59:59+07'::timestamptz, null::bigint);</v>
      </c>
    </row>
    <row r="145" spans="2:13" x14ac:dyDescent="0.2">
      <c r="B145" s="40">
        <f>IF(EXACT(DataLookUp!$B145, ""), "", DataLookUp!$B145)</f>
        <v>32000000000142</v>
      </c>
      <c r="C145" s="41" t="str">
        <f>MAIN!C145</f>
        <v>Erwin Said</v>
      </c>
      <c r="D145" s="13">
        <v>163000000000003</v>
      </c>
      <c r="E145" s="40" t="str">
        <f>IF(EXACT($D145, ""), "", VLOOKUP($D145, [2]DataLookUp!$B$4:$D$15, 2, FALSE ))</f>
        <v>Karyawan Tidak Tetap (Kontrak)</v>
      </c>
      <c r="F145" s="13"/>
      <c r="G145" s="13"/>
      <c r="H145" s="12"/>
      <c r="I145" s="12" t="s">
        <v>11</v>
      </c>
      <c r="J145" s="13"/>
      <c r="L145" s="31">
        <f t="shared" si="4"/>
        <v>164000000000142</v>
      </c>
      <c r="M14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32000000000142::bigint, 163000000000003::bigint, null::bigint, null::bigint, null::timestamptz, '1900-12-31 23:59:59+07'::timestamptz, null::bigint);</v>
      </c>
    </row>
    <row r="146" spans="2:13" x14ac:dyDescent="0.2">
      <c r="B146" s="40">
        <f>IF(EXACT(DataLookUp!$B146, ""), "", DataLookUp!$B146)</f>
        <v>32000000000143</v>
      </c>
      <c r="C146" s="41" t="str">
        <f>MAIN!C146</f>
        <v>Esa Annahar</v>
      </c>
      <c r="D146" s="13">
        <v>163000000000003</v>
      </c>
      <c r="E146" s="40" t="str">
        <f>IF(EXACT($D146, ""), "", VLOOKUP($D146, [2]DataLookUp!$B$4:$D$15, 2, FALSE ))</f>
        <v>Karyawan Tidak Tetap (Kontrak)</v>
      </c>
      <c r="F146" s="13"/>
      <c r="G146" s="13"/>
      <c r="H146" s="12"/>
      <c r="I146" s="12" t="s">
        <v>11</v>
      </c>
      <c r="J146" s="13"/>
      <c r="L146" s="31">
        <f t="shared" si="4"/>
        <v>164000000000143</v>
      </c>
      <c r="M14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32000000000143::bigint, 163000000000003::bigint, null::bigint, null::bigint, null::timestamptz, '1900-12-31 23:59:59+07'::timestamptz, null::bigint);</v>
      </c>
    </row>
    <row r="147" spans="2:13" x14ac:dyDescent="0.2">
      <c r="B147" s="40">
        <f>IF(EXACT(DataLookUp!$B147, ""), "", DataLookUp!$B147)</f>
        <v>32000000000144</v>
      </c>
      <c r="C147" s="41" t="str">
        <f>MAIN!C147</f>
        <v>Faiz Horifal</v>
      </c>
      <c r="D147" s="13">
        <v>163000000000003</v>
      </c>
      <c r="E147" s="40" t="str">
        <f>IF(EXACT($D147, ""), "", VLOOKUP($D147, [2]DataLookUp!$B$4:$D$15, 2, FALSE ))</f>
        <v>Karyawan Tidak Tetap (Kontrak)</v>
      </c>
      <c r="F147" s="13"/>
      <c r="G147" s="13"/>
      <c r="H147" s="12"/>
      <c r="I147" s="12" t="s">
        <v>11</v>
      </c>
      <c r="J147" s="13"/>
      <c r="L147" s="31">
        <f t="shared" si="4"/>
        <v>164000000000144</v>
      </c>
      <c r="M14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32000000000144::bigint, 163000000000003::bigint, null::bigint, null::bigint, null::timestamptz, '1900-12-31 23:59:59+07'::timestamptz, null::bigint);</v>
      </c>
    </row>
    <row r="148" spans="2:13" x14ac:dyDescent="0.2">
      <c r="B148" s="40">
        <f>IF(EXACT(DataLookUp!$B148, ""), "", DataLookUp!$B148)</f>
        <v>32000000000145</v>
      </c>
      <c r="C148" s="41" t="str">
        <f>MAIN!C148</f>
        <v>Fani Dwi Astutik</v>
      </c>
      <c r="D148" s="13">
        <v>163000000000003</v>
      </c>
      <c r="E148" s="40" t="str">
        <f>IF(EXACT($D148, ""), "", VLOOKUP($D148, [2]DataLookUp!$B$4:$D$15, 2, FALSE ))</f>
        <v>Karyawan Tidak Tetap (Kontrak)</v>
      </c>
      <c r="F148" s="13"/>
      <c r="G148" s="13"/>
      <c r="H148" s="12"/>
      <c r="I148" s="12" t="s">
        <v>11</v>
      </c>
      <c r="J148" s="13"/>
      <c r="L148" s="31">
        <f t="shared" si="4"/>
        <v>164000000000145</v>
      </c>
      <c r="M14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32000000000145::bigint, 163000000000003::bigint, null::bigint, null::bigint, null::timestamptz, '1900-12-31 23:59:59+07'::timestamptz, null::bigint);</v>
      </c>
    </row>
    <row r="149" spans="2:13" x14ac:dyDescent="0.2">
      <c r="B149" s="40">
        <f>IF(EXACT(DataLookUp!$B149, ""), "", DataLookUp!$B149)</f>
        <v>32000000000146</v>
      </c>
      <c r="C149" s="41" t="str">
        <f>MAIN!C149</f>
        <v>Fardi Nauli R</v>
      </c>
      <c r="D149" s="13">
        <v>163000000000003</v>
      </c>
      <c r="E149" s="40" t="str">
        <f>IF(EXACT($D149, ""), "", VLOOKUP($D149, [2]DataLookUp!$B$4:$D$15, 2, FALSE ))</f>
        <v>Karyawan Tidak Tetap (Kontrak)</v>
      </c>
      <c r="F149" s="13"/>
      <c r="G149" s="13"/>
      <c r="H149" s="12"/>
      <c r="I149" s="12" t="s">
        <v>11</v>
      </c>
      <c r="J149" s="13"/>
      <c r="L149" s="31">
        <f t="shared" si="4"/>
        <v>164000000000146</v>
      </c>
      <c r="M14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32000000000146::bigint, 163000000000003::bigint, null::bigint, null::bigint, null::timestamptz, '1900-12-31 23:59:59+07'::timestamptz, null::bigint);</v>
      </c>
    </row>
    <row r="150" spans="2:13" x14ac:dyDescent="0.2">
      <c r="B150" s="40">
        <f>IF(EXACT(DataLookUp!$B150, ""), "", DataLookUp!$B150)</f>
        <v>32000000000147</v>
      </c>
      <c r="C150" s="41" t="str">
        <f>MAIN!C150</f>
        <v>Farekh Huzair</v>
      </c>
      <c r="D150" s="13">
        <v>163000000000003</v>
      </c>
      <c r="E150" s="40" t="str">
        <f>IF(EXACT($D150, ""), "", VLOOKUP($D150, [2]DataLookUp!$B$4:$D$15, 2, FALSE ))</f>
        <v>Karyawan Tidak Tetap (Kontrak)</v>
      </c>
      <c r="F150" s="13"/>
      <c r="G150" s="13"/>
      <c r="H150" s="12"/>
      <c r="I150" s="12" t="s">
        <v>11</v>
      </c>
      <c r="J150" s="13"/>
      <c r="L150" s="31">
        <f t="shared" si="4"/>
        <v>164000000000147</v>
      </c>
      <c r="M15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32000000000147::bigint, 163000000000003::bigint, null::bigint, null::bigint, null::timestamptz, '1900-12-31 23:59:59+07'::timestamptz, null::bigint);</v>
      </c>
    </row>
    <row r="151" spans="2:13" x14ac:dyDescent="0.2">
      <c r="B151" s="40">
        <f>IF(EXACT(DataLookUp!$B151, ""), "", DataLookUp!$B151)</f>
        <v>32000000000148</v>
      </c>
      <c r="C151" s="41" t="str">
        <f>MAIN!C151</f>
        <v>Farhana</v>
      </c>
      <c r="D151" s="13">
        <v>163000000000003</v>
      </c>
      <c r="E151" s="40" t="str">
        <f>IF(EXACT($D151, ""), "", VLOOKUP($D151, [2]DataLookUp!$B$4:$D$15, 2, FALSE ))</f>
        <v>Karyawan Tidak Tetap (Kontrak)</v>
      </c>
      <c r="F151" s="13"/>
      <c r="G151" s="13"/>
      <c r="H151" s="12"/>
      <c r="I151" s="12" t="s">
        <v>11</v>
      </c>
      <c r="J151" s="13"/>
      <c r="L151" s="31">
        <f t="shared" si="4"/>
        <v>164000000000148</v>
      </c>
      <c r="M15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32000000000148::bigint, 163000000000003::bigint, null::bigint, null::bigint, null::timestamptz, '1900-12-31 23:59:59+07'::timestamptz, null::bigint);</v>
      </c>
    </row>
    <row r="152" spans="2:13" x14ac:dyDescent="0.2">
      <c r="B152" s="40">
        <f>IF(EXACT(DataLookUp!$B152, ""), "", DataLookUp!$B152)</f>
        <v>32000000000149</v>
      </c>
      <c r="C152" s="41" t="str">
        <f>MAIN!C152</f>
        <v>Febriyanto Ahdiat</v>
      </c>
      <c r="D152" s="13">
        <v>163000000000003</v>
      </c>
      <c r="E152" s="40" t="str">
        <f>IF(EXACT($D152, ""), "", VLOOKUP($D152, [2]DataLookUp!$B$4:$D$15, 2, FALSE ))</f>
        <v>Karyawan Tidak Tetap (Kontrak)</v>
      </c>
      <c r="F152" s="13"/>
      <c r="G152" s="13"/>
      <c r="H152" s="12"/>
      <c r="I152" s="12" t="s">
        <v>11</v>
      </c>
      <c r="J152" s="13"/>
      <c r="L152" s="31">
        <f t="shared" si="4"/>
        <v>164000000000149</v>
      </c>
      <c r="M15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32000000000149::bigint, 163000000000003::bigint, null::bigint, null::bigint, null::timestamptz, '1900-12-31 23:59:59+07'::timestamptz, null::bigint);</v>
      </c>
    </row>
    <row r="153" spans="2:13" x14ac:dyDescent="0.2">
      <c r="B153" s="40">
        <f>IF(EXACT(DataLookUp!$B153, ""), "", DataLookUp!$B153)</f>
        <v>32000000000150</v>
      </c>
      <c r="C153" s="41" t="str">
        <f>MAIN!C153</f>
        <v>Febryan Mahsyar</v>
      </c>
      <c r="D153" s="13">
        <v>163000000000003</v>
      </c>
      <c r="E153" s="40" t="str">
        <f>IF(EXACT($D153, ""), "", VLOOKUP($D153, [2]DataLookUp!$B$4:$D$15, 2, FALSE ))</f>
        <v>Karyawan Tidak Tetap (Kontrak)</v>
      </c>
      <c r="F153" s="13"/>
      <c r="G153" s="13"/>
      <c r="H153" s="12"/>
      <c r="I153" s="12" t="s">
        <v>11</v>
      </c>
      <c r="J153" s="13"/>
      <c r="L153" s="31">
        <f t="shared" si="4"/>
        <v>164000000000150</v>
      </c>
      <c r="M15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32000000000150::bigint, 163000000000003::bigint, null::bigint, null::bigint, null::timestamptz, '1900-12-31 23:59:59+07'::timestamptz, null::bigint);</v>
      </c>
    </row>
    <row r="154" spans="2:13" x14ac:dyDescent="0.2">
      <c r="B154" s="40">
        <f>IF(EXACT(DataLookUp!$B154, ""), "", DataLookUp!$B154)</f>
        <v>32000000000151</v>
      </c>
      <c r="C154" s="41" t="str">
        <f>MAIN!C154</f>
        <v>Felpy</v>
      </c>
      <c r="D154" s="13">
        <v>163000000000003</v>
      </c>
      <c r="E154" s="40" t="str">
        <f>IF(EXACT($D154, ""), "", VLOOKUP($D154, [2]DataLookUp!$B$4:$D$15, 2, FALSE ))</f>
        <v>Karyawan Tidak Tetap (Kontrak)</v>
      </c>
      <c r="F154" s="13"/>
      <c r="G154" s="13"/>
      <c r="H154" s="12"/>
      <c r="I154" s="12" t="s">
        <v>11</v>
      </c>
      <c r="J154" s="13"/>
      <c r="L154" s="31">
        <f t="shared" si="4"/>
        <v>164000000000151</v>
      </c>
      <c r="M15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32000000000151::bigint, 163000000000003::bigint, null::bigint, null::bigint, null::timestamptz, '1900-12-31 23:59:59+07'::timestamptz, null::bigint);</v>
      </c>
    </row>
    <row r="155" spans="2:13" x14ac:dyDescent="0.2">
      <c r="B155" s="40">
        <f>IF(EXACT(DataLookUp!$B155, ""), "", DataLookUp!$B155)</f>
        <v>32000000000152</v>
      </c>
      <c r="C155" s="41" t="str">
        <f>MAIN!C155</f>
        <v>Feri Priyanto</v>
      </c>
      <c r="D155" s="13">
        <v>163000000000003</v>
      </c>
      <c r="E155" s="40" t="str">
        <f>IF(EXACT($D155, ""), "", VLOOKUP($D155, [2]DataLookUp!$B$4:$D$15, 2, FALSE ))</f>
        <v>Karyawan Tidak Tetap (Kontrak)</v>
      </c>
      <c r="F155" s="13"/>
      <c r="G155" s="13"/>
      <c r="H155" s="12"/>
      <c r="I155" s="12" t="s">
        <v>11</v>
      </c>
      <c r="J155" s="13"/>
      <c r="L155" s="31">
        <f t="shared" si="4"/>
        <v>164000000000152</v>
      </c>
      <c r="M15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32000000000152::bigint, 163000000000003::bigint, null::bigint, null::bigint, null::timestamptz, '1900-12-31 23:59:59+07'::timestamptz, null::bigint);</v>
      </c>
    </row>
    <row r="156" spans="2:13" x14ac:dyDescent="0.2">
      <c r="B156" s="40">
        <f>IF(EXACT(DataLookUp!$B156, ""), "", DataLookUp!$B156)</f>
        <v>32000000000153</v>
      </c>
      <c r="C156" s="41" t="str">
        <f>MAIN!C156</f>
        <v>Ferry P Simanjuntak</v>
      </c>
      <c r="D156" s="13">
        <v>163000000000003</v>
      </c>
      <c r="E156" s="40" t="str">
        <f>IF(EXACT($D156, ""), "", VLOOKUP($D156, [2]DataLookUp!$B$4:$D$15, 2, FALSE ))</f>
        <v>Karyawan Tidak Tetap (Kontrak)</v>
      </c>
      <c r="F156" s="13"/>
      <c r="G156" s="13"/>
      <c r="H156" s="12"/>
      <c r="I156" s="12" t="s">
        <v>11</v>
      </c>
      <c r="J156" s="13"/>
      <c r="L156" s="31">
        <f t="shared" si="4"/>
        <v>164000000000153</v>
      </c>
      <c r="M15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32000000000153::bigint, 163000000000003::bigint, null::bigint, null::bigint, null::timestamptz, '1900-12-31 23:59:59+07'::timestamptz, null::bigint);</v>
      </c>
    </row>
    <row r="157" spans="2:13" x14ac:dyDescent="0.2">
      <c r="B157" s="40">
        <f>IF(EXACT(DataLookUp!$B157, ""), "", DataLookUp!$B157)</f>
        <v>32000000000154</v>
      </c>
      <c r="C157" s="41" t="str">
        <f>MAIN!C157</f>
        <v>Fikri</v>
      </c>
      <c r="D157" s="13">
        <v>163000000000002</v>
      </c>
      <c r="E157" s="40" t="str">
        <f>IF(EXACT($D157, ""), "", VLOOKUP($D157, [2]DataLookUp!$B$4:$D$15, 2, FALSE ))</f>
        <v>Karyawan Tetap (Purna Waktu)</v>
      </c>
      <c r="F157" s="13">
        <v>111000000000011</v>
      </c>
      <c r="G157" s="13"/>
      <c r="H157" s="12"/>
      <c r="I157" s="12" t="s">
        <v>6</v>
      </c>
      <c r="J157" s="13"/>
      <c r="L157" s="31">
        <f t="shared" si="4"/>
        <v>164000000000154</v>
      </c>
      <c r="M157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32000000000154::bigint, 163000000000002::bigint, 111000000000011::bigint, null::bigint, null::timestamptz, '9999-12-31 23:59:59+07'::timestamptz, null::bigint);</v>
      </c>
    </row>
    <row r="158" spans="2:13" x14ac:dyDescent="0.2">
      <c r="B158" s="40">
        <f>IF(EXACT(DataLookUp!$B158, ""), "", DataLookUp!$B158)</f>
        <v>32000000000155</v>
      </c>
      <c r="C158" s="41" t="str">
        <f>MAIN!C158</f>
        <v>M. Fikri Caesarandi Hasibuan</v>
      </c>
      <c r="D158" s="13">
        <v>163000000000002</v>
      </c>
      <c r="E158" s="40" t="str">
        <f>IF(EXACT($D158, ""), "", VLOOKUP($D158, [2]DataLookUp!$B$4:$D$15, 2, FALSE ))</f>
        <v>Karyawan Tetap (Purna Waktu)</v>
      </c>
      <c r="F158" s="13">
        <v>111000000000011</v>
      </c>
      <c r="G158" s="13">
        <v>160000000000001</v>
      </c>
      <c r="H158" s="12"/>
      <c r="I158" s="12" t="s">
        <v>6</v>
      </c>
      <c r="J158" s="13"/>
      <c r="L158" s="31">
        <f t="shared" si="4"/>
        <v>164000000000155</v>
      </c>
      <c r="M158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32000000000155::bigint, 163000000000002::bigint, 111000000000011::bigint, 160000000000001::bigint, null::timestamptz, '9999-12-31 23:59:59+07'::timestamptz, null::bigint);</v>
      </c>
    </row>
    <row r="159" spans="2:13" x14ac:dyDescent="0.2">
      <c r="B159" s="40">
        <f>IF(EXACT(DataLookUp!$B159, ""), "", DataLookUp!$B159)</f>
        <v>32000000000156</v>
      </c>
      <c r="C159" s="41" t="str">
        <f>MAIN!C159</f>
        <v>Firman Akbar</v>
      </c>
      <c r="D159" s="13">
        <v>163000000000003</v>
      </c>
      <c r="E159" s="40" t="str">
        <f>IF(EXACT($D159, ""), "", VLOOKUP($D159, [2]DataLookUp!$B$4:$D$15, 2, FALSE ))</f>
        <v>Karyawan Tidak Tetap (Kontrak)</v>
      </c>
      <c r="F159" s="13"/>
      <c r="G159" s="13"/>
      <c r="H159" s="12"/>
      <c r="I159" s="12" t="s">
        <v>11</v>
      </c>
      <c r="J159" s="13"/>
      <c r="L159" s="31">
        <f t="shared" si="4"/>
        <v>164000000000156</v>
      </c>
      <c r="M15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32000000000156::bigint, 163000000000003::bigint, null::bigint, null::bigint, null::timestamptz, '1900-12-31 23:59:59+07'::timestamptz, null::bigint);</v>
      </c>
    </row>
    <row r="160" spans="2:13" x14ac:dyDescent="0.2">
      <c r="B160" s="40">
        <f>IF(EXACT(DataLookUp!$B160, ""), "", DataLookUp!$B160)</f>
        <v>32000000000157</v>
      </c>
      <c r="C160" s="41" t="str">
        <f>MAIN!C160</f>
        <v>Fitriastuti Kurnia</v>
      </c>
      <c r="D160" s="13">
        <v>163000000000003</v>
      </c>
      <c r="E160" s="40" t="str">
        <f>IF(EXACT($D160, ""), "", VLOOKUP($D160, [2]DataLookUp!$B$4:$D$15, 2, FALSE ))</f>
        <v>Karyawan Tidak Tetap (Kontrak)</v>
      </c>
      <c r="F160" s="13">
        <v>111000000000011</v>
      </c>
      <c r="G160" s="13">
        <v>160000000000001</v>
      </c>
      <c r="H160" s="12"/>
      <c r="I160" s="12" t="s">
        <v>6</v>
      </c>
      <c r="J160" s="13"/>
      <c r="L160" s="31">
        <f t="shared" si="4"/>
        <v>164000000000157</v>
      </c>
      <c r="M16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32000000000157::bigint, 163000000000003::bigint, 111000000000011::bigint, 160000000000001::bigint, null::timestamptz, '9999-12-31 23:59:59+07'::timestamptz, null::bigint);</v>
      </c>
    </row>
    <row r="161" spans="2:13" x14ac:dyDescent="0.2">
      <c r="B161" s="40">
        <f>IF(EXACT(DataLookUp!$B161, ""), "", DataLookUp!$B161)</f>
        <v>32000000000158</v>
      </c>
      <c r="C161" s="41" t="str">
        <f>MAIN!C161</f>
        <v>Francis Imanuel</v>
      </c>
      <c r="D161" s="13">
        <v>163000000000003</v>
      </c>
      <c r="E161" s="40" t="str">
        <f>IF(EXACT($D161, ""), "", VLOOKUP($D161, [2]DataLookUp!$B$4:$D$15, 2, FALSE ))</f>
        <v>Karyawan Tidak Tetap (Kontrak)</v>
      </c>
      <c r="F161" s="13"/>
      <c r="G161" s="13"/>
      <c r="H161" s="12"/>
      <c r="I161" s="12" t="s">
        <v>11</v>
      </c>
      <c r="J161" s="13"/>
      <c r="L161" s="31">
        <f t="shared" si="4"/>
        <v>164000000000158</v>
      </c>
      <c r="M16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32000000000158::bigint, 163000000000003::bigint, null::bigint, null::bigint, null::timestamptz, '1900-12-31 23:59:59+07'::timestamptz, null::bigint);</v>
      </c>
    </row>
    <row r="162" spans="2:13" x14ac:dyDescent="0.2">
      <c r="B162" s="40">
        <f>IF(EXACT(DataLookUp!$B162, ""), "", DataLookUp!$B162)</f>
        <v>32000000000159</v>
      </c>
      <c r="C162" s="41" t="str">
        <f>MAIN!C162</f>
        <v>Frando Judi Siahaan</v>
      </c>
      <c r="D162" s="13">
        <v>163000000000003</v>
      </c>
      <c r="E162" s="40" t="str">
        <f>IF(EXACT($D162, ""), "", VLOOKUP($D162, [2]DataLookUp!$B$4:$D$15, 2, FALSE ))</f>
        <v>Karyawan Tidak Tetap (Kontrak)</v>
      </c>
      <c r="F162" s="13"/>
      <c r="G162" s="13"/>
      <c r="H162" s="12"/>
      <c r="I162" s="12" t="s">
        <v>6</v>
      </c>
      <c r="J162" s="13"/>
      <c r="L162" s="31">
        <f t="shared" si="4"/>
        <v>164000000000159</v>
      </c>
      <c r="M162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32000000000159::bigint, 163000000000003::bigint, null::bigint, null::bigint, null::timestamptz, '9999-12-31 23:59:59+07'::timestamptz, null::bigint);</v>
      </c>
    </row>
    <row r="163" spans="2:13" x14ac:dyDescent="0.2">
      <c r="B163" s="40">
        <f>IF(EXACT(DataLookUp!$B163, ""), "", DataLookUp!$B163)</f>
        <v>32000000000160</v>
      </c>
      <c r="C163" s="41" t="str">
        <f>MAIN!C163</f>
        <v>Frederika Intan</v>
      </c>
      <c r="D163" s="13">
        <v>163000000000003</v>
      </c>
      <c r="E163" s="40" t="str">
        <f>IF(EXACT($D163, ""), "", VLOOKUP($D163, [2]DataLookUp!$B$4:$D$15, 2, FALSE ))</f>
        <v>Karyawan Tidak Tetap (Kontrak)</v>
      </c>
      <c r="F163" s="13"/>
      <c r="G163" s="13"/>
      <c r="H163" s="12"/>
      <c r="I163" s="12" t="s">
        <v>11</v>
      </c>
      <c r="J163" s="13"/>
      <c r="L163" s="31">
        <f t="shared" si="4"/>
        <v>164000000000160</v>
      </c>
      <c r="M16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32000000000160::bigint, 163000000000003::bigint, null::bigint, null::bigint, null::timestamptz, '1900-12-31 23:59:59+07'::timestamptz, null::bigint);</v>
      </c>
    </row>
    <row r="164" spans="2:13" x14ac:dyDescent="0.2">
      <c r="B164" s="40">
        <f>IF(EXACT(DataLookUp!$B164, ""), "", DataLookUp!$B164)</f>
        <v>32000000000161</v>
      </c>
      <c r="C164" s="41" t="str">
        <f>MAIN!C164</f>
        <v>Fuad Febrian</v>
      </c>
      <c r="D164" s="13">
        <v>163000000000003</v>
      </c>
      <c r="E164" s="40" t="str">
        <f>IF(EXACT($D164, ""), "", VLOOKUP($D164, [2]DataLookUp!$B$4:$D$15, 2, FALSE ))</f>
        <v>Karyawan Tidak Tetap (Kontrak)</v>
      </c>
      <c r="F164" s="13"/>
      <c r="G164" s="13"/>
      <c r="H164" s="12"/>
      <c r="I164" s="12" t="s">
        <v>11</v>
      </c>
      <c r="J164" s="13"/>
      <c r="L164" s="31">
        <f t="shared" si="4"/>
        <v>164000000000161</v>
      </c>
      <c r="M16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32000000000161::bigint, 163000000000003::bigint, null::bigint, null::bigint, null::timestamptz, '1900-12-31 23:59:59+07'::timestamptz, null::bigint);</v>
      </c>
    </row>
    <row r="165" spans="2:13" x14ac:dyDescent="0.2">
      <c r="B165" s="40">
        <f>IF(EXACT(DataLookUp!$B165, ""), "", DataLookUp!$B165)</f>
        <v>32000000000162</v>
      </c>
      <c r="C165" s="41" t="str">
        <f>MAIN!C165</f>
        <v>Fuzi Mafhrozi</v>
      </c>
      <c r="D165" s="13">
        <v>163000000000003</v>
      </c>
      <c r="E165" s="40" t="str">
        <f>IF(EXACT($D165, ""), "", VLOOKUP($D165, [2]DataLookUp!$B$4:$D$15, 2, FALSE ))</f>
        <v>Karyawan Tidak Tetap (Kontrak)</v>
      </c>
      <c r="F165" s="13"/>
      <c r="G165" s="13"/>
      <c r="H165" s="12"/>
      <c r="I165" s="12" t="s">
        <v>11</v>
      </c>
      <c r="J165" s="13"/>
      <c r="L165" s="31">
        <f t="shared" si="4"/>
        <v>164000000000162</v>
      </c>
      <c r="M16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32000000000162::bigint, 163000000000003::bigint, null::bigint, null::bigint, null::timestamptz, '1900-12-31 23:59:59+07'::timestamptz, null::bigint);</v>
      </c>
    </row>
    <row r="166" spans="2:13" x14ac:dyDescent="0.2">
      <c r="B166" s="40">
        <f>IF(EXACT(DataLookUp!$B166, ""), "", DataLookUp!$B166)</f>
        <v>32000000000163</v>
      </c>
      <c r="C166" s="41" t="str">
        <f>MAIN!C166</f>
        <v>Galuh Swastika</v>
      </c>
      <c r="D166" s="13">
        <v>163000000000003</v>
      </c>
      <c r="E166" s="40" t="str">
        <f>IF(EXACT($D166, ""), "", VLOOKUP($D166, [2]DataLookUp!$B$4:$D$15, 2, FALSE ))</f>
        <v>Karyawan Tidak Tetap (Kontrak)</v>
      </c>
      <c r="F166" s="13"/>
      <c r="G166" s="13"/>
      <c r="H166" s="12"/>
      <c r="I166" s="12" t="s">
        <v>11</v>
      </c>
      <c r="J166" s="13"/>
      <c r="L166" s="31">
        <f t="shared" si="4"/>
        <v>164000000000163</v>
      </c>
      <c r="M16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32000000000163::bigint, 163000000000003::bigint, null::bigint, null::bigint, null::timestamptz, '1900-12-31 23:59:59+07'::timestamptz, null::bigint);</v>
      </c>
    </row>
    <row r="167" spans="2:13" x14ac:dyDescent="0.2">
      <c r="B167" s="40">
        <f>IF(EXACT(DataLookUp!$B167, ""), "", DataLookUp!$B167)</f>
        <v>32000000000164</v>
      </c>
      <c r="C167" s="41" t="str">
        <f>MAIN!C167</f>
        <v>Ganda Yuharis R.</v>
      </c>
      <c r="D167" s="13">
        <v>163000000000003</v>
      </c>
      <c r="E167" s="40" t="str">
        <f>IF(EXACT($D167, ""), "", VLOOKUP($D167, [2]DataLookUp!$B$4:$D$15, 2, FALSE ))</f>
        <v>Karyawan Tidak Tetap (Kontrak)</v>
      </c>
      <c r="F167" s="13"/>
      <c r="G167" s="13"/>
      <c r="H167" s="12"/>
      <c r="I167" s="12" t="s">
        <v>11</v>
      </c>
      <c r="J167" s="13"/>
      <c r="L167" s="31">
        <f t="shared" si="4"/>
        <v>164000000000164</v>
      </c>
      <c r="M16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32000000000164::bigint, 163000000000003::bigint, null::bigint, null::bigint, null::timestamptz, '1900-12-31 23:59:59+07'::timestamptz, null::bigint);</v>
      </c>
    </row>
    <row r="168" spans="2:13" x14ac:dyDescent="0.2">
      <c r="B168" s="40">
        <f>IF(EXACT(DataLookUp!$B168, ""), "", DataLookUp!$B168)</f>
        <v>32000000000165</v>
      </c>
      <c r="C168" s="41" t="str">
        <f>MAIN!C168</f>
        <v>Gatot Harsono</v>
      </c>
      <c r="D168" s="13">
        <v>163000000000003</v>
      </c>
      <c r="E168" s="40" t="str">
        <f>IF(EXACT($D168, ""), "", VLOOKUP($D168, [2]DataLookUp!$B$4:$D$15, 2, FALSE ))</f>
        <v>Karyawan Tidak Tetap (Kontrak)</v>
      </c>
      <c r="F168" s="13"/>
      <c r="G168" s="13"/>
      <c r="H168" s="12"/>
      <c r="I168" s="12" t="s">
        <v>11</v>
      </c>
      <c r="J168" s="13"/>
      <c r="L168" s="31">
        <f t="shared" si="4"/>
        <v>164000000000165</v>
      </c>
      <c r="M16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32000000000165::bigint, 163000000000003::bigint, null::bigint, null::bigint, null::timestamptz, '1900-12-31 23:59:59+07'::timestamptz, null::bigint);</v>
      </c>
    </row>
    <row r="169" spans="2:13" x14ac:dyDescent="0.2">
      <c r="B169" s="40">
        <f>IF(EXACT(DataLookUp!$B169, ""), "", DataLookUp!$B169)</f>
        <v>32000000000166</v>
      </c>
      <c r="C169" s="41" t="str">
        <f>MAIN!C169</f>
        <v>Gina Septa</v>
      </c>
      <c r="D169" s="13">
        <v>163000000000002</v>
      </c>
      <c r="E169" s="40" t="str">
        <f>IF(EXACT($D169, ""), "", VLOOKUP($D169, [2]DataLookUp!$B$4:$D$15, 2, FALSE ))</f>
        <v>Karyawan Tetap (Purna Waktu)</v>
      </c>
      <c r="F169" s="13"/>
      <c r="G169" s="13"/>
      <c r="H169" s="12"/>
      <c r="I169" s="12" t="s">
        <v>11</v>
      </c>
      <c r="J169" s="13"/>
      <c r="L169" s="31">
        <f t="shared" si="4"/>
        <v>164000000000166</v>
      </c>
      <c r="M16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32000000000166::bigint, 163000000000002::bigint, null::bigint, null::bigint, null::timestamptz, '1900-12-31 23:59:59+07'::timestamptz, null::bigint);</v>
      </c>
    </row>
    <row r="170" spans="2:13" x14ac:dyDescent="0.2">
      <c r="B170" s="40">
        <f>IF(EXACT(DataLookUp!$B170, ""), "", DataLookUp!$B170)</f>
        <v>32000000000167</v>
      </c>
      <c r="C170" s="41" t="str">
        <f>MAIN!C170</f>
        <v>Grace Kurniawan</v>
      </c>
      <c r="D170" s="13">
        <v>163000000000003</v>
      </c>
      <c r="E170" s="40" t="str">
        <f>IF(EXACT($D170, ""), "", VLOOKUP($D170, [2]DataLookUp!$B$4:$D$15, 2, FALSE ))</f>
        <v>Karyawan Tidak Tetap (Kontrak)</v>
      </c>
      <c r="F170" s="13">
        <v>111000000000004</v>
      </c>
      <c r="G170" s="13">
        <v>160000000000004</v>
      </c>
      <c r="H170" s="12"/>
      <c r="I170" s="12" t="s">
        <v>6</v>
      </c>
      <c r="J170" s="13"/>
      <c r="L170" s="31">
        <f t="shared" si="4"/>
        <v>164000000000167</v>
      </c>
      <c r="M17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32000000000167::bigint, 163000000000003::bigint, 111000000000004::bigint, 160000000000004::bigint, null::timestamptz, '9999-12-31 23:59:59+07'::timestamptz, null::bigint);</v>
      </c>
    </row>
    <row r="171" spans="2:13" x14ac:dyDescent="0.2">
      <c r="B171" s="40">
        <f>IF(EXACT(DataLookUp!$B171, ""), "", DataLookUp!$B171)</f>
        <v>32000000000168</v>
      </c>
      <c r="C171" s="41" t="str">
        <f>MAIN!C171</f>
        <v>Gunawan</v>
      </c>
      <c r="D171" s="13">
        <v>163000000000003</v>
      </c>
      <c r="E171" s="40" t="str">
        <f>IF(EXACT($D171, ""), "", VLOOKUP($D171, [2]DataLookUp!$B$4:$D$15, 2, FALSE ))</f>
        <v>Karyawan Tidak Tetap (Kontrak)</v>
      </c>
      <c r="F171" s="13">
        <v>111000000000007</v>
      </c>
      <c r="G171" s="13"/>
      <c r="H171" s="12"/>
      <c r="I171" s="12" t="s">
        <v>6</v>
      </c>
      <c r="J171" s="13"/>
      <c r="L171" s="31">
        <f t="shared" si="4"/>
        <v>164000000000168</v>
      </c>
      <c r="M17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32000000000168::bigint, 163000000000003::bigint, 111000000000007::bigint, null::bigint, null::timestamptz, '9999-12-31 23:59:59+07'::timestamptz, null::bigint);</v>
      </c>
    </row>
    <row r="172" spans="2:13" x14ac:dyDescent="0.2">
      <c r="B172" s="40">
        <f>IF(EXACT(DataLookUp!$B172, ""), "", DataLookUp!$B172)</f>
        <v>32000000000169</v>
      </c>
      <c r="C172" s="41" t="str">
        <f>MAIN!C172</f>
        <v>Gustia Rakhmanita</v>
      </c>
      <c r="D172" s="13">
        <v>163000000000003</v>
      </c>
      <c r="E172" s="40" t="str">
        <f>IF(EXACT($D172, ""), "", VLOOKUP($D172, [2]DataLookUp!$B$4:$D$15, 2, FALSE ))</f>
        <v>Karyawan Tidak Tetap (Kontrak)</v>
      </c>
      <c r="F172" s="13"/>
      <c r="G172" s="13"/>
      <c r="H172" s="12"/>
      <c r="I172" s="12" t="s">
        <v>11</v>
      </c>
      <c r="J172" s="13"/>
      <c r="L172" s="31">
        <f t="shared" si="4"/>
        <v>164000000000169</v>
      </c>
      <c r="M17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32000000000169::bigint, 163000000000003::bigint, null::bigint, null::bigint, null::timestamptz, '1900-12-31 23:59:59+07'::timestamptz, null::bigint);</v>
      </c>
    </row>
    <row r="173" spans="2:13" x14ac:dyDescent="0.2">
      <c r="B173" s="40">
        <f>IF(EXACT(DataLookUp!$B173, ""), "", DataLookUp!$B173)</f>
        <v>32000000000170</v>
      </c>
      <c r="C173" s="41" t="str">
        <f>MAIN!C173</f>
        <v>Habib Abdullah</v>
      </c>
      <c r="D173" s="13">
        <v>163000000000003</v>
      </c>
      <c r="E173" s="40" t="str">
        <f>IF(EXACT($D173, ""), "", VLOOKUP($D173, [2]DataLookUp!$B$4:$D$15, 2, FALSE ))</f>
        <v>Karyawan Tidak Tetap (Kontrak)</v>
      </c>
      <c r="F173" s="13"/>
      <c r="G173" s="13"/>
      <c r="H173" s="12"/>
      <c r="I173" s="12" t="s">
        <v>11</v>
      </c>
      <c r="J173" s="13"/>
      <c r="L173" s="31">
        <f t="shared" si="4"/>
        <v>164000000000170</v>
      </c>
      <c r="M17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32000000000170::bigint, 163000000000003::bigint, null::bigint, null::bigint, null::timestamptz, '1900-12-31 23:59:59+07'::timestamptz, null::bigint);</v>
      </c>
    </row>
    <row r="174" spans="2:13" x14ac:dyDescent="0.2">
      <c r="B174" s="40">
        <f>IF(EXACT(DataLookUp!$B174, ""), "", DataLookUp!$B174)</f>
        <v>32000000000171</v>
      </c>
      <c r="C174" s="41" t="str">
        <f>MAIN!C174</f>
        <v>Hadi Kasmuri</v>
      </c>
      <c r="D174" s="13">
        <v>163000000000003</v>
      </c>
      <c r="E174" s="40" t="str">
        <f>IF(EXACT($D174, ""), "", VLOOKUP($D174, [2]DataLookUp!$B$4:$D$15, 2, FALSE ))</f>
        <v>Karyawan Tidak Tetap (Kontrak)</v>
      </c>
      <c r="F174" s="13"/>
      <c r="G174" s="13"/>
      <c r="H174" s="12"/>
      <c r="I174" s="12" t="s">
        <v>11</v>
      </c>
      <c r="J174" s="13"/>
      <c r="L174" s="31">
        <f t="shared" si="4"/>
        <v>164000000000171</v>
      </c>
      <c r="M17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32000000000171::bigint, 163000000000003::bigint, null::bigint, null::bigint, null::timestamptz, '1900-12-31 23:59:59+07'::timestamptz, null::bigint);</v>
      </c>
    </row>
    <row r="175" spans="2:13" x14ac:dyDescent="0.2">
      <c r="B175" s="40">
        <f>IF(EXACT(DataLookUp!$B175, ""), "", DataLookUp!$B175)</f>
        <v>32000000000172</v>
      </c>
      <c r="C175" s="41" t="str">
        <f>MAIN!C175</f>
        <v>Haikal</v>
      </c>
      <c r="D175" s="13">
        <v>163000000000003</v>
      </c>
      <c r="E175" s="40" t="str">
        <f>IF(EXACT($D175, ""), "", VLOOKUP($D175, [2]DataLookUp!$B$4:$D$15, 2, FALSE ))</f>
        <v>Karyawan Tidak Tetap (Kontrak)</v>
      </c>
      <c r="F175" s="13"/>
      <c r="G175" s="13"/>
      <c r="H175" s="12"/>
      <c r="I175" s="12" t="s">
        <v>11</v>
      </c>
      <c r="J175" s="13"/>
      <c r="L175" s="31">
        <f t="shared" si="4"/>
        <v>164000000000172</v>
      </c>
      <c r="M17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32000000000172::bigint, 163000000000003::bigint, null::bigint, null::bigint, null::timestamptz, '1900-12-31 23:59:59+07'::timestamptz, null::bigint);</v>
      </c>
    </row>
    <row r="176" spans="2:13" x14ac:dyDescent="0.2">
      <c r="B176" s="40">
        <f>IF(EXACT(DataLookUp!$B176, ""), "", DataLookUp!$B176)</f>
        <v>32000000000173</v>
      </c>
      <c r="C176" s="41" t="str">
        <f>MAIN!C176</f>
        <v>Hanantowiryo Tamtama</v>
      </c>
      <c r="D176" s="13">
        <v>163000000000003</v>
      </c>
      <c r="E176" s="40" t="str">
        <f>IF(EXACT($D176, ""), "", VLOOKUP($D176, [2]DataLookUp!$B$4:$D$15, 2, FALSE ))</f>
        <v>Karyawan Tidak Tetap (Kontrak)</v>
      </c>
      <c r="F176" s="13"/>
      <c r="G176" s="13"/>
      <c r="H176" s="12"/>
      <c r="I176" s="12" t="s">
        <v>11</v>
      </c>
      <c r="J176" s="13"/>
      <c r="L176" s="31">
        <f t="shared" si="4"/>
        <v>164000000000173</v>
      </c>
      <c r="M17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32000000000173::bigint, 163000000000003::bigint, null::bigint, null::bigint, null::timestamptz, '1900-12-31 23:59:59+07'::timestamptz, null::bigint);</v>
      </c>
    </row>
    <row r="177" spans="2:13" x14ac:dyDescent="0.2">
      <c r="B177" s="40">
        <f>IF(EXACT(DataLookUp!$B177, ""), "", DataLookUp!$B177)</f>
        <v>32000000000174</v>
      </c>
      <c r="C177" s="41" t="str">
        <f>MAIN!C177</f>
        <v>Handoko</v>
      </c>
      <c r="D177" s="13">
        <v>163000000000003</v>
      </c>
      <c r="E177" s="40" t="str">
        <f>IF(EXACT($D177, ""), "", VLOOKUP($D177, [2]DataLookUp!$B$4:$D$15, 2, FALSE ))</f>
        <v>Karyawan Tidak Tetap (Kontrak)</v>
      </c>
      <c r="F177" s="13"/>
      <c r="G177" s="13"/>
      <c r="H177" s="12"/>
      <c r="I177" s="12" t="s">
        <v>11</v>
      </c>
      <c r="J177" s="13"/>
      <c r="L177" s="31">
        <f t="shared" si="4"/>
        <v>164000000000174</v>
      </c>
      <c r="M17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32000000000174::bigint, 163000000000003::bigint, null::bigint, null::bigint, null::timestamptz, '1900-12-31 23:59:59+07'::timestamptz, null::bigint);</v>
      </c>
    </row>
    <row r="178" spans="2:13" x14ac:dyDescent="0.2">
      <c r="B178" s="40">
        <f>IF(EXACT(DataLookUp!$B178, ""), "", DataLookUp!$B178)</f>
        <v>32000000000175</v>
      </c>
      <c r="C178" s="41" t="str">
        <f>MAIN!C178</f>
        <v>Hanif Ashari</v>
      </c>
      <c r="D178" s="13">
        <v>163000000000003</v>
      </c>
      <c r="E178" s="40" t="str">
        <f>IF(EXACT($D178, ""), "", VLOOKUP($D178, [2]DataLookUp!$B$4:$D$15, 2, FALSE ))</f>
        <v>Karyawan Tidak Tetap (Kontrak)</v>
      </c>
      <c r="F178" s="13"/>
      <c r="G178" s="13"/>
      <c r="H178" s="12"/>
      <c r="I178" s="12" t="s">
        <v>11</v>
      </c>
      <c r="J178" s="13"/>
      <c r="L178" s="31">
        <f t="shared" si="4"/>
        <v>164000000000175</v>
      </c>
      <c r="M17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32000000000175::bigint, 163000000000003::bigint, null::bigint, null::bigint, null::timestamptz, '1900-12-31 23:59:59+07'::timestamptz, null::bigint);</v>
      </c>
    </row>
    <row r="179" spans="2:13" x14ac:dyDescent="0.2">
      <c r="B179" s="40">
        <f>IF(EXACT(DataLookUp!$B179, ""), "", DataLookUp!$B179)</f>
        <v>32000000000176</v>
      </c>
      <c r="C179" s="41" t="str">
        <f>MAIN!C179</f>
        <v>Hanif Eko Saputro</v>
      </c>
      <c r="D179" s="13">
        <v>163000000000003</v>
      </c>
      <c r="E179" s="40" t="str">
        <f>IF(EXACT($D179, ""), "", VLOOKUP($D179, [2]DataLookUp!$B$4:$D$15, 2, FALSE ))</f>
        <v>Karyawan Tidak Tetap (Kontrak)</v>
      </c>
      <c r="F179" s="13"/>
      <c r="G179" s="13"/>
      <c r="H179" s="12"/>
      <c r="I179" s="12" t="s">
        <v>11</v>
      </c>
      <c r="J179" s="13"/>
      <c r="L179" s="31">
        <f t="shared" si="4"/>
        <v>164000000000176</v>
      </c>
      <c r="M17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32000000000176::bigint, 163000000000003::bigint, null::bigint, null::bigint, null::timestamptz, '1900-12-31 23:59:59+07'::timestamptz, null::bigint);</v>
      </c>
    </row>
    <row r="180" spans="2:13" x14ac:dyDescent="0.2">
      <c r="B180" s="40">
        <f>IF(EXACT(DataLookUp!$B180, ""), "", DataLookUp!$B180)</f>
        <v>32000000000177</v>
      </c>
      <c r="C180" s="41" t="str">
        <f>MAIN!C180</f>
        <v>Hardianto</v>
      </c>
      <c r="D180" s="13">
        <v>163000000000003</v>
      </c>
      <c r="E180" s="40" t="str">
        <f>IF(EXACT($D180, ""), "", VLOOKUP($D180, [2]DataLookUp!$B$4:$D$15, 2, FALSE ))</f>
        <v>Karyawan Tidak Tetap (Kontrak)</v>
      </c>
      <c r="F180" s="13"/>
      <c r="G180" s="13"/>
      <c r="H180" s="12"/>
      <c r="I180" s="12" t="s">
        <v>11</v>
      </c>
      <c r="J180" s="13"/>
      <c r="L180" s="31">
        <f t="shared" si="4"/>
        <v>164000000000177</v>
      </c>
      <c r="M18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32000000000177::bigint, 163000000000003::bigint, null::bigint, null::bigint, null::timestamptz, '1900-12-31 23:59:59+07'::timestamptz, null::bigint);</v>
      </c>
    </row>
    <row r="181" spans="2:13" x14ac:dyDescent="0.2">
      <c r="B181" s="40">
        <f>IF(EXACT(DataLookUp!$B181, ""), "", DataLookUp!$B181)</f>
        <v>32000000000178</v>
      </c>
      <c r="C181" s="41" t="str">
        <f>MAIN!C181</f>
        <v>Harlen Amudi Purba</v>
      </c>
      <c r="D181" s="13">
        <v>163000000000003</v>
      </c>
      <c r="E181" s="40" t="str">
        <f>IF(EXACT($D181, ""), "", VLOOKUP($D181, [2]DataLookUp!$B$4:$D$15, 2, FALSE ))</f>
        <v>Karyawan Tidak Tetap (Kontrak)</v>
      </c>
      <c r="F181" s="13"/>
      <c r="G181" s="13"/>
      <c r="H181" s="12"/>
      <c r="I181" s="12" t="s">
        <v>11</v>
      </c>
      <c r="J181" s="13"/>
      <c r="L181" s="31">
        <f t="shared" si="4"/>
        <v>164000000000178</v>
      </c>
      <c r="M18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32000000000178::bigint, 163000000000003::bigint, null::bigint, null::bigint, null::timestamptz, '1900-12-31 23:59:59+07'::timestamptz, null::bigint);</v>
      </c>
    </row>
    <row r="182" spans="2:13" x14ac:dyDescent="0.2">
      <c r="B182" s="40">
        <f>IF(EXACT(DataLookUp!$B182, ""), "", DataLookUp!$B182)</f>
        <v>32000000000179</v>
      </c>
      <c r="C182" s="41" t="str">
        <f>MAIN!C182</f>
        <v>Harry Isnaeni</v>
      </c>
      <c r="D182" s="13">
        <v>163000000000003</v>
      </c>
      <c r="E182" s="40" t="str">
        <f>IF(EXACT($D182, ""), "", VLOOKUP($D182, [2]DataLookUp!$B$4:$D$15, 2, FALSE ))</f>
        <v>Karyawan Tidak Tetap (Kontrak)</v>
      </c>
      <c r="F182" s="13"/>
      <c r="G182" s="13"/>
      <c r="H182" s="12"/>
      <c r="I182" s="12" t="s">
        <v>11</v>
      </c>
      <c r="J182" s="13"/>
      <c r="L182" s="31">
        <f t="shared" si="4"/>
        <v>164000000000179</v>
      </c>
      <c r="M18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32000000000179::bigint, 163000000000003::bigint, null::bigint, null::bigint, null::timestamptz, '1900-12-31 23:59:59+07'::timestamptz, null::bigint);</v>
      </c>
    </row>
    <row r="183" spans="2:13" x14ac:dyDescent="0.2">
      <c r="B183" s="40">
        <f>IF(EXACT(DataLookUp!$B183, ""), "", DataLookUp!$B183)</f>
        <v>32000000000180</v>
      </c>
      <c r="C183" s="41" t="str">
        <f>MAIN!C183</f>
        <v>Hasan Gani</v>
      </c>
      <c r="D183" s="13">
        <v>163000000000003</v>
      </c>
      <c r="E183" s="40" t="str">
        <f>IF(EXACT($D183, ""), "", VLOOKUP($D183, [2]DataLookUp!$B$4:$D$15, 2, FALSE ))</f>
        <v>Karyawan Tidak Tetap (Kontrak)</v>
      </c>
      <c r="F183" s="13"/>
      <c r="G183" s="13"/>
      <c r="H183" s="12"/>
      <c r="I183" s="12" t="s">
        <v>11</v>
      </c>
      <c r="J183" s="13"/>
      <c r="L183" s="31">
        <f t="shared" si="4"/>
        <v>164000000000180</v>
      </c>
      <c r="M18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32000000000180::bigint, 163000000000003::bigint, null::bigint, null::bigint, null::timestamptz, '1900-12-31 23:59:59+07'::timestamptz, null::bigint);</v>
      </c>
    </row>
    <row r="184" spans="2:13" x14ac:dyDescent="0.2">
      <c r="B184" s="40">
        <f>IF(EXACT(DataLookUp!$B184, ""), "", DataLookUp!$B184)</f>
        <v>32000000000181</v>
      </c>
      <c r="C184" s="41" t="str">
        <f>MAIN!C184</f>
        <v>Hasrul</v>
      </c>
      <c r="D184" s="13">
        <v>163000000000003</v>
      </c>
      <c r="E184" s="40" t="str">
        <f>IF(EXACT($D184, ""), "", VLOOKUP($D184, [2]DataLookUp!$B$4:$D$15, 2, FALSE ))</f>
        <v>Karyawan Tidak Tetap (Kontrak)</v>
      </c>
      <c r="F184" s="13"/>
      <c r="G184" s="13"/>
      <c r="H184" s="12"/>
      <c r="I184" s="12" t="s">
        <v>11</v>
      </c>
      <c r="J184" s="13"/>
      <c r="L184" s="31">
        <f t="shared" si="4"/>
        <v>164000000000181</v>
      </c>
      <c r="M18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32000000000181::bigint, 163000000000003::bigint, null::bigint, null::bigint, null::timestamptz, '1900-12-31 23:59:59+07'::timestamptz, null::bigint);</v>
      </c>
    </row>
    <row r="185" spans="2:13" x14ac:dyDescent="0.2">
      <c r="B185" s="40">
        <f>IF(EXACT(DataLookUp!$B185, ""), "", DataLookUp!$B185)</f>
        <v>32000000000182</v>
      </c>
      <c r="C185" s="41" t="str">
        <f>MAIN!C185</f>
        <v>Hendar Pambudi</v>
      </c>
      <c r="D185" s="13">
        <v>163000000000003</v>
      </c>
      <c r="E185" s="40" t="str">
        <f>IF(EXACT($D185, ""), "", VLOOKUP($D185, [2]DataLookUp!$B$4:$D$15, 2, FALSE ))</f>
        <v>Karyawan Tidak Tetap (Kontrak)</v>
      </c>
      <c r="F185" s="13"/>
      <c r="G185" s="13"/>
      <c r="H185" s="12"/>
      <c r="I185" s="12" t="s">
        <v>11</v>
      </c>
      <c r="J185" s="13"/>
      <c r="L185" s="31">
        <f t="shared" si="4"/>
        <v>164000000000182</v>
      </c>
      <c r="M18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32000000000182::bigint, 163000000000003::bigint, null::bigint, null::bigint, null::timestamptz, '1900-12-31 23:59:59+07'::timestamptz, null::bigint);</v>
      </c>
    </row>
    <row r="186" spans="2:13" x14ac:dyDescent="0.2">
      <c r="B186" s="40">
        <f>IF(EXACT(DataLookUp!$B186, ""), "", DataLookUp!$B186)</f>
        <v>32000000000183</v>
      </c>
      <c r="C186" s="41" t="str">
        <f>MAIN!C186</f>
        <v>Hendri Kustian</v>
      </c>
      <c r="D186" s="13">
        <v>163000000000003</v>
      </c>
      <c r="E186" s="40" t="str">
        <f>IF(EXACT($D186, ""), "", VLOOKUP($D186, [2]DataLookUp!$B$4:$D$15, 2, FALSE ))</f>
        <v>Karyawan Tidak Tetap (Kontrak)</v>
      </c>
      <c r="F186" s="13"/>
      <c r="G186" s="13"/>
      <c r="H186" s="12"/>
      <c r="I186" s="12" t="s">
        <v>11</v>
      </c>
      <c r="J186" s="13"/>
      <c r="L186" s="31">
        <f t="shared" si="4"/>
        <v>164000000000183</v>
      </c>
      <c r="M18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32000000000183::bigint, 163000000000003::bigint, null::bigint, null::bigint, null::timestamptz, '1900-12-31 23:59:59+07'::timestamptz, null::bigint);</v>
      </c>
    </row>
    <row r="187" spans="2:13" x14ac:dyDescent="0.2">
      <c r="B187" s="40">
        <f>IF(EXACT(DataLookUp!$B187, ""), "", DataLookUp!$B187)</f>
        <v>32000000000184</v>
      </c>
      <c r="C187" s="41" t="str">
        <f>MAIN!C187</f>
        <v>Hendrik</v>
      </c>
      <c r="D187" s="13">
        <v>163000000000003</v>
      </c>
      <c r="E187" s="40" t="str">
        <f>IF(EXACT($D187, ""), "", VLOOKUP($D187, [2]DataLookUp!$B$4:$D$15, 2, FALSE ))</f>
        <v>Karyawan Tidak Tetap (Kontrak)</v>
      </c>
      <c r="F187" s="13"/>
      <c r="G187" s="13"/>
      <c r="H187" s="12"/>
      <c r="I187" s="12" t="s">
        <v>11</v>
      </c>
      <c r="J187" s="13"/>
      <c r="L187" s="31">
        <f t="shared" si="4"/>
        <v>164000000000184</v>
      </c>
      <c r="M18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32000000000184::bigint, 163000000000003::bigint, null::bigint, null::bigint, null::timestamptz, '1900-12-31 23:59:59+07'::timestamptz, null::bigint);</v>
      </c>
    </row>
    <row r="188" spans="2:13" x14ac:dyDescent="0.2">
      <c r="B188" s="40">
        <f>IF(EXACT(DataLookUp!$B188, ""), "", DataLookUp!$B188)</f>
        <v>32000000000185</v>
      </c>
      <c r="C188" s="41" t="str">
        <f>MAIN!C188</f>
        <v>Herdi Yulia Rohmana</v>
      </c>
      <c r="D188" s="13">
        <v>163000000000003</v>
      </c>
      <c r="E188" s="40" t="str">
        <f>IF(EXACT($D188, ""), "", VLOOKUP($D188, [2]DataLookUp!$B$4:$D$15, 2, FALSE ))</f>
        <v>Karyawan Tidak Tetap (Kontrak)</v>
      </c>
      <c r="F188" s="13"/>
      <c r="G188" s="13"/>
      <c r="H188" s="12"/>
      <c r="I188" s="12" t="s">
        <v>11</v>
      </c>
      <c r="J188" s="13"/>
      <c r="L188" s="31">
        <f t="shared" si="4"/>
        <v>164000000000185</v>
      </c>
      <c r="M18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32000000000185::bigint, 163000000000003::bigint, null::bigint, null::bigint, null::timestamptz, '1900-12-31 23:59:59+07'::timestamptz, null::bigint);</v>
      </c>
    </row>
    <row r="189" spans="2:13" x14ac:dyDescent="0.2">
      <c r="B189" s="40">
        <f>IF(EXACT(DataLookUp!$B189, ""), "", DataLookUp!$B189)</f>
        <v>32000000000186</v>
      </c>
      <c r="C189" s="41" t="str">
        <f>MAIN!C189</f>
        <v>Heri Susanto</v>
      </c>
      <c r="D189" s="13">
        <v>163000000000003</v>
      </c>
      <c r="E189" s="40" t="str">
        <f>IF(EXACT($D189, ""), "", VLOOKUP($D189, [2]DataLookUp!$B$4:$D$15, 2, FALSE ))</f>
        <v>Karyawan Tidak Tetap (Kontrak)</v>
      </c>
      <c r="F189" s="13"/>
      <c r="G189" s="13"/>
      <c r="H189" s="12"/>
      <c r="I189" s="12" t="s">
        <v>11</v>
      </c>
      <c r="J189" s="13"/>
      <c r="L189" s="31">
        <f t="shared" si="4"/>
        <v>164000000000186</v>
      </c>
      <c r="M18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32000000000186::bigint, 163000000000003::bigint, null::bigint, null::bigint, null::timestamptz, '1900-12-31 23:59:59+07'::timestamptz, null::bigint);</v>
      </c>
    </row>
    <row r="190" spans="2:13" x14ac:dyDescent="0.2">
      <c r="B190" s="40">
        <f>IF(EXACT(DataLookUp!$B190, ""), "", DataLookUp!$B190)</f>
        <v>32000000000187</v>
      </c>
      <c r="C190" s="41" t="str">
        <f>MAIN!C190</f>
        <v>Herlin Juli Asri</v>
      </c>
      <c r="D190" s="13">
        <v>163000000000003</v>
      </c>
      <c r="E190" s="40" t="str">
        <f>IF(EXACT($D190, ""), "", VLOOKUP($D190, [2]DataLookUp!$B$4:$D$15, 2, FALSE ))</f>
        <v>Karyawan Tidak Tetap (Kontrak)</v>
      </c>
      <c r="F190" s="13"/>
      <c r="G190" s="13"/>
      <c r="H190" s="12"/>
      <c r="I190" s="12" t="s">
        <v>11</v>
      </c>
      <c r="J190" s="13"/>
      <c r="L190" s="31">
        <f t="shared" si="4"/>
        <v>164000000000187</v>
      </c>
      <c r="M19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32000000000187::bigint, 163000000000003::bigint, null::bigint, null::bigint, null::timestamptz, '1900-12-31 23:59:59+07'::timestamptz, null::bigint);</v>
      </c>
    </row>
    <row r="191" spans="2:13" x14ac:dyDescent="0.2">
      <c r="B191" s="40">
        <f>IF(EXACT(DataLookUp!$B191, ""), "", DataLookUp!$B191)</f>
        <v>32000000000188</v>
      </c>
      <c r="C191" s="41" t="str">
        <f>MAIN!C191</f>
        <v>Herman Budoyo</v>
      </c>
      <c r="D191" s="13">
        <v>163000000000003</v>
      </c>
      <c r="E191" s="40" t="str">
        <f>IF(EXACT($D191, ""), "", VLOOKUP($D191, [2]DataLookUp!$B$4:$D$15, 2, FALSE ))</f>
        <v>Karyawan Tidak Tetap (Kontrak)</v>
      </c>
      <c r="F191" s="13"/>
      <c r="G191" s="13"/>
      <c r="H191" s="12"/>
      <c r="I191" s="12" t="s">
        <v>11</v>
      </c>
      <c r="J191" s="13"/>
      <c r="L191" s="31">
        <f t="shared" si="4"/>
        <v>164000000000188</v>
      </c>
      <c r="M19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32000000000188::bigint, 163000000000003::bigint, null::bigint, null::bigint, null::timestamptz, '1900-12-31 23:59:59+07'::timestamptz, null::bigint);</v>
      </c>
    </row>
    <row r="192" spans="2:13" x14ac:dyDescent="0.2">
      <c r="B192" s="40">
        <f>IF(EXACT(DataLookUp!$B192, ""), "", DataLookUp!$B192)</f>
        <v>32000000000189</v>
      </c>
      <c r="C192" s="41" t="str">
        <f>MAIN!C192</f>
        <v>Herni Yuliati</v>
      </c>
      <c r="D192" s="13">
        <v>163000000000003</v>
      </c>
      <c r="E192" s="40" t="str">
        <f>IF(EXACT($D192, ""), "", VLOOKUP($D192, [2]DataLookUp!$B$4:$D$15, 2, FALSE ))</f>
        <v>Karyawan Tidak Tetap (Kontrak)</v>
      </c>
      <c r="F192" s="13"/>
      <c r="G192" s="13"/>
      <c r="H192" s="12"/>
      <c r="I192" s="12" t="s">
        <v>11</v>
      </c>
      <c r="J192" s="13"/>
      <c r="L192" s="31">
        <f t="shared" si="4"/>
        <v>164000000000189</v>
      </c>
      <c r="M19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32000000000189::bigint, 163000000000003::bigint, null::bigint, null::bigint, null::timestamptz, '1900-12-31 23:59:59+07'::timestamptz, null::bigint);</v>
      </c>
    </row>
    <row r="193" spans="2:13" x14ac:dyDescent="0.2">
      <c r="B193" s="40">
        <f>IF(EXACT(DataLookUp!$B193, ""), "", DataLookUp!$B193)</f>
        <v>32000000000190</v>
      </c>
      <c r="C193" s="41" t="str">
        <f>MAIN!C193</f>
        <v>Hernita Dwi</v>
      </c>
      <c r="D193" s="13">
        <v>163000000000003</v>
      </c>
      <c r="E193" s="40" t="str">
        <f>IF(EXACT($D193, ""), "", VLOOKUP($D193, [2]DataLookUp!$B$4:$D$15, 2, FALSE ))</f>
        <v>Karyawan Tidak Tetap (Kontrak)</v>
      </c>
      <c r="F193" s="13"/>
      <c r="G193" s="13"/>
      <c r="H193" s="12"/>
      <c r="I193" s="12" t="s">
        <v>11</v>
      </c>
      <c r="J193" s="13"/>
      <c r="L193" s="31">
        <f t="shared" si="4"/>
        <v>164000000000190</v>
      </c>
      <c r="M19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32000000000190::bigint, 163000000000003::bigint, null::bigint, null::bigint, null::timestamptz, '1900-12-31 23:59:59+07'::timestamptz, null::bigint);</v>
      </c>
    </row>
    <row r="194" spans="2:13" x14ac:dyDescent="0.2">
      <c r="B194" s="40">
        <f>IF(EXACT(DataLookUp!$B194, ""), "", DataLookUp!$B194)</f>
        <v>32000000000191</v>
      </c>
      <c r="C194" s="41" t="str">
        <f>MAIN!C194</f>
        <v>Herri Setyawan</v>
      </c>
      <c r="D194" s="13">
        <v>163000000000003</v>
      </c>
      <c r="E194" s="40" t="str">
        <f>IF(EXACT($D194, ""), "", VLOOKUP($D194, [2]DataLookUp!$B$4:$D$15, 2, FALSE ))</f>
        <v>Karyawan Tidak Tetap (Kontrak)</v>
      </c>
      <c r="F194" s="13"/>
      <c r="G194" s="13"/>
      <c r="H194" s="12"/>
      <c r="I194" s="12" t="s">
        <v>11</v>
      </c>
      <c r="J194" s="13"/>
      <c r="L194" s="31">
        <f t="shared" si="4"/>
        <v>164000000000191</v>
      </c>
      <c r="M19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32000000000191::bigint, 163000000000003::bigint, null::bigint, null::bigint, null::timestamptz, '1900-12-31 23:59:59+07'::timestamptz, null::bigint);</v>
      </c>
    </row>
    <row r="195" spans="2:13" x14ac:dyDescent="0.2">
      <c r="B195" s="40">
        <f>IF(EXACT(DataLookUp!$B195, ""), "", DataLookUp!$B195)</f>
        <v>32000000000192</v>
      </c>
      <c r="C195" s="41" t="str">
        <f>MAIN!C195</f>
        <v>Heru Sugiri</v>
      </c>
      <c r="D195" s="13">
        <v>163000000000003</v>
      </c>
      <c r="E195" s="40" t="str">
        <f>IF(EXACT($D195, ""), "", VLOOKUP($D195, [2]DataLookUp!$B$4:$D$15, 2, FALSE ))</f>
        <v>Karyawan Tidak Tetap (Kontrak)</v>
      </c>
      <c r="F195" s="13"/>
      <c r="G195" s="13"/>
      <c r="H195" s="12"/>
      <c r="I195" s="12" t="s">
        <v>11</v>
      </c>
      <c r="J195" s="13"/>
      <c r="L195" s="31">
        <f t="shared" si="4"/>
        <v>164000000000192</v>
      </c>
      <c r="M19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32000000000192::bigint, 163000000000003::bigint, null::bigint, null::bigint, null::timestamptz, '1900-12-31 23:59:59+07'::timestamptz, null::bigint);</v>
      </c>
    </row>
    <row r="196" spans="2:13" x14ac:dyDescent="0.2">
      <c r="B196" s="40">
        <f>IF(EXACT(DataLookUp!$B196, ""), "", DataLookUp!$B196)</f>
        <v>32000000000193</v>
      </c>
      <c r="C196" s="41" t="str">
        <f>MAIN!C196</f>
        <v>Hervian Bagus Saputra</v>
      </c>
      <c r="D196" s="13">
        <v>163000000000003</v>
      </c>
      <c r="E196" s="40" t="str">
        <f>IF(EXACT($D196, ""), "", VLOOKUP($D196, [2]DataLookUp!$B$4:$D$15, 2, FALSE ))</f>
        <v>Karyawan Tidak Tetap (Kontrak)</v>
      </c>
      <c r="F196" s="13"/>
      <c r="G196" s="13"/>
      <c r="H196" s="12"/>
      <c r="I196" s="12" t="s">
        <v>11</v>
      </c>
      <c r="J196" s="13"/>
      <c r="L196" s="31">
        <f t="shared" si="4"/>
        <v>164000000000193</v>
      </c>
      <c r="M19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32000000000193::bigint, 163000000000003::bigint, null::bigint, null::bigint, null::timestamptz, '1900-12-31 23:59:59+07'::timestamptz, null::bigint);</v>
      </c>
    </row>
    <row r="197" spans="2:13" x14ac:dyDescent="0.2">
      <c r="B197" s="40">
        <f>IF(EXACT(DataLookUp!$B197, ""), "", DataLookUp!$B197)</f>
        <v>32000000000194</v>
      </c>
      <c r="C197" s="41" t="str">
        <f>MAIN!C197</f>
        <v>H.R. Marlina S. T. R.</v>
      </c>
      <c r="D197" s="13">
        <v>163000000000002</v>
      </c>
      <c r="E197" s="40" t="str">
        <f>IF(EXACT($D197, ""), "", VLOOKUP($D197, [2]DataLookUp!$B$4:$D$15, 2, FALSE ))</f>
        <v>Karyawan Tetap (Purna Waktu)</v>
      </c>
      <c r="F197" s="13"/>
      <c r="G197" s="13"/>
      <c r="H197" s="12"/>
      <c r="I197" s="12" t="s">
        <v>11</v>
      </c>
      <c r="J197" s="13"/>
      <c r="L197" s="31">
        <f t="shared" ref="L197:L260" si="6" xml:space="preserve"> L196 + IF(EXACT(M197, ""), 0, 1)</f>
        <v>164000000000194</v>
      </c>
      <c r="M197" s="32" t="str">
        <f t="shared" ref="M197:M260" si="7">CONCATENATE("PERFORM ""SchData-OLTP-HumanResource"".""Func_TblWorkerCareerInternal_SET""(varSystemLoginSession, null, null",
CONCATENATE(IF(EXACT(H197, ""), ", null", CONCATENATE(", '", H197, "'")), "::timestamptz"),
CONCATENATE(IF(EXACT(I197, ""), ", null", CONCATENATE(", '", I197, "'")), "::timestamptz"),
", null, varInstitutionBranchID, varBaseCurrencyID",
CONCATENATE(IF(EXACT(B197, ""), ", null", CONCATENATE(", ", B197, "")), "::bigint"),
CONCATENATE(IF(EXACT(D197, ""), ", null", CONCATENATE(", ", D197, "")), "::bigint"),
CONCATENATE(IF(EXACT(F197, ""), ", null", CONCATENATE(", ", F197, "")), "::bigint"),
CONCATENATE(IF(EXACT(G197, ""), ", null", CONCATENATE(", ", G197, "")), "::bigint"),
CONCATENATE(IF(EXACT(H197, ""), ", null", CONCATENATE(", '", H197, "'")), "::timestamptz"),
CONCATENATE(IF(EXACT(I197, ""), ", null", CONCATENATE(", '", I197, "'")), "::timestamptz"),
CONCATENATE(IF(EXACT(J197, ""), ", null", CONCATENATE(", ", J197, "")), "::bigint"),
");")</f>
        <v>PERFORM "SchData-OLTP-HumanResource"."Func_TblWorkerCareerInternal_SET"(varSystemLoginSession, null, null, null::timestamptz, '1900-12-31 23:59:59+07'::timestamptz, null, varInstitutionBranchID, varBaseCurrencyID, 32000000000194::bigint, 163000000000002::bigint, null::bigint, null::bigint, null::timestamptz, '1900-12-31 23:59:59+07'::timestamptz, null::bigint);</v>
      </c>
    </row>
    <row r="198" spans="2:13" x14ac:dyDescent="0.2">
      <c r="B198" s="40">
        <f>IF(EXACT(DataLookUp!$B198, ""), "", DataLookUp!$B198)</f>
        <v>32000000000195</v>
      </c>
      <c r="C198" s="41" t="str">
        <f>MAIN!C198</f>
        <v>Ibrahim Soukani</v>
      </c>
      <c r="D198" s="13">
        <v>163000000000003</v>
      </c>
      <c r="E198" s="40" t="str">
        <f>IF(EXACT($D198, ""), "", VLOOKUP($D198, [2]DataLookUp!$B$4:$D$15, 2, FALSE ))</f>
        <v>Karyawan Tidak Tetap (Kontrak)</v>
      </c>
      <c r="F198" s="13"/>
      <c r="G198" s="13"/>
      <c r="H198" s="12"/>
      <c r="I198" s="12" t="s">
        <v>11</v>
      </c>
      <c r="J198" s="13"/>
      <c r="L198" s="31">
        <f t="shared" si="6"/>
        <v>164000000000195</v>
      </c>
      <c r="M19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32000000000195::bigint, 163000000000003::bigint, null::bigint, null::bigint, null::timestamptz, '1900-12-31 23:59:59+07'::timestamptz, null::bigint);</v>
      </c>
    </row>
    <row r="199" spans="2:13" x14ac:dyDescent="0.2">
      <c r="B199" s="40">
        <f>IF(EXACT(DataLookUp!$B199, ""), "", DataLookUp!$B199)</f>
        <v>32000000000196</v>
      </c>
      <c r="C199" s="41" t="str">
        <f>MAIN!C199</f>
        <v>Icha Mailinda Syamsoedin</v>
      </c>
      <c r="D199" s="13">
        <v>163000000000003</v>
      </c>
      <c r="E199" s="40" t="str">
        <f>IF(EXACT($D199, ""), "", VLOOKUP($D199, [2]DataLookUp!$B$4:$D$15, 2, FALSE ))</f>
        <v>Karyawan Tidak Tetap (Kontrak)</v>
      </c>
      <c r="F199" s="13">
        <v>111000000000003</v>
      </c>
      <c r="G199" s="13">
        <v>160000000000002</v>
      </c>
      <c r="H199" s="12"/>
      <c r="I199" s="12" t="s">
        <v>6</v>
      </c>
      <c r="J199" s="13"/>
      <c r="L199" s="31">
        <f t="shared" si="6"/>
        <v>164000000000196</v>
      </c>
      <c r="M199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32000000000196::bigint, 163000000000003::bigint, 111000000000003::bigint, 160000000000002::bigint, null::timestamptz, '9999-12-31 23:59:59+07'::timestamptz, null::bigint);</v>
      </c>
    </row>
    <row r="200" spans="2:13" x14ac:dyDescent="0.2">
      <c r="B200" s="40">
        <f>IF(EXACT(DataLookUp!$B200, ""), "", DataLookUp!$B200)</f>
        <v>32000000000197</v>
      </c>
      <c r="C200" s="41" t="str">
        <f>MAIN!C200</f>
        <v>Ichsanudin</v>
      </c>
      <c r="D200" s="13">
        <v>163000000000003</v>
      </c>
      <c r="E200" s="40" t="str">
        <f>IF(EXACT($D200, ""), "", VLOOKUP($D200, [2]DataLookUp!$B$4:$D$15, 2, FALSE ))</f>
        <v>Karyawan Tidak Tetap (Kontrak)</v>
      </c>
      <c r="F200" s="13"/>
      <c r="G200" s="13"/>
      <c r="H200" s="12"/>
      <c r="I200" s="12" t="s">
        <v>11</v>
      </c>
      <c r="J200" s="13"/>
      <c r="L200" s="31">
        <f t="shared" si="6"/>
        <v>164000000000197</v>
      </c>
      <c r="M20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32000000000197::bigint, 163000000000003::bigint, null::bigint, null::bigint, null::timestamptz, '1900-12-31 23:59:59+07'::timestamptz, null::bigint);</v>
      </c>
    </row>
    <row r="201" spans="2:13" x14ac:dyDescent="0.2">
      <c r="B201" s="40">
        <f>IF(EXACT(DataLookUp!$B201, ""), "", DataLookUp!$B201)</f>
        <v>32000000000198</v>
      </c>
      <c r="C201" s="41" t="str">
        <f>MAIN!C201</f>
        <v>Ida Tri Wulaningsih</v>
      </c>
      <c r="D201" s="13">
        <v>163000000000003</v>
      </c>
      <c r="E201" s="40" t="str">
        <f>IF(EXACT($D201, ""), "", VLOOKUP($D201, [2]DataLookUp!$B$4:$D$15, 2, FALSE ))</f>
        <v>Karyawan Tidak Tetap (Kontrak)</v>
      </c>
      <c r="F201" s="13"/>
      <c r="G201" s="13"/>
      <c r="H201" s="12"/>
      <c r="I201" s="12" t="s">
        <v>11</v>
      </c>
      <c r="J201" s="13"/>
      <c r="L201" s="31">
        <f t="shared" si="6"/>
        <v>164000000000198</v>
      </c>
      <c r="M20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32000000000198::bigint, 163000000000003::bigint, null::bigint, null::bigint, null::timestamptz, '1900-12-31 23:59:59+07'::timestamptz, null::bigint);</v>
      </c>
    </row>
    <row r="202" spans="2:13" x14ac:dyDescent="0.2">
      <c r="B202" s="40">
        <f>IF(EXACT(DataLookUp!$B202, ""), "", DataLookUp!$B202)</f>
        <v>32000000000199</v>
      </c>
      <c r="C202" s="41" t="str">
        <f>MAIN!C202</f>
        <v>Idham</v>
      </c>
      <c r="D202" s="13">
        <v>163000000000003</v>
      </c>
      <c r="E202" s="40" t="str">
        <f>IF(EXACT($D202, ""), "", VLOOKUP($D202, [2]DataLookUp!$B$4:$D$15, 2, FALSE ))</f>
        <v>Karyawan Tidak Tetap (Kontrak)</v>
      </c>
      <c r="F202" s="13"/>
      <c r="G202" s="13"/>
      <c r="H202" s="12"/>
      <c r="I202" s="12" t="s">
        <v>11</v>
      </c>
      <c r="J202" s="13"/>
      <c r="L202" s="31">
        <f t="shared" si="6"/>
        <v>164000000000199</v>
      </c>
      <c r="M20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32000000000199::bigint, 163000000000003::bigint, null::bigint, null::bigint, null::timestamptz, '1900-12-31 23:59:59+07'::timestamptz, null::bigint);</v>
      </c>
    </row>
    <row r="203" spans="2:13" x14ac:dyDescent="0.2">
      <c r="B203" s="40">
        <f>IF(EXACT(DataLookUp!$B203, ""), "", DataLookUp!$B203)</f>
        <v>32000000000200</v>
      </c>
      <c r="C203" s="41" t="str">
        <f>MAIN!C203</f>
        <v>Idham Nasution</v>
      </c>
      <c r="D203" s="13">
        <v>163000000000003</v>
      </c>
      <c r="E203" s="40" t="str">
        <f>IF(EXACT($D203, ""), "", VLOOKUP($D203, [2]DataLookUp!$B$4:$D$15, 2, FALSE ))</f>
        <v>Karyawan Tidak Tetap (Kontrak)</v>
      </c>
      <c r="F203" s="13"/>
      <c r="G203" s="13"/>
      <c r="H203" s="12"/>
      <c r="I203" s="12" t="s">
        <v>11</v>
      </c>
      <c r="J203" s="13"/>
      <c r="L203" s="31">
        <f t="shared" si="6"/>
        <v>164000000000200</v>
      </c>
      <c r="M20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32000000000200::bigint, 163000000000003::bigint, null::bigint, null::bigint, null::timestamptz, '1900-12-31 23:59:59+07'::timestamptz, null::bigint);</v>
      </c>
    </row>
    <row r="204" spans="2:13" x14ac:dyDescent="0.2">
      <c r="B204" s="40">
        <f>IF(EXACT(DataLookUp!$B204, ""), "", DataLookUp!$B204)</f>
        <v>32000000000201</v>
      </c>
      <c r="C204" s="41" t="str">
        <f>MAIN!C204</f>
        <v>Idian</v>
      </c>
      <c r="D204" s="13">
        <v>163000000000003</v>
      </c>
      <c r="E204" s="40" t="str">
        <f>IF(EXACT($D204, ""), "", VLOOKUP($D204, [2]DataLookUp!$B$4:$D$15, 2, FALSE ))</f>
        <v>Karyawan Tidak Tetap (Kontrak)</v>
      </c>
      <c r="F204" s="13"/>
      <c r="G204" s="13"/>
      <c r="H204" s="12"/>
      <c r="I204" s="12" t="s">
        <v>11</v>
      </c>
      <c r="J204" s="13"/>
      <c r="L204" s="31">
        <f t="shared" si="6"/>
        <v>164000000000201</v>
      </c>
      <c r="M20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32000000000201::bigint, 163000000000003::bigint, null::bigint, null::bigint, null::timestamptz, '1900-12-31 23:59:59+07'::timestamptz, null::bigint);</v>
      </c>
    </row>
    <row r="205" spans="2:13" x14ac:dyDescent="0.2">
      <c r="B205" s="40">
        <f>IF(EXACT(DataLookUp!$B205, ""), "", DataLookUp!$B205)</f>
        <v>32000000000202</v>
      </c>
      <c r="C205" s="41" t="str">
        <f>MAIN!C205</f>
        <v>Ikun M. Soedrajat</v>
      </c>
      <c r="D205" s="13">
        <v>163000000000003</v>
      </c>
      <c r="E205" s="40" t="str">
        <f>IF(EXACT($D205, ""), "", VLOOKUP($D205, [2]DataLookUp!$B$4:$D$15, 2, FALSE ))</f>
        <v>Karyawan Tidak Tetap (Kontrak)</v>
      </c>
      <c r="F205" s="13"/>
      <c r="G205" s="13"/>
      <c r="H205" s="12"/>
      <c r="I205" s="12" t="s">
        <v>11</v>
      </c>
      <c r="J205" s="13"/>
      <c r="L205" s="31">
        <f t="shared" si="6"/>
        <v>164000000000202</v>
      </c>
      <c r="M20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32000000000202::bigint, 163000000000003::bigint, null::bigint, null::bigint, null::timestamptz, '1900-12-31 23:59:59+07'::timestamptz, null::bigint);</v>
      </c>
    </row>
    <row r="206" spans="2:13" x14ac:dyDescent="0.2">
      <c r="B206" s="40">
        <f>IF(EXACT(DataLookUp!$B206, ""), "", DataLookUp!$B206)</f>
        <v>32000000000203</v>
      </c>
      <c r="C206" s="41" t="str">
        <f>MAIN!C206</f>
        <v>Ilham Arisyandy</v>
      </c>
      <c r="D206" s="13">
        <v>163000000000003</v>
      </c>
      <c r="E206" s="40" t="str">
        <f>IF(EXACT($D206, ""), "", VLOOKUP($D206, [2]DataLookUp!$B$4:$D$15, 2, FALSE ))</f>
        <v>Karyawan Tidak Tetap (Kontrak)</v>
      </c>
      <c r="F206" s="13"/>
      <c r="G206" s="13"/>
      <c r="H206" s="12"/>
      <c r="I206" s="12" t="s">
        <v>11</v>
      </c>
      <c r="J206" s="13"/>
      <c r="L206" s="31">
        <f t="shared" si="6"/>
        <v>164000000000203</v>
      </c>
      <c r="M20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32000000000203::bigint, 163000000000003::bigint, null::bigint, null::bigint, null::timestamptz, '1900-12-31 23:59:59+07'::timestamptz, null::bigint);</v>
      </c>
    </row>
    <row r="207" spans="2:13" x14ac:dyDescent="0.2">
      <c r="B207" s="40">
        <f>IF(EXACT(DataLookUp!$B207, ""), "", DataLookUp!$B207)</f>
        <v>32000000000204</v>
      </c>
      <c r="C207" s="41" t="str">
        <f>MAIN!C207</f>
        <v>Ilham Akbar</v>
      </c>
      <c r="D207" s="13">
        <v>163000000000003</v>
      </c>
      <c r="E207" s="40" t="str">
        <f>IF(EXACT($D207, ""), "", VLOOKUP($D207, [2]DataLookUp!$B$4:$D$15, 2, FALSE ))</f>
        <v>Karyawan Tidak Tetap (Kontrak)</v>
      </c>
      <c r="F207" s="13"/>
      <c r="G207" s="13"/>
      <c r="H207" s="12"/>
      <c r="I207" s="12" t="s">
        <v>11</v>
      </c>
      <c r="J207" s="13"/>
      <c r="L207" s="31">
        <f t="shared" si="6"/>
        <v>164000000000204</v>
      </c>
      <c r="M20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32000000000204::bigint, 163000000000003::bigint, null::bigint, null::bigint, null::timestamptz, '1900-12-31 23:59:59+07'::timestamptz, null::bigint);</v>
      </c>
    </row>
    <row r="208" spans="2:13" x14ac:dyDescent="0.2">
      <c r="B208" s="40">
        <f>IF(EXACT(DataLookUp!$B208, ""), "", DataLookUp!$B208)</f>
        <v>32000000000205</v>
      </c>
      <c r="C208" s="41" t="str">
        <f>MAIN!C208</f>
        <v>Imam Basuki</v>
      </c>
      <c r="D208" s="13">
        <v>163000000000003</v>
      </c>
      <c r="E208" s="40" t="str">
        <f>IF(EXACT($D208, ""), "", VLOOKUP($D208, [2]DataLookUp!$B$4:$D$15, 2, FALSE ))</f>
        <v>Karyawan Tidak Tetap (Kontrak)</v>
      </c>
      <c r="F208" s="13"/>
      <c r="G208" s="13"/>
      <c r="H208" s="12"/>
      <c r="I208" s="12" t="s">
        <v>11</v>
      </c>
      <c r="J208" s="13"/>
      <c r="L208" s="31">
        <f t="shared" si="6"/>
        <v>164000000000205</v>
      </c>
      <c r="M20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32000000000205::bigint, 163000000000003::bigint, null::bigint, null::bigint, null::timestamptz, '1900-12-31 23:59:59+07'::timestamptz, null::bigint);</v>
      </c>
    </row>
    <row r="209" spans="2:13" x14ac:dyDescent="0.2">
      <c r="B209" s="40">
        <f>IF(EXACT(DataLookUp!$B209, ""), "", DataLookUp!$B209)</f>
        <v>32000000000206</v>
      </c>
      <c r="C209" s="41" t="str">
        <f>MAIN!C209</f>
        <v>Imam Mustofa</v>
      </c>
      <c r="D209" s="13">
        <v>163000000000003</v>
      </c>
      <c r="E209" s="40" t="str">
        <f>IF(EXACT($D209, ""), "", VLOOKUP($D209, [2]DataLookUp!$B$4:$D$15, 2, FALSE ))</f>
        <v>Karyawan Tidak Tetap (Kontrak)</v>
      </c>
      <c r="F209" s="13"/>
      <c r="G209" s="13"/>
      <c r="H209" s="12"/>
      <c r="I209" s="12" t="s">
        <v>11</v>
      </c>
      <c r="J209" s="13"/>
      <c r="L209" s="31">
        <f t="shared" si="6"/>
        <v>164000000000206</v>
      </c>
      <c r="M20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32000000000206::bigint, 163000000000003::bigint, null::bigint, null::bigint, null::timestamptz, '1900-12-31 23:59:59+07'::timestamptz, null::bigint);</v>
      </c>
    </row>
    <row r="210" spans="2:13" x14ac:dyDescent="0.2">
      <c r="B210" s="40">
        <f>IF(EXACT(DataLookUp!$B210, ""), "", DataLookUp!$B210)</f>
        <v>32000000000207</v>
      </c>
      <c r="C210" s="41" t="str">
        <f>MAIN!C210</f>
        <v>Imam Safiiy</v>
      </c>
      <c r="D210" s="13">
        <v>163000000000003</v>
      </c>
      <c r="E210" s="40" t="str">
        <f>IF(EXACT($D210, ""), "", VLOOKUP($D210, [2]DataLookUp!$B$4:$D$15, 2, FALSE ))</f>
        <v>Karyawan Tidak Tetap (Kontrak)</v>
      </c>
      <c r="F210" s="13"/>
      <c r="G210" s="13"/>
      <c r="H210" s="12"/>
      <c r="I210" s="12" t="s">
        <v>11</v>
      </c>
      <c r="J210" s="13"/>
      <c r="L210" s="31">
        <f t="shared" si="6"/>
        <v>164000000000207</v>
      </c>
      <c r="M21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32000000000207::bigint, 163000000000003::bigint, null::bigint, null::bigint, null::timestamptz, '1900-12-31 23:59:59+07'::timestamptz, null::bigint);</v>
      </c>
    </row>
    <row r="211" spans="2:13" x14ac:dyDescent="0.2">
      <c r="B211" s="40">
        <f>IF(EXACT(DataLookUp!$B211, ""), "", DataLookUp!$B211)</f>
        <v>32000000000208</v>
      </c>
      <c r="C211" s="41" t="str">
        <f>MAIN!C211</f>
        <v>Iman Hakiki</v>
      </c>
      <c r="D211" s="13">
        <v>163000000000003</v>
      </c>
      <c r="E211" s="40" t="str">
        <f>IF(EXACT($D211, ""), "", VLOOKUP($D211, [2]DataLookUp!$B$4:$D$15, 2, FALSE ))</f>
        <v>Karyawan Tidak Tetap (Kontrak)</v>
      </c>
      <c r="F211" s="13"/>
      <c r="G211" s="13"/>
      <c r="H211" s="12"/>
      <c r="I211" s="12" t="s">
        <v>11</v>
      </c>
      <c r="J211" s="13"/>
      <c r="L211" s="31">
        <f t="shared" si="6"/>
        <v>164000000000208</v>
      </c>
      <c r="M21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32000000000208::bigint, 163000000000003::bigint, null::bigint, null::bigint, null::timestamptz, '1900-12-31 23:59:59+07'::timestamptz, null::bigint);</v>
      </c>
    </row>
    <row r="212" spans="2:13" x14ac:dyDescent="0.2">
      <c r="B212" s="40">
        <f>IF(EXACT(DataLookUp!$B212, ""), "", DataLookUp!$B212)</f>
        <v>32000000000209</v>
      </c>
      <c r="C212" s="41" t="str">
        <f>MAIN!C212</f>
        <v>Imelda Claudia</v>
      </c>
      <c r="D212" s="13">
        <v>163000000000003</v>
      </c>
      <c r="E212" s="40" t="str">
        <f>IF(EXACT($D212, ""), "", VLOOKUP($D212, [2]DataLookUp!$B$4:$D$15, 2, FALSE ))</f>
        <v>Karyawan Tidak Tetap (Kontrak)</v>
      </c>
      <c r="F212" s="13"/>
      <c r="G212" s="13"/>
      <c r="H212" s="12"/>
      <c r="I212" s="12" t="s">
        <v>11</v>
      </c>
      <c r="J212" s="13"/>
      <c r="L212" s="31">
        <f t="shared" si="6"/>
        <v>164000000000209</v>
      </c>
      <c r="M21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32000000000209::bigint, 163000000000003::bigint, null::bigint, null::bigint, null::timestamptz, '1900-12-31 23:59:59+07'::timestamptz, null::bigint);</v>
      </c>
    </row>
    <row r="213" spans="2:13" x14ac:dyDescent="0.2">
      <c r="B213" s="40">
        <f>IF(EXACT(DataLookUp!$B213, ""), "", DataLookUp!$B213)</f>
        <v>32000000000210</v>
      </c>
      <c r="C213" s="41" t="str">
        <f>MAIN!C213</f>
        <v>Indawan Haryadi</v>
      </c>
      <c r="D213" s="13">
        <v>163000000000003</v>
      </c>
      <c r="E213" s="40" t="str">
        <f>IF(EXACT($D213, ""), "", VLOOKUP($D213, [2]DataLookUp!$B$4:$D$15, 2, FALSE ))</f>
        <v>Karyawan Tidak Tetap (Kontrak)</v>
      </c>
      <c r="F213" s="13"/>
      <c r="G213" s="13"/>
      <c r="H213" s="12"/>
      <c r="I213" s="12" t="s">
        <v>11</v>
      </c>
      <c r="J213" s="13"/>
      <c r="L213" s="31">
        <f t="shared" si="6"/>
        <v>164000000000210</v>
      </c>
      <c r="M21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32000000000210::bigint, 163000000000003::bigint, null::bigint, null::bigint, null::timestamptz, '1900-12-31 23:59:59+07'::timestamptz, null::bigint);</v>
      </c>
    </row>
    <row r="214" spans="2:13" x14ac:dyDescent="0.2">
      <c r="B214" s="40">
        <f>IF(EXACT(DataLookUp!$B214, ""), "", DataLookUp!$B214)</f>
        <v>32000000000211</v>
      </c>
      <c r="C214" s="41" t="str">
        <f>MAIN!C214</f>
        <v>Indra Jaya</v>
      </c>
      <c r="D214" s="13">
        <v>163000000000003</v>
      </c>
      <c r="E214" s="40" t="str">
        <f>IF(EXACT($D214, ""), "", VLOOKUP($D214, [2]DataLookUp!$B$4:$D$15, 2, FALSE ))</f>
        <v>Karyawan Tidak Tetap (Kontrak)</v>
      </c>
      <c r="F214" s="13"/>
      <c r="G214" s="13"/>
      <c r="H214" s="12"/>
      <c r="I214" s="12" t="s">
        <v>11</v>
      </c>
      <c r="J214" s="13"/>
      <c r="L214" s="31">
        <f t="shared" si="6"/>
        <v>164000000000211</v>
      </c>
      <c r="M21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32000000000211::bigint, 163000000000003::bigint, null::bigint, null::bigint, null::timestamptz, '1900-12-31 23:59:59+07'::timestamptz, null::bigint);</v>
      </c>
    </row>
    <row r="215" spans="2:13" x14ac:dyDescent="0.2">
      <c r="B215" s="40">
        <f>IF(EXACT(DataLookUp!$B215, ""), "", DataLookUp!$B215)</f>
        <v>32000000000212</v>
      </c>
      <c r="C215" s="41" t="str">
        <f>MAIN!C215</f>
        <v>Indra Muchtar</v>
      </c>
      <c r="D215" s="13">
        <v>163000000000003</v>
      </c>
      <c r="E215" s="40" t="str">
        <f>IF(EXACT($D215, ""), "", VLOOKUP($D215, [2]DataLookUp!$B$4:$D$15, 2, FALSE ))</f>
        <v>Karyawan Tidak Tetap (Kontrak)</v>
      </c>
      <c r="F215" s="13"/>
      <c r="G215" s="13"/>
      <c r="H215" s="12"/>
      <c r="I215" s="12" t="s">
        <v>11</v>
      </c>
      <c r="J215" s="13"/>
      <c r="L215" s="31">
        <f t="shared" si="6"/>
        <v>164000000000212</v>
      </c>
      <c r="M21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32000000000212::bigint, 163000000000003::bigint, null::bigint, null::bigint, null::timestamptz, '1900-12-31 23:59:59+07'::timestamptz, null::bigint);</v>
      </c>
    </row>
    <row r="216" spans="2:13" x14ac:dyDescent="0.2">
      <c r="B216" s="40">
        <f>IF(EXACT(DataLookUp!$B216, ""), "", DataLookUp!$B216)</f>
        <v>32000000000213</v>
      </c>
      <c r="C216" s="41" t="str">
        <f>MAIN!C216</f>
        <v>Irvan</v>
      </c>
      <c r="D216" s="13">
        <v>163000000000003</v>
      </c>
      <c r="E216" s="40" t="str">
        <f>IF(EXACT($D216, ""), "", VLOOKUP($D216, [2]DataLookUp!$B$4:$D$15, 2, FALSE ))</f>
        <v>Karyawan Tidak Tetap (Kontrak)</v>
      </c>
      <c r="F216" s="13"/>
      <c r="G216" s="13"/>
      <c r="H216" s="12"/>
      <c r="I216" s="12" t="s">
        <v>11</v>
      </c>
      <c r="J216" s="13"/>
      <c r="L216" s="31">
        <f t="shared" si="6"/>
        <v>164000000000213</v>
      </c>
      <c r="M21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32000000000213::bigint, 163000000000003::bigint, null::bigint, null::bigint, null::timestamptz, '1900-12-31 23:59:59+07'::timestamptz, null::bigint);</v>
      </c>
    </row>
    <row r="217" spans="2:13" x14ac:dyDescent="0.2">
      <c r="B217" s="40">
        <f>IF(EXACT(DataLookUp!$B217, ""), "", DataLookUp!$B217)</f>
        <v>32000000000214</v>
      </c>
      <c r="C217" s="41" t="str">
        <f>MAIN!C217</f>
        <v>Irvan Agus Dharma Eka Putra</v>
      </c>
      <c r="D217" s="13">
        <v>163000000000003</v>
      </c>
      <c r="E217" s="40" t="str">
        <f>IF(EXACT($D217, ""), "", VLOOKUP($D217, [2]DataLookUp!$B$4:$D$15, 2, FALSE ))</f>
        <v>Karyawan Tidak Tetap (Kontrak)</v>
      </c>
      <c r="F217" s="13"/>
      <c r="G217" s="13"/>
      <c r="H217" s="12"/>
      <c r="I217" s="12" t="s">
        <v>11</v>
      </c>
      <c r="J217" s="13"/>
      <c r="L217" s="31">
        <f t="shared" si="6"/>
        <v>164000000000214</v>
      </c>
      <c r="M21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32000000000214::bigint, 163000000000003::bigint, null::bigint, null::bigint, null::timestamptz, '1900-12-31 23:59:59+07'::timestamptz, null::bigint);</v>
      </c>
    </row>
    <row r="218" spans="2:13" x14ac:dyDescent="0.2">
      <c r="B218" s="40">
        <f>IF(EXACT(DataLookUp!$B218, ""), "", DataLookUp!$B218)</f>
        <v>32000000000215</v>
      </c>
      <c r="C218" s="41" t="str">
        <f>MAIN!C218</f>
        <v>Irwan</v>
      </c>
      <c r="D218" s="13">
        <v>163000000000002</v>
      </c>
      <c r="E218" s="40" t="str">
        <f>IF(EXACT($D218, ""), "", VLOOKUP($D218, [2]DataLookUp!$B$4:$D$15, 2, FALSE ))</f>
        <v>Karyawan Tetap (Purna Waktu)</v>
      </c>
      <c r="F218" s="13"/>
      <c r="G218" s="13"/>
      <c r="H218" s="12"/>
      <c r="I218" s="12" t="s">
        <v>11</v>
      </c>
      <c r="J218" s="13"/>
      <c r="L218" s="31">
        <f t="shared" si="6"/>
        <v>164000000000215</v>
      </c>
      <c r="M21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32000000000215::bigint, 163000000000002::bigint, null::bigint, null::bigint, null::timestamptz, '1900-12-31 23:59:59+07'::timestamptz, null::bigint);</v>
      </c>
    </row>
    <row r="219" spans="2:13" x14ac:dyDescent="0.2">
      <c r="B219" s="40">
        <f>IF(EXACT(DataLookUp!$B219, ""), "", DataLookUp!$B219)</f>
        <v>32000000000216</v>
      </c>
      <c r="C219" s="41" t="str">
        <f>MAIN!C219</f>
        <v>Isa Anshori</v>
      </c>
      <c r="D219" s="13">
        <v>163000000000003</v>
      </c>
      <c r="E219" s="40" t="str">
        <f>IF(EXACT($D219, ""), "", VLOOKUP($D219, [2]DataLookUp!$B$4:$D$15, 2, FALSE ))</f>
        <v>Karyawan Tidak Tetap (Kontrak)</v>
      </c>
      <c r="F219" s="13"/>
      <c r="G219" s="13"/>
      <c r="H219" s="12"/>
      <c r="I219" s="12" t="s">
        <v>11</v>
      </c>
      <c r="J219" s="13"/>
      <c r="L219" s="31">
        <f t="shared" si="6"/>
        <v>164000000000216</v>
      </c>
      <c r="M21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32000000000216::bigint, 163000000000003::bigint, null::bigint, null::bigint, null::timestamptz, '1900-12-31 23:59:59+07'::timestamptz, null::bigint);</v>
      </c>
    </row>
    <row r="220" spans="2:13" x14ac:dyDescent="0.2">
      <c r="B220" s="40">
        <f>IF(EXACT(DataLookUp!$B220, ""), "", DataLookUp!$B220)</f>
        <v>32000000000217</v>
      </c>
      <c r="C220" s="41" t="str">
        <f>MAIN!C220</f>
        <v>Isa Taufiq</v>
      </c>
      <c r="D220" s="13">
        <v>163000000000003</v>
      </c>
      <c r="E220" s="40" t="str">
        <f>IF(EXACT($D220, ""), "", VLOOKUP($D220, [2]DataLookUp!$B$4:$D$15, 2, FALSE ))</f>
        <v>Karyawan Tidak Tetap (Kontrak)</v>
      </c>
      <c r="F220" s="13"/>
      <c r="G220" s="13"/>
      <c r="H220" s="12"/>
      <c r="I220" s="12" t="s">
        <v>6</v>
      </c>
      <c r="J220" s="13"/>
      <c r="L220" s="31">
        <f t="shared" si="6"/>
        <v>164000000000217</v>
      </c>
      <c r="M220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32000000000217::bigint, 163000000000003::bigint, null::bigint, null::bigint, null::timestamptz, '9999-12-31 23:59:59+07'::timestamptz, null::bigint);</v>
      </c>
    </row>
    <row r="221" spans="2:13" x14ac:dyDescent="0.2">
      <c r="B221" s="40">
        <f>IF(EXACT(DataLookUp!$B221, ""), "", DataLookUp!$B221)</f>
        <v>32000000000218</v>
      </c>
      <c r="C221" s="41" t="str">
        <f>MAIN!C221</f>
        <v>Iskandarsyah</v>
      </c>
      <c r="D221" s="13">
        <v>163000000000003</v>
      </c>
      <c r="E221" s="40" t="str">
        <f>IF(EXACT($D221, ""), "", VLOOKUP($D221, [2]DataLookUp!$B$4:$D$15, 2, FALSE ))</f>
        <v>Karyawan Tidak Tetap (Kontrak)</v>
      </c>
      <c r="F221" s="13"/>
      <c r="G221" s="13"/>
      <c r="H221" s="12"/>
      <c r="I221" s="12" t="s">
        <v>11</v>
      </c>
      <c r="J221" s="13"/>
      <c r="L221" s="31">
        <f t="shared" si="6"/>
        <v>164000000000218</v>
      </c>
      <c r="M22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32000000000218::bigint, 163000000000003::bigint, null::bigint, null::bigint, null::timestamptz, '1900-12-31 23:59:59+07'::timestamptz, null::bigint);</v>
      </c>
    </row>
    <row r="222" spans="2:13" x14ac:dyDescent="0.2">
      <c r="B222" s="40">
        <f>IF(EXACT(DataLookUp!$B222, ""), "", DataLookUp!$B222)</f>
        <v>32000000000219</v>
      </c>
      <c r="C222" s="41" t="str">
        <f>MAIN!C222</f>
        <v>Istanto Istanto</v>
      </c>
      <c r="D222" s="13">
        <v>163000000000003</v>
      </c>
      <c r="E222" s="40" t="str">
        <f>IF(EXACT($D222, ""), "", VLOOKUP($D222, [2]DataLookUp!$B$4:$D$15, 2, FALSE ))</f>
        <v>Karyawan Tidak Tetap (Kontrak)</v>
      </c>
      <c r="F222" s="13"/>
      <c r="G222" s="13"/>
      <c r="H222" s="12"/>
      <c r="I222" s="12" t="s">
        <v>11</v>
      </c>
      <c r="J222" s="13"/>
      <c r="L222" s="31">
        <f t="shared" si="6"/>
        <v>164000000000219</v>
      </c>
      <c r="M22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32000000000219::bigint, 163000000000003::bigint, null::bigint, null::bigint, null::timestamptz, '1900-12-31 23:59:59+07'::timestamptz, null::bigint);</v>
      </c>
    </row>
    <row r="223" spans="2:13" x14ac:dyDescent="0.2">
      <c r="B223" s="40">
        <f>IF(EXACT(DataLookUp!$B223, ""), "", DataLookUp!$B223)</f>
        <v>32000000000220</v>
      </c>
      <c r="C223" s="41" t="str">
        <f>MAIN!C223</f>
        <v>Iswahyuni</v>
      </c>
      <c r="D223" s="13">
        <v>163000000000003</v>
      </c>
      <c r="E223" s="40" t="str">
        <f>IF(EXACT($D223, ""), "", VLOOKUP($D223, [2]DataLookUp!$B$4:$D$15, 2, FALSE ))</f>
        <v>Karyawan Tidak Tetap (Kontrak)</v>
      </c>
      <c r="F223" s="13"/>
      <c r="G223" s="13"/>
      <c r="H223" s="12"/>
      <c r="I223" s="12" t="s">
        <v>11</v>
      </c>
      <c r="J223" s="13"/>
      <c r="L223" s="31">
        <f t="shared" si="6"/>
        <v>164000000000220</v>
      </c>
      <c r="M22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32000000000220::bigint, 163000000000003::bigint, null::bigint, null::bigint, null::timestamptz, '1900-12-31 23:59:59+07'::timestamptz, null::bigint);</v>
      </c>
    </row>
    <row r="224" spans="2:13" x14ac:dyDescent="0.2">
      <c r="B224" s="40">
        <f>IF(EXACT(DataLookUp!$B224, ""), "", DataLookUp!$B224)</f>
        <v>32000000000221</v>
      </c>
      <c r="C224" s="41" t="str">
        <f>MAIN!C224</f>
        <v>Iva Nurvahayati</v>
      </c>
      <c r="D224" s="13">
        <v>163000000000003</v>
      </c>
      <c r="E224" s="40" t="str">
        <f>IF(EXACT($D224, ""), "", VLOOKUP($D224, [2]DataLookUp!$B$4:$D$15, 2, FALSE ))</f>
        <v>Karyawan Tidak Tetap (Kontrak)</v>
      </c>
      <c r="F224" s="13"/>
      <c r="G224" s="13"/>
      <c r="H224" s="12"/>
      <c r="I224" s="12" t="s">
        <v>11</v>
      </c>
      <c r="J224" s="13"/>
      <c r="L224" s="31">
        <f t="shared" si="6"/>
        <v>164000000000221</v>
      </c>
      <c r="M22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32000000000221::bigint, 163000000000003::bigint, null::bigint, null::bigint, null::timestamptz, '1900-12-31 23:59:59+07'::timestamptz, null::bigint);</v>
      </c>
    </row>
    <row r="225" spans="2:13" x14ac:dyDescent="0.2">
      <c r="B225" s="40">
        <f>IF(EXACT(DataLookUp!$B225, ""), "", DataLookUp!$B225)</f>
        <v>32000000000222</v>
      </c>
      <c r="C225" s="41" t="str">
        <f>MAIN!C225</f>
        <v>Iwan Setiawan</v>
      </c>
      <c r="D225" s="13">
        <v>163000000000003</v>
      </c>
      <c r="E225" s="40" t="str">
        <f>IF(EXACT($D225, ""), "", VLOOKUP($D225, [2]DataLookUp!$B$4:$D$15, 2, FALSE ))</f>
        <v>Karyawan Tidak Tetap (Kontrak)</v>
      </c>
      <c r="F225" s="13"/>
      <c r="G225" s="13"/>
      <c r="H225" s="12"/>
      <c r="I225" s="12" t="s">
        <v>11</v>
      </c>
      <c r="J225" s="13"/>
      <c r="L225" s="31">
        <f t="shared" si="6"/>
        <v>164000000000222</v>
      </c>
      <c r="M22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32000000000222::bigint, 163000000000003::bigint, null::bigint, null::bigint, null::timestamptz, '1900-12-31 23:59:59+07'::timestamptz, null::bigint);</v>
      </c>
    </row>
    <row r="226" spans="2:13" x14ac:dyDescent="0.2">
      <c r="B226" s="40">
        <f>IF(EXACT(DataLookUp!$B226, ""), "", DataLookUp!$B226)</f>
        <v>32000000000223</v>
      </c>
      <c r="C226" s="41" t="str">
        <f>MAIN!C226</f>
        <v>Iwan Sumantri</v>
      </c>
      <c r="D226" s="13">
        <v>163000000000003</v>
      </c>
      <c r="E226" s="40" t="str">
        <f>IF(EXACT($D226, ""), "", VLOOKUP($D226, [2]DataLookUp!$B$4:$D$15, 2, FALSE ))</f>
        <v>Karyawan Tidak Tetap (Kontrak)</v>
      </c>
      <c r="F226" s="13"/>
      <c r="G226" s="13"/>
      <c r="H226" s="12"/>
      <c r="I226" s="12" t="s">
        <v>11</v>
      </c>
      <c r="J226" s="13"/>
      <c r="L226" s="31">
        <f t="shared" si="6"/>
        <v>164000000000223</v>
      </c>
      <c r="M22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32000000000223::bigint, 163000000000003::bigint, null::bigint, null::bigint, null::timestamptz, '1900-12-31 23:59:59+07'::timestamptz, null::bigint);</v>
      </c>
    </row>
    <row r="227" spans="2:13" x14ac:dyDescent="0.2">
      <c r="B227" s="40">
        <f>IF(EXACT(DataLookUp!$B227, ""), "", DataLookUp!$B227)</f>
        <v>32000000000224</v>
      </c>
      <c r="C227" s="41" t="str">
        <f>MAIN!C227</f>
        <v>Iwan Wibawa</v>
      </c>
      <c r="D227" s="13">
        <v>163000000000003</v>
      </c>
      <c r="E227" s="40" t="str">
        <f>IF(EXACT($D227, ""), "", VLOOKUP($D227, [2]DataLookUp!$B$4:$D$15, 2, FALSE ))</f>
        <v>Karyawan Tidak Tetap (Kontrak)</v>
      </c>
      <c r="F227" s="13"/>
      <c r="G227" s="13"/>
      <c r="H227" s="12"/>
      <c r="I227" s="12" t="s">
        <v>11</v>
      </c>
      <c r="J227" s="13"/>
      <c r="L227" s="31">
        <f t="shared" si="6"/>
        <v>164000000000224</v>
      </c>
      <c r="M22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32000000000224::bigint, 163000000000003::bigint, null::bigint, null::bigint, null::timestamptz, '1900-12-31 23:59:59+07'::timestamptz, null::bigint);</v>
      </c>
    </row>
    <row r="228" spans="2:13" x14ac:dyDescent="0.2">
      <c r="B228" s="40">
        <f>IF(EXACT(DataLookUp!$B228, ""), "", DataLookUp!$B228)</f>
        <v>32000000000225</v>
      </c>
      <c r="C228" s="41" t="str">
        <f>MAIN!C228</f>
        <v>Iyus Darwin</v>
      </c>
      <c r="D228" s="13">
        <v>163000000000003</v>
      </c>
      <c r="E228" s="40" t="str">
        <f>IF(EXACT($D228, ""), "", VLOOKUP($D228, [2]DataLookUp!$B$4:$D$15, 2, FALSE ))</f>
        <v>Karyawan Tidak Tetap (Kontrak)</v>
      </c>
      <c r="F228" s="13"/>
      <c r="G228" s="13"/>
      <c r="H228" s="12"/>
      <c r="I228" s="12" t="s">
        <v>11</v>
      </c>
      <c r="J228" s="13"/>
      <c r="L228" s="31">
        <f t="shared" si="6"/>
        <v>164000000000225</v>
      </c>
      <c r="M22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32000000000225::bigint, 163000000000003::bigint, null::bigint, null::bigint, null::timestamptz, '1900-12-31 23:59:59+07'::timestamptz, null::bigint);</v>
      </c>
    </row>
    <row r="229" spans="2:13" x14ac:dyDescent="0.2">
      <c r="B229" s="40">
        <f>IF(EXACT(DataLookUp!$B229, ""), "", DataLookUp!$B229)</f>
        <v>32000000000226</v>
      </c>
      <c r="C229" s="41" t="str">
        <f>MAIN!C229</f>
        <v>Jaenudin</v>
      </c>
      <c r="D229" s="13">
        <v>163000000000003</v>
      </c>
      <c r="E229" s="40" t="str">
        <f>IF(EXACT($D229, ""), "", VLOOKUP($D229, [2]DataLookUp!$B$4:$D$15, 2, FALSE ))</f>
        <v>Karyawan Tidak Tetap (Kontrak)</v>
      </c>
      <c r="F229" s="13"/>
      <c r="G229" s="13"/>
      <c r="H229" s="12"/>
      <c r="I229" s="12" t="s">
        <v>11</v>
      </c>
      <c r="J229" s="13"/>
      <c r="L229" s="31">
        <f t="shared" si="6"/>
        <v>164000000000226</v>
      </c>
      <c r="M22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32000000000226::bigint, 163000000000003::bigint, null::bigint, null::bigint, null::timestamptz, '1900-12-31 23:59:59+07'::timestamptz, null::bigint);</v>
      </c>
    </row>
    <row r="230" spans="2:13" x14ac:dyDescent="0.2">
      <c r="B230" s="40">
        <f>IF(EXACT(DataLookUp!$B230, ""), "", DataLookUp!$B230)</f>
        <v>32000000000227</v>
      </c>
      <c r="C230" s="41" t="str">
        <f>MAIN!C230</f>
        <v>Jaruli Samosir</v>
      </c>
      <c r="D230" s="13">
        <v>163000000000003</v>
      </c>
      <c r="E230" s="40" t="str">
        <f>IF(EXACT($D230, ""), "", VLOOKUP($D230, [2]DataLookUp!$B$4:$D$15, 2, FALSE ))</f>
        <v>Karyawan Tidak Tetap (Kontrak)</v>
      </c>
      <c r="F230" s="13"/>
      <c r="G230" s="13"/>
      <c r="H230" s="12"/>
      <c r="I230" s="12" t="s">
        <v>11</v>
      </c>
      <c r="J230" s="13"/>
      <c r="L230" s="31">
        <f t="shared" si="6"/>
        <v>164000000000227</v>
      </c>
      <c r="M23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32000000000227::bigint, 163000000000003::bigint, null::bigint, null::bigint, null::timestamptz, '1900-12-31 23:59:59+07'::timestamptz, null::bigint);</v>
      </c>
    </row>
    <row r="231" spans="2:13" x14ac:dyDescent="0.2">
      <c r="B231" s="40">
        <f>IF(EXACT(DataLookUp!$B231, ""), "", DataLookUp!$B231)</f>
        <v>32000000000228</v>
      </c>
      <c r="C231" s="41" t="str">
        <f>MAIN!C231</f>
        <v>Jaya Ganef</v>
      </c>
      <c r="D231" s="13">
        <v>163000000000003</v>
      </c>
      <c r="E231" s="40" t="str">
        <f>IF(EXACT($D231, ""), "", VLOOKUP($D231, [2]DataLookUp!$B$4:$D$15, 2, FALSE ))</f>
        <v>Karyawan Tidak Tetap (Kontrak)</v>
      </c>
      <c r="F231" s="13"/>
      <c r="G231" s="13"/>
      <c r="H231" s="12"/>
      <c r="I231" s="12" t="s">
        <v>11</v>
      </c>
      <c r="J231" s="13"/>
      <c r="L231" s="31">
        <f t="shared" si="6"/>
        <v>164000000000228</v>
      </c>
      <c r="M23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32000000000228::bigint, 163000000000003::bigint, null::bigint, null::bigint, null::timestamptz, '1900-12-31 23:59:59+07'::timestamptz, null::bigint);</v>
      </c>
    </row>
    <row r="232" spans="2:13" x14ac:dyDescent="0.2">
      <c r="B232" s="40">
        <f>IF(EXACT(DataLookUp!$B232, ""), "", DataLookUp!$B232)</f>
        <v>32000000000229</v>
      </c>
      <c r="C232" s="41" t="str">
        <f>MAIN!C232</f>
        <v>Jaya Sitepu</v>
      </c>
      <c r="D232" s="13">
        <v>163000000000003</v>
      </c>
      <c r="E232" s="40" t="str">
        <f>IF(EXACT($D232, ""), "", VLOOKUP($D232, [2]DataLookUp!$B$4:$D$15, 2, FALSE ))</f>
        <v>Karyawan Tidak Tetap (Kontrak)</v>
      </c>
      <c r="F232" s="13"/>
      <c r="G232" s="13"/>
      <c r="H232" s="12"/>
      <c r="I232" s="12" t="s">
        <v>11</v>
      </c>
      <c r="J232" s="13"/>
      <c r="L232" s="31">
        <f t="shared" si="6"/>
        <v>164000000000229</v>
      </c>
      <c r="M23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32000000000229::bigint, 163000000000003::bigint, null::bigint, null::bigint, null::timestamptz, '1900-12-31 23:59:59+07'::timestamptz, null::bigint);</v>
      </c>
    </row>
    <row r="233" spans="2:13" x14ac:dyDescent="0.2">
      <c r="B233" s="40">
        <f>IF(EXACT(DataLookUp!$B233, ""), "", DataLookUp!$B233)</f>
        <v>32000000000230</v>
      </c>
      <c r="C233" s="41" t="str">
        <f>MAIN!C233</f>
        <v>Jeefrianda H. P. Sigalingging</v>
      </c>
      <c r="D233" s="13">
        <v>163000000000002</v>
      </c>
      <c r="E233" s="40" t="str">
        <f>IF(EXACT($D233, ""), "", VLOOKUP($D233, [2]DataLookUp!$B$4:$D$15, 2, FALSE ))</f>
        <v>Karyawan Tetap (Purna Waktu)</v>
      </c>
      <c r="F233" s="13"/>
      <c r="G233" s="13"/>
      <c r="H233" s="12"/>
      <c r="I233" s="12" t="s">
        <v>11</v>
      </c>
      <c r="J233" s="13"/>
      <c r="L233" s="31">
        <f t="shared" si="6"/>
        <v>164000000000230</v>
      </c>
      <c r="M23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32000000000230::bigint, 163000000000002::bigint, null::bigint, null::bigint, null::timestamptz, '1900-12-31 23:59:59+07'::timestamptz, null::bigint);</v>
      </c>
    </row>
    <row r="234" spans="2:13" x14ac:dyDescent="0.2">
      <c r="B234" s="40">
        <f>IF(EXACT(DataLookUp!$B234, ""), "", DataLookUp!$B234)</f>
        <v>32000000000231</v>
      </c>
      <c r="C234" s="41" t="str">
        <f>MAIN!C234</f>
        <v>Jerry Djajasaputra</v>
      </c>
      <c r="D234" s="13">
        <v>163000000000003</v>
      </c>
      <c r="E234" s="40" t="str">
        <f>IF(EXACT($D234, ""), "", VLOOKUP($D234, [2]DataLookUp!$B$4:$D$15, 2, FALSE ))</f>
        <v>Karyawan Tidak Tetap (Kontrak)</v>
      </c>
      <c r="F234" s="13"/>
      <c r="G234" s="13"/>
      <c r="H234" s="12"/>
      <c r="I234" s="12" t="s">
        <v>11</v>
      </c>
      <c r="J234" s="13"/>
      <c r="L234" s="31">
        <f t="shared" si="6"/>
        <v>164000000000231</v>
      </c>
      <c r="M23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32000000000231::bigint, 163000000000003::bigint, null::bigint, null::bigint, null::timestamptz, '1900-12-31 23:59:59+07'::timestamptz, null::bigint);</v>
      </c>
    </row>
    <row r="235" spans="2:13" x14ac:dyDescent="0.2">
      <c r="B235" s="40">
        <f>IF(EXACT(DataLookUp!$B235, ""), "", DataLookUp!$B235)</f>
        <v>32000000000232</v>
      </c>
      <c r="C235" s="41" t="str">
        <f>MAIN!C235</f>
        <v>Jimmywal</v>
      </c>
      <c r="D235" s="13">
        <v>163000000000003</v>
      </c>
      <c r="E235" s="40" t="str">
        <f>IF(EXACT($D235, ""), "", VLOOKUP($D235, [2]DataLookUp!$B$4:$D$15, 2, FALSE ))</f>
        <v>Karyawan Tidak Tetap (Kontrak)</v>
      </c>
      <c r="F235" s="13">
        <v>111000000000011</v>
      </c>
      <c r="G235" s="13">
        <v>160000000000003</v>
      </c>
      <c r="H235" s="12"/>
      <c r="I235" s="12" t="s">
        <v>6</v>
      </c>
      <c r="J235" s="13"/>
      <c r="L235" s="31">
        <f t="shared" si="6"/>
        <v>164000000000232</v>
      </c>
      <c r="M23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32000000000232::bigint, 163000000000003::bigint, 111000000000011::bigint, 160000000000003::bigint, null::timestamptz, '9999-12-31 23:59:59+07'::timestamptz, null::bigint);</v>
      </c>
    </row>
    <row r="236" spans="2:13" x14ac:dyDescent="0.2">
      <c r="B236" s="40">
        <f>IF(EXACT(DataLookUp!$B236, ""), "", DataLookUp!$B236)</f>
        <v>32000000000233</v>
      </c>
      <c r="C236" s="41" t="str">
        <f>MAIN!C236</f>
        <v>Jodie Satria</v>
      </c>
      <c r="D236" s="13">
        <v>163000000000003</v>
      </c>
      <c r="E236" s="40" t="str">
        <f>IF(EXACT($D236, ""), "", VLOOKUP($D236, [2]DataLookUp!$B$4:$D$15, 2, FALSE ))</f>
        <v>Karyawan Tidak Tetap (Kontrak)</v>
      </c>
      <c r="F236" s="13"/>
      <c r="G236" s="13"/>
      <c r="H236" s="12"/>
      <c r="I236" s="12" t="s">
        <v>11</v>
      </c>
      <c r="J236" s="13"/>
      <c r="L236" s="31">
        <f t="shared" si="6"/>
        <v>164000000000233</v>
      </c>
      <c r="M23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32000000000233::bigint, 163000000000003::bigint, null::bigint, null::bigint, null::timestamptz, '1900-12-31 23:59:59+07'::timestamptz, null::bigint);</v>
      </c>
    </row>
    <row r="237" spans="2:13" x14ac:dyDescent="0.2">
      <c r="B237" s="40">
        <f>IF(EXACT(DataLookUp!$B237, ""), "", DataLookUp!$B237)</f>
        <v>32000000000234</v>
      </c>
      <c r="C237" s="41" t="str">
        <f>MAIN!C237</f>
        <v>Johannes Silalahi</v>
      </c>
      <c r="D237" s="13">
        <v>163000000000003</v>
      </c>
      <c r="E237" s="40" t="str">
        <f>IF(EXACT($D237, ""), "", VLOOKUP($D237, [2]DataLookUp!$B$4:$D$15, 2, FALSE ))</f>
        <v>Karyawan Tidak Tetap (Kontrak)</v>
      </c>
      <c r="F237" s="13"/>
      <c r="G237" s="13"/>
      <c r="H237" s="12"/>
      <c r="I237" s="12" t="s">
        <v>11</v>
      </c>
      <c r="J237" s="13"/>
      <c r="L237" s="31">
        <f t="shared" si="6"/>
        <v>164000000000234</v>
      </c>
      <c r="M23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32000000000234::bigint, 163000000000003::bigint, null::bigint, null::bigint, null::timestamptz, '1900-12-31 23:59:59+07'::timestamptz, null::bigint);</v>
      </c>
    </row>
    <row r="238" spans="2:13" x14ac:dyDescent="0.2">
      <c r="B238" s="40">
        <f>IF(EXACT(DataLookUp!$B238, ""), "", DataLookUp!$B238)</f>
        <v>32000000000235</v>
      </c>
      <c r="C238" s="41" t="str">
        <f>MAIN!C238</f>
        <v>Joko Wiyono</v>
      </c>
      <c r="D238" s="13">
        <v>163000000000003</v>
      </c>
      <c r="E238" s="40" t="str">
        <f>IF(EXACT($D238, ""), "", VLOOKUP($D238, [2]DataLookUp!$B$4:$D$15, 2, FALSE ))</f>
        <v>Karyawan Tidak Tetap (Kontrak)</v>
      </c>
      <c r="F238" s="13"/>
      <c r="G238" s="13"/>
      <c r="H238" s="12"/>
      <c r="I238" s="12" t="s">
        <v>11</v>
      </c>
      <c r="J238" s="13"/>
      <c r="L238" s="31">
        <f t="shared" si="6"/>
        <v>164000000000235</v>
      </c>
      <c r="M23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32000000000235::bigint, 163000000000003::bigint, null::bigint, null::bigint, null::timestamptz, '1900-12-31 23:59:59+07'::timestamptz, null::bigint);</v>
      </c>
    </row>
    <row r="239" spans="2:13" x14ac:dyDescent="0.2">
      <c r="B239" s="40">
        <f>IF(EXACT(DataLookUp!$B239, ""), "", DataLookUp!$B239)</f>
        <v>32000000000236</v>
      </c>
      <c r="C239" s="41" t="str">
        <f>MAIN!C239</f>
        <v>Jondril Hantoni</v>
      </c>
      <c r="D239" s="13">
        <v>163000000000003</v>
      </c>
      <c r="E239" s="40" t="str">
        <f>IF(EXACT($D239, ""), "", VLOOKUP($D239, [2]DataLookUp!$B$4:$D$15, 2, FALSE ))</f>
        <v>Karyawan Tidak Tetap (Kontrak)</v>
      </c>
      <c r="F239" s="13"/>
      <c r="G239" s="13"/>
      <c r="H239" s="12"/>
      <c r="I239" s="12" t="s">
        <v>11</v>
      </c>
      <c r="J239" s="13"/>
      <c r="L239" s="31">
        <f t="shared" si="6"/>
        <v>164000000000236</v>
      </c>
      <c r="M23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32000000000236::bigint, 163000000000003::bigint, null::bigint, null::bigint, null::timestamptz, '1900-12-31 23:59:59+07'::timestamptz, null::bigint);</v>
      </c>
    </row>
    <row r="240" spans="2:13" x14ac:dyDescent="0.2">
      <c r="B240" s="40">
        <f>IF(EXACT(DataLookUp!$B240, ""), "", DataLookUp!$B240)</f>
        <v>32000000000237</v>
      </c>
      <c r="C240" s="41" t="str">
        <f>MAIN!C240</f>
        <v>Jonhar Aziz</v>
      </c>
      <c r="D240" s="13">
        <v>163000000000003</v>
      </c>
      <c r="E240" s="40" t="str">
        <f>IF(EXACT($D240, ""), "", VLOOKUP($D240, [2]DataLookUp!$B$4:$D$15, 2, FALSE ))</f>
        <v>Karyawan Tidak Tetap (Kontrak)</v>
      </c>
      <c r="F240" s="13"/>
      <c r="G240" s="13"/>
      <c r="H240" s="12"/>
      <c r="I240" s="12" t="s">
        <v>11</v>
      </c>
      <c r="J240" s="13"/>
      <c r="L240" s="31">
        <f t="shared" si="6"/>
        <v>164000000000237</v>
      </c>
      <c r="M24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32000000000237::bigint, 163000000000003::bigint, null::bigint, null::bigint, null::timestamptz, '1900-12-31 23:59:59+07'::timestamptz, null::bigint);</v>
      </c>
    </row>
    <row r="241" spans="2:13" x14ac:dyDescent="0.2">
      <c r="B241" s="40">
        <f>IF(EXACT(DataLookUp!$B241, ""), "", DataLookUp!$B241)</f>
        <v>32000000000238</v>
      </c>
      <c r="C241" s="41" t="str">
        <f>MAIN!C241</f>
        <v>Juan Talitha</v>
      </c>
      <c r="D241" s="13">
        <v>163000000000003</v>
      </c>
      <c r="E241" s="40" t="str">
        <f>IF(EXACT($D241, ""), "", VLOOKUP($D241, [2]DataLookUp!$B$4:$D$15, 2, FALSE ))</f>
        <v>Karyawan Tidak Tetap (Kontrak)</v>
      </c>
      <c r="F241" s="13"/>
      <c r="G241" s="13"/>
      <c r="H241" s="12"/>
      <c r="I241" s="12" t="s">
        <v>11</v>
      </c>
      <c r="J241" s="13"/>
      <c r="L241" s="31">
        <f t="shared" si="6"/>
        <v>164000000000238</v>
      </c>
      <c r="M24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32000000000238::bigint, 163000000000003::bigint, null::bigint, null::bigint, null::timestamptz, '1900-12-31 23:59:59+07'::timestamptz, null::bigint);</v>
      </c>
    </row>
    <row r="242" spans="2:13" x14ac:dyDescent="0.2">
      <c r="B242" s="40">
        <f>IF(EXACT(DataLookUp!$B242, ""), "", DataLookUp!$B242)</f>
        <v>32000000000239</v>
      </c>
      <c r="C242" s="41" t="str">
        <f>MAIN!C242</f>
        <v>Juharja Juharja</v>
      </c>
      <c r="D242" s="13">
        <v>163000000000003</v>
      </c>
      <c r="E242" s="40" t="str">
        <f>IF(EXACT($D242, ""), "", VLOOKUP($D242, [2]DataLookUp!$B$4:$D$15, 2, FALSE ))</f>
        <v>Karyawan Tidak Tetap (Kontrak)</v>
      </c>
      <c r="F242" s="13"/>
      <c r="G242" s="13"/>
      <c r="H242" s="12"/>
      <c r="I242" s="12" t="s">
        <v>11</v>
      </c>
      <c r="J242" s="13"/>
      <c r="L242" s="31">
        <f t="shared" si="6"/>
        <v>164000000000239</v>
      </c>
      <c r="M24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32000000000239::bigint, 163000000000003::bigint, null::bigint, null::bigint, null::timestamptz, '1900-12-31 23:59:59+07'::timestamptz, null::bigint);</v>
      </c>
    </row>
    <row r="243" spans="2:13" x14ac:dyDescent="0.2">
      <c r="B243" s="40">
        <f>IF(EXACT(DataLookUp!$B243, ""), "", DataLookUp!$B243)</f>
        <v>32000000000240</v>
      </c>
      <c r="C243" s="41" t="str">
        <f>MAIN!C243</f>
        <v>Juminar</v>
      </c>
      <c r="D243" s="13">
        <v>163000000000003</v>
      </c>
      <c r="E243" s="40" t="str">
        <f>IF(EXACT($D243, ""), "", VLOOKUP($D243, [2]DataLookUp!$B$4:$D$15, 2, FALSE ))</f>
        <v>Karyawan Tidak Tetap (Kontrak)</v>
      </c>
      <c r="F243" s="13"/>
      <c r="G243" s="13"/>
      <c r="H243" s="12"/>
      <c r="I243" s="12" t="s">
        <v>11</v>
      </c>
      <c r="J243" s="13"/>
      <c r="L243" s="31">
        <f t="shared" si="6"/>
        <v>164000000000240</v>
      </c>
      <c r="M24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32000000000240::bigint, 163000000000003::bigint, null::bigint, null::bigint, null::timestamptz, '1900-12-31 23:59:59+07'::timestamptz, null::bigint);</v>
      </c>
    </row>
    <row r="244" spans="2:13" x14ac:dyDescent="0.2">
      <c r="B244" s="40">
        <f>IF(EXACT(DataLookUp!$B244, ""), "", DataLookUp!$B244)</f>
        <v>32000000000241</v>
      </c>
      <c r="C244" s="41" t="str">
        <f>MAIN!C244</f>
        <v>Jumino</v>
      </c>
      <c r="D244" s="13">
        <v>163000000000003</v>
      </c>
      <c r="E244" s="40" t="str">
        <f>IF(EXACT($D244, ""), "", VLOOKUP($D244, [2]DataLookUp!$B$4:$D$15, 2, FALSE ))</f>
        <v>Karyawan Tidak Tetap (Kontrak)</v>
      </c>
      <c r="F244" s="13"/>
      <c r="G244" s="13"/>
      <c r="H244" s="12"/>
      <c r="I244" s="12" t="s">
        <v>11</v>
      </c>
      <c r="J244" s="13"/>
      <c r="L244" s="31">
        <f t="shared" si="6"/>
        <v>164000000000241</v>
      </c>
      <c r="M24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32000000000241::bigint, 163000000000003::bigint, null::bigint, null::bigint, null::timestamptz, '1900-12-31 23:59:59+07'::timestamptz, null::bigint);</v>
      </c>
    </row>
    <row r="245" spans="2:13" x14ac:dyDescent="0.2">
      <c r="B245" s="40">
        <f>IF(EXACT(DataLookUp!$B245, ""), "", DataLookUp!$B245)</f>
        <v>32000000000242</v>
      </c>
      <c r="C245" s="41" t="str">
        <f>MAIN!C245</f>
        <v>Junaedi</v>
      </c>
      <c r="D245" s="13">
        <v>163000000000003</v>
      </c>
      <c r="E245" s="40" t="str">
        <f>IF(EXACT($D245, ""), "", VLOOKUP($D245, [2]DataLookUp!$B$4:$D$15, 2, FALSE ))</f>
        <v>Karyawan Tidak Tetap (Kontrak)</v>
      </c>
      <c r="F245" s="13"/>
      <c r="G245" s="13"/>
      <c r="H245" s="12"/>
      <c r="I245" s="12" t="s">
        <v>11</v>
      </c>
      <c r="J245" s="13"/>
      <c r="L245" s="31">
        <f t="shared" si="6"/>
        <v>164000000000242</v>
      </c>
      <c r="M24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32000000000242::bigint, 163000000000003::bigint, null::bigint, null::bigint, null::timestamptz, '1900-12-31 23:59:59+07'::timestamptz, null::bigint);</v>
      </c>
    </row>
    <row r="246" spans="2:13" x14ac:dyDescent="0.2">
      <c r="B246" s="40">
        <f>IF(EXACT(DataLookUp!$B246, ""), "", DataLookUp!$B246)</f>
        <v>32000000000243</v>
      </c>
      <c r="C246" s="41" t="str">
        <f>MAIN!C246</f>
        <v>Junaidi</v>
      </c>
      <c r="D246" s="13">
        <v>163000000000003</v>
      </c>
      <c r="E246" s="40" t="str">
        <f>IF(EXACT($D246, ""), "", VLOOKUP($D246, [2]DataLookUp!$B$4:$D$15, 2, FALSE ))</f>
        <v>Karyawan Tidak Tetap (Kontrak)</v>
      </c>
      <c r="F246" s="13"/>
      <c r="G246" s="13"/>
      <c r="H246" s="12"/>
      <c r="I246" s="12" t="s">
        <v>11</v>
      </c>
      <c r="J246" s="13"/>
      <c r="L246" s="31">
        <f t="shared" si="6"/>
        <v>164000000000243</v>
      </c>
      <c r="M24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32000000000243::bigint, 163000000000003::bigint, null::bigint, null::bigint, null::timestamptz, '1900-12-31 23:59:59+07'::timestamptz, null::bigint);</v>
      </c>
    </row>
    <row r="247" spans="2:13" x14ac:dyDescent="0.2">
      <c r="B247" s="40">
        <f>IF(EXACT(DataLookUp!$B247, ""), "", DataLookUp!$B247)</f>
        <v>32000000000244</v>
      </c>
      <c r="C247" s="41" t="str">
        <f>MAIN!C247</f>
        <v>Jusuf Bobby Putra</v>
      </c>
      <c r="D247" s="13">
        <v>163000000000003</v>
      </c>
      <c r="E247" s="40" t="str">
        <f>IF(EXACT($D247, ""), "", VLOOKUP($D247, [2]DataLookUp!$B$4:$D$15, 2, FALSE ))</f>
        <v>Karyawan Tidak Tetap (Kontrak)</v>
      </c>
      <c r="F247" s="13"/>
      <c r="G247" s="13"/>
      <c r="H247" s="12"/>
      <c r="I247" s="12" t="s">
        <v>11</v>
      </c>
      <c r="J247" s="13"/>
      <c r="L247" s="31">
        <f t="shared" si="6"/>
        <v>164000000000244</v>
      </c>
      <c r="M24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32000000000244::bigint, 163000000000003::bigint, null::bigint, null::bigint, null::timestamptz, '1900-12-31 23:59:59+07'::timestamptz, null::bigint);</v>
      </c>
    </row>
    <row r="248" spans="2:13" x14ac:dyDescent="0.2">
      <c r="B248" s="40">
        <f>IF(EXACT(DataLookUp!$B248, ""), "", DataLookUp!$B248)</f>
        <v>32000000000245</v>
      </c>
      <c r="C248" s="41" t="str">
        <f>MAIN!C248</f>
        <v>Jusuf Gandi</v>
      </c>
      <c r="D248" s="13">
        <v>163000000000003</v>
      </c>
      <c r="E248" s="40" t="str">
        <f>IF(EXACT($D248, ""), "", VLOOKUP($D248, [2]DataLookUp!$B$4:$D$15, 2, FALSE ))</f>
        <v>Karyawan Tidak Tetap (Kontrak)</v>
      </c>
      <c r="F248" s="13"/>
      <c r="G248" s="13"/>
      <c r="H248" s="12"/>
      <c r="I248" s="12" t="s">
        <v>11</v>
      </c>
      <c r="J248" s="13"/>
      <c r="L248" s="31">
        <f t="shared" si="6"/>
        <v>164000000000245</v>
      </c>
      <c r="M24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32000000000245::bigint, 163000000000003::bigint, null::bigint, null::bigint, null::timestamptz, '1900-12-31 23:59:59+07'::timestamptz, null::bigint);</v>
      </c>
    </row>
    <row r="249" spans="2:13" x14ac:dyDescent="0.2">
      <c r="B249" s="40">
        <f>IF(EXACT(DataLookUp!$B249, ""), "", DataLookUp!$B249)</f>
        <v>32000000000246</v>
      </c>
      <c r="C249" s="41" t="str">
        <f>MAIN!C249</f>
        <v>Kahar Triyono</v>
      </c>
      <c r="D249" s="13">
        <v>163000000000003</v>
      </c>
      <c r="E249" s="40" t="str">
        <f>IF(EXACT($D249, ""), "", VLOOKUP($D249, [2]DataLookUp!$B$4:$D$15, 2, FALSE ))</f>
        <v>Karyawan Tidak Tetap (Kontrak)</v>
      </c>
      <c r="F249" s="13"/>
      <c r="G249" s="13"/>
      <c r="H249" s="12"/>
      <c r="I249" s="12" t="s">
        <v>11</v>
      </c>
      <c r="J249" s="13"/>
      <c r="L249" s="31">
        <f t="shared" si="6"/>
        <v>164000000000246</v>
      </c>
      <c r="M24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32000000000246::bigint, 163000000000003::bigint, null::bigint, null::bigint, null::timestamptz, '1900-12-31 23:59:59+07'::timestamptz, null::bigint);</v>
      </c>
    </row>
    <row r="250" spans="2:13" x14ac:dyDescent="0.2">
      <c r="B250" s="40">
        <f>IF(EXACT(DataLookUp!$B250, ""), "", DataLookUp!$B250)</f>
        <v>32000000000247</v>
      </c>
      <c r="C250" s="41" t="str">
        <f>MAIN!C250</f>
        <v>Keila</v>
      </c>
      <c r="D250" s="13">
        <v>163000000000003</v>
      </c>
      <c r="E250" s="40" t="str">
        <f>IF(EXACT($D250, ""), "", VLOOKUP($D250, [2]DataLookUp!$B$4:$D$15, 2, FALSE ))</f>
        <v>Karyawan Tidak Tetap (Kontrak)</v>
      </c>
      <c r="F250" s="13"/>
      <c r="G250" s="13"/>
      <c r="H250" s="12"/>
      <c r="I250" s="12" t="s">
        <v>11</v>
      </c>
      <c r="J250" s="13"/>
      <c r="L250" s="31">
        <f t="shared" si="6"/>
        <v>164000000000247</v>
      </c>
      <c r="M25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32000000000247::bigint, 163000000000003::bigint, null::bigint, null::bigint, null::timestamptz, '1900-12-31 23:59:59+07'::timestamptz, null::bigint);</v>
      </c>
    </row>
    <row r="251" spans="2:13" x14ac:dyDescent="0.2">
      <c r="B251" s="40">
        <f>IF(EXACT(DataLookUp!$B251, ""), "", DataLookUp!$B251)</f>
        <v>32000000000248</v>
      </c>
      <c r="C251" s="41" t="str">
        <f>MAIN!C251</f>
        <v>Kendra Daniswara</v>
      </c>
      <c r="D251" s="13">
        <v>163000000000003</v>
      </c>
      <c r="E251" s="40" t="str">
        <f>IF(EXACT($D251, ""), "", VLOOKUP($D251, [2]DataLookUp!$B$4:$D$15, 2, FALSE ))</f>
        <v>Karyawan Tidak Tetap (Kontrak)</v>
      </c>
      <c r="F251" s="13"/>
      <c r="G251" s="13"/>
      <c r="H251" s="12"/>
      <c r="I251" s="12" t="s">
        <v>11</v>
      </c>
      <c r="J251" s="13"/>
      <c r="L251" s="31">
        <f t="shared" si="6"/>
        <v>164000000000248</v>
      </c>
      <c r="M25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32000000000248::bigint, 163000000000003::bigint, null::bigint, null::bigint, null::timestamptz, '1900-12-31 23:59:59+07'::timestamptz, null::bigint);</v>
      </c>
    </row>
    <row r="252" spans="2:13" x14ac:dyDescent="0.2">
      <c r="B252" s="40">
        <f>IF(EXACT(DataLookUp!$B252, ""), "", DataLookUp!$B252)</f>
        <v>32000000000249</v>
      </c>
      <c r="C252" s="41" t="str">
        <f>MAIN!C252</f>
        <v>Kevin Henokh Tambunan</v>
      </c>
      <c r="D252" s="13">
        <v>163000000000003</v>
      </c>
      <c r="E252" s="40" t="str">
        <f>IF(EXACT($D252, ""), "", VLOOKUP($D252, [2]DataLookUp!$B$4:$D$15, 2, FALSE ))</f>
        <v>Karyawan Tidak Tetap (Kontrak)</v>
      </c>
      <c r="F252" s="13"/>
      <c r="G252" s="13"/>
      <c r="H252" s="12"/>
      <c r="I252" s="12" t="s">
        <v>11</v>
      </c>
      <c r="J252" s="13"/>
      <c r="L252" s="31">
        <f t="shared" si="6"/>
        <v>164000000000249</v>
      </c>
      <c r="M25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32000000000249::bigint, 163000000000003::bigint, null::bigint, null::bigint, null::timestamptz, '1900-12-31 23:59:59+07'::timestamptz, null::bigint);</v>
      </c>
    </row>
    <row r="253" spans="2:13" x14ac:dyDescent="0.2">
      <c r="B253" s="40">
        <f>IF(EXACT(DataLookUp!$B253, ""), "", DataLookUp!$B253)</f>
        <v>32000000000250</v>
      </c>
      <c r="C253" s="41" t="str">
        <f>MAIN!C253</f>
        <v>Khafid Fahrurrozi</v>
      </c>
      <c r="D253" s="13">
        <v>163000000000002</v>
      </c>
      <c r="E253" s="40" t="str">
        <f>IF(EXACT($D253, ""), "", VLOOKUP($D253, [2]DataLookUp!$B$4:$D$15, 2, FALSE ))</f>
        <v>Karyawan Tetap (Purna Waktu)</v>
      </c>
      <c r="F253" s="13"/>
      <c r="G253" s="13"/>
      <c r="H253" s="12"/>
      <c r="I253" s="12" t="s">
        <v>11</v>
      </c>
      <c r="J253" s="13"/>
      <c r="L253" s="31">
        <f t="shared" si="6"/>
        <v>164000000000250</v>
      </c>
      <c r="M25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32000000000250::bigint, 163000000000002::bigint, null::bigint, null::bigint, null::timestamptz, '1900-12-31 23:59:59+07'::timestamptz, null::bigint);</v>
      </c>
    </row>
    <row r="254" spans="2:13" x14ac:dyDescent="0.2">
      <c r="B254" s="40">
        <f>IF(EXACT(DataLookUp!$B254, ""), "", DataLookUp!$B254)</f>
        <v>32000000000251</v>
      </c>
      <c r="C254" s="41" t="str">
        <f>MAIN!C254</f>
        <v>Kholik</v>
      </c>
      <c r="D254" s="13">
        <v>163000000000002</v>
      </c>
      <c r="E254" s="40" t="str">
        <f>IF(EXACT($D254, ""), "", VLOOKUP($D254, [2]DataLookUp!$B$4:$D$15, 2, FALSE ))</f>
        <v>Karyawan Tetap (Purna Waktu)</v>
      </c>
      <c r="F254" s="13"/>
      <c r="G254" s="13"/>
      <c r="H254" s="12"/>
      <c r="I254" s="12" t="s">
        <v>11</v>
      </c>
      <c r="J254" s="13"/>
      <c r="L254" s="31">
        <f t="shared" si="6"/>
        <v>164000000000251</v>
      </c>
      <c r="M25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32000000000251::bigint, 163000000000002::bigint, null::bigint, null::bigint, null::timestamptz, '1900-12-31 23:59:59+07'::timestamptz, null::bigint);</v>
      </c>
    </row>
    <row r="255" spans="2:13" x14ac:dyDescent="0.2">
      <c r="B255" s="40">
        <f>IF(EXACT(DataLookUp!$B255, ""), "", DataLookUp!$B255)</f>
        <v>32000000000252</v>
      </c>
      <c r="C255" s="41" t="str">
        <f>MAIN!C255</f>
        <v>Kiki Mustikawati</v>
      </c>
      <c r="D255" s="13">
        <v>163000000000003</v>
      </c>
      <c r="E255" s="40" t="str">
        <f>IF(EXACT($D255, ""), "", VLOOKUP($D255, [2]DataLookUp!$B$4:$D$15, 2, FALSE ))</f>
        <v>Karyawan Tidak Tetap (Kontrak)</v>
      </c>
      <c r="F255" s="13">
        <v>111000000000005</v>
      </c>
      <c r="G255" s="13">
        <v>160000000000004</v>
      </c>
      <c r="H255" s="12"/>
      <c r="I255" s="12" t="s">
        <v>6</v>
      </c>
      <c r="J255" s="13"/>
      <c r="L255" s="31">
        <f t="shared" si="6"/>
        <v>164000000000252</v>
      </c>
      <c r="M25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32000000000252::bigint, 163000000000003::bigint, 111000000000005::bigint, 160000000000004::bigint, null::timestamptz, '9999-12-31 23:59:59+07'::timestamptz, null::bigint);</v>
      </c>
    </row>
    <row r="256" spans="2:13" x14ac:dyDescent="0.2">
      <c r="B256" s="40">
        <f>IF(EXACT(DataLookUp!$B256, ""), "", DataLookUp!$B256)</f>
        <v>32000000000253</v>
      </c>
      <c r="C256" s="41" t="str">
        <f>MAIN!C256</f>
        <v>Kornelius Sakan</v>
      </c>
      <c r="D256" s="13">
        <v>163000000000003</v>
      </c>
      <c r="E256" s="40" t="str">
        <f>IF(EXACT($D256, ""), "", VLOOKUP($D256, [2]DataLookUp!$B$4:$D$15, 2, FALSE ))</f>
        <v>Karyawan Tidak Tetap (Kontrak)</v>
      </c>
      <c r="F256" s="13">
        <v>111000000000006</v>
      </c>
      <c r="G256" s="13">
        <v>160000000000001</v>
      </c>
      <c r="H256" s="12"/>
      <c r="I256" s="12" t="s">
        <v>6</v>
      </c>
      <c r="J256" s="13"/>
      <c r="L256" s="31">
        <f t="shared" si="6"/>
        <v>164000000000253</v>
      </c>
      <c r="M256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32000000000253::bigint, 163000000000003::bigint, 111000000000006::bigint, 160000000000001::bigint, null::timestamptz, '9999-12-31 23:59:59+07'::timestamptz, null::bigint);</v>
      </c>
    </row>
    <row r="257" spans="2:13" x14ac:dyDescent="0.2">
      <c r="B257" s="40">
        <f>IF(EXACT(DataLookUp!$B257, ""), "", DataLookUp!$B257)</f>
        <v>32000000000254</v>
      </c>
      <c r="C257" s="41" t="str">
        <f>MAIN!C257</f>
        <v>Kosasih</v>
      </c>
      <c r="D257" s="13">
        <v>163000000000003</v>
      </c>
      <c r="E257" s="40" t="str">
        <f>IF(EXACT($D257, ""), "", VLOOKUP($D257, [2]DataLookUp!$B$4:$D$15, 2, FALSE ))</f>
        <v>Karyawan Tidak Tetap (Kontrak)</v>
      </c>
      <c r="F257" s="13"/>
      <c r="G257" s="13"/>
      <c r="H257" s="12"/>
      <c r="I257" s="12" t="s">
        <v>11</v>
      </c>
      <c r="J257" s="13"/>
      <c r="L257" s="31">
        <f t="shared" si="6"/>
        <v>164000000000254</v>
      </c>
      <c r="M25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32000000000254::bigint, 163000000000003::bigint, null::bigint, null::bigint, null::timestamptz, '1900-12-31 23:59:59+07'::timestamptz, null::bigint);</v>
      </c>
    </row>
    <row r="258" spans="2:13" x14ac:dyDescent="0.2">
      <c r="B258" s="40">
        <f>IF(EXACT(DataLookUp!$B258, ""), "", DataLookUp!$B258)</f>
        <v>32000000000255</v>
      </c>
      <c r="C258" s="41" t="str">
        <f>MAIN!C258</f>
        <v>Krisnawan</v>
      </c>
      <c r="D258" s="13">
        <v>163000000000003</v>
      </c>
      <c r="E258" s="40" t="str">
        <f>IF(EXACT($D258, ""), "", VLOOKUP($D258, [2]DataLookUp!$B$4:$D$15, 2, FALSE ))</f>
        <v>Karyawan Tidak Tetap (Kontrak)</v>
      </c>
      <c r="F258" s="13"/>
      <c r="G258" s="13"/>
      <c r="H258" s="12"/>
      <c r="I258" s="12" t="s">
        <v>11</v>
      </c>
      <c r="J258" s="13"/>
      <c r="L258" s="31">
        <f t="shared" si="6"/>
        <v>164000000000255</v>
      </c>
      <c r="M25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32000000000255::bigint, 163000000000003::bigint, null::bigint, null::bigint, null::timestamptz, '1900-12-31 23:59:59+07'::timestamptz, null::bigint);</v>
      </c>
    </row>
    <row r="259" spans="2:13" x14ac:dyDescent="0.2">
      <c r="B259" s="40">
        <f>IF(EXACT(DataLookUp!$B259, ""), "", DataLookUp!$B259)</f>
        <v>32000000000256</v>
      </c>
      <c r="C259" s="41" t="str">
        <f>MAIN!C259</f>
        <v>Kurniadi</v>
      </c>
      <c r="D259" s="13">
        <v>163000000000003</v>
      </c>
      <c r="E259" s="40" t="str">
        <f>IF(EXACT($D259, ""), "", VLOOKUP($D259, [2]DataLookUp!$B$4:$D$15, 2, FALSE ))</f>
        <v>Karyawan Tidak Tetap (Kontrak)</v>
      </c>
      <c r="F259" s="13"/>
      <c r="G259" s="13"/>
      <c r="H259" s="12"/>
      <c r="I259" s="12" t="s">
        <v>11</v>
      </c>
      <c r="J259" s="13"/>
      <c r="L259" s="31">
        <f t="shared" si="6"/>
        <v>164000000000256</v>
      </c>
      <c r="M25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32000000000256::bigint, 163000000000003::bigint, null::bigint, null::bigint, null::timestamptz, '1900-12-31 23:59:59+07'::timestamptz, null::bigint);</v>
      </c>
    </row>
    <row r="260" spans="2:13" x14ac:dyDescent="0.2">
      <c r="B260" s="40">
        <f>IF(EXACT(DataLookUp!$B260, ""), "", DataLookUp!$B260)</f>
        <v>32000000000257</v>
      </c>
      <c r="C260" s="41" t="str">
        <f>MAIN!C260</f>
        <v>Kurniawan</v>
      </c>
      <c r="D260" s="13">
        <v>163000000000003</v>
      </c>
      <c r="E260" s="40" t="str">
        <f>IF(EXACT($D260, ""), "", VLOOKUP($D260, [2]DataLookUp!$B$4:$D$15, 2, FALSE ))</f>
        <v>Karyawan Tidak Tetap (Kontrak)</v>
      </c>
      <c r="F260" s="13"/>
      <c r="G260" s="13"/>
      <c r="H260" s="12"/>
      <c r="I260" s="12" t="s">
        <v>11</v>
      </c>
      <c r="J260" s="13"/>
      <c r="L260" s="31">
        <f t="shared" si="6"/>
        <v>164000000000257</v>
      </c>
      <c r="M26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32000000000257::bigint, 163000000000003::bigint, null::bigint, null::bigint, null::timestamptz, '1900-12-31 23:59:59+07'::timestamptz, null::bigint);</v>
      </c>
    </row>
    <row r="261" spans="2:13" x14ac:dyDescent="0.2">
      <c r="B261" s="40">
        <f>IF(EXACT(DataLookUp!$B261, ""), "", DataLookUp!$B261)</f>
        <v>32000000000258</v>
      </c>
      <c r="C261" s="41" t="str">
        <f>MAIN!C261</f>
        <v>Laode</v>
      </c>
      <c r="D261" s="13">
        <v>163000000000003</v>
      </c>
      <c r="E261" s="40" t="str">
        <f>IF(EXACT($D261, ""), "", VLOOKUP($D261, [2]DataLookUp!$B$4:$D$15, 2, FALSE ))</f>
        <v>Karyawan Tidak Tetap (Kontrak)</v>
      </c>
      <c r="F261" s="13"/>
      <c r="G261" s="13"/>
      <c r="H261" s="12"/>
      <c r="I261" s="12" t="s">
        <v>11</v>
      </c>
      <c r="J261" s="13"/>
      <c r="L261" s="31">
        <f t="shared" ref="L261:L324" si="8" xml:space="preserve"> L260 + IF(EXACT(M261, ""), 0, 1)</f>
        <v>164000000000258</v>
      </c>
      <c r="M261" s="32" t="str">
        <f t="shared" ref="M261:M324" si="9">CONCATENATE("PERFORM ""SchData-OLTP-HumanResource"".""Func_TblWorkerCareerInternal_SET""(varSystemLoginSession, null, null",
CONCATENATE(IF(EXACT(H261, ""), ", null", CONCATENATE(", '", H261, "'")), "::timestamptz"),
CONCATENATE(IF(EXACT(I261, ""), ", null", CONCATENATE(", '", I261, "'")), "::timestamptz"),
", null, varInstitutionBranchID, varBaseCurrencyID",
CONCATENATE(IF(EXACT(B261, ""), ", null", CONCATENATE(", ", B261, "")), "::bigint"),
CONCATENATE(IF(EXACT(D261, ""), ", null", CONCATENATE(", ", D261, "")), "::bigint"),
CONCATENATE(IF(EXACT(F261, ""), ", null", CONCATENATE(", ", F261, "")), "::bigint"),
CONCATENATE(IF(EXACT(G261, ""), ", null", CONCATENATE(", ", G261, "")), "::bigint"),
CONCATENATE(IF(EXACT(H261, ""), ", null", CONCATENATE(", '", H261, "'")), "::timestamptz"),
CONCATENATE(IF(EXACT(I261, ""), ", null", CONCATENATE(", '", I261, "'")), "::timestamptz"),
CONCATENATE(IF(EXACT(J261, ""), ", null", CONCATENATE(", ", J261, "")), "::bigint"),
");")</f>
        <v>PERFORM "SchData-OLTP-HumanResource"."Func_TblWorkerCareerInternal_SET"(varSystemLoginSession, null, null, null::timestamptz, '1900-12-31 23:59:59+07'::timestamptz, null, varInstitutionBranchID, varBaseCurrencyID, 32000000000258::bigint, 163000000000003::bigint, null::bigint, null::bigint, null::timestamptz, '1900-12-31 23:59:59+07'::timestamptz, null::bigint);</v>
      </c>
    </row>
    <row r="262" spans="2:13" x14ac:dyDescent="0.2">
      <c r="B262" s="40">
        <f>IF(EXACT(DataLookUp!$B262, ""), "", DataLookUp!$B262)</f>
        <v>32000000000259</v>
      </c>
      <c r="C262" s="41" t="str">
        <f>MAIN!C262</f>
        <v>Leo Nababan</v>
      </c>
      <c r="D262" s="13">
        <v>163000000000003</v>
      </c>
      <c r="E262" s="40" t="str">
        <f>IF(EXACT($D262, ""), "", VLOOKUP($D262, [2]DataLookUp!$B$4:$D$15, 2, FALSE ))</f>
        <v>Karyawan Tidak Tetap (Kontrak)</v>
      </c>
      <c r="F262" s="13"/>
      <c r="G262" s="13"/>
      <c r="H262" s="12"/>
      <c r="I262" s="12" t="s">
        <v>11</v>
      </c>
      <c r="J262" s="13"/>
      <c r="L262" s="31">
        <f t="shared" si="8"/>
        <v>164000000000259</v>
      </c>
      <c r="M26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32000000000259::bigint, 163000000000003::bigint, null::bigint, null::bigint, null::timestamptz, '1900-12-31 23:59:59+07'::timestamptz, null::bigint);</v>
      </c>
    </row>
    <row r="263" spans="2:13" x14ac:dyDescent="0.2">
      <c r="B263" s="40">
        <f>IF(EXACT(DataLookUp!$B263, ""), "", DataLookUp!$B263)</f>
        <v>32000000000260</v>
      </c>
      <c r="C263" s="41" t="str">
        <f>MAIN!C263</f>
        <v>Liani Atmaningrum</v>
      </c>
      <c r="D263" s="13">
        <v>163000000000003</v>
      </c>
      <c r="E263" s="40" t="str">
        <f>IF(EXACT($D263, ""), "", VLOOKUP($D263, [2]DataLookUp!$B$4:$D$15, 2, FALSE ))</f>
        <v>Karyawan Tidak Tetap (Kontrak)</v>
      </c>
      <c r="F263" s="13"/>
      <c r="G263" s="13"/>
      <c r="H263" s="12"/>
      <c r="I263" s="12" t="s">
        <v>11</v>
      </c>
      <c r="J263" s="13"/>
      <c r="L263" s="31">
        <f t="shared" si="8"/>
        <v>164000000000260</v>
      </c>
      <c r="M26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32000000000260::bigint, 163000000000003::bigint, null::bigint, null::bigint, null::timestamptz, '1900-12-31 23:59:59+07'::timestamptz, null::bigint);</v>
      </c>
    </row>
    <row r="264" spans="2:13" x14ac:dyDescent="0.2">
      <c r="B264" s="40">
        <f>IF(EXACT(DataLookUp!$B264, ""), "", DataLookUp!$B264)</f>
        <v>32000000000261</v>
      </c>
      <c r="C264" s="41" t="str">
        <f>MAIN!C264</f>
        <v>Liaseptriani Liaseptriani</v>
      </c>
      <c r="D264" s="13">
        <v>163000000000003</v>
      </c>
      <c r="E264" s="40" t="str">
        <f>IF(EXACT($D264, ""), "", VLOOKUP($D264, [2]DataLookUp!$B$4:$D$15, 2, FALSE ))</f>
        <v>Karyawan Tidak Tetap (Kontrak)</v>
      </c>
      <c r="F264" s="13"/>
      <c r="G264" s="13"/>
      <c r="H264" s="12"/>
      <c r="I264" s="12" t="s">
        <v>11</v>
      </c>
      <c r="J264" s="13"/>
      <c r="L264" s="31">
        <f t="shared" si="8"/>
        <v>164000000000261</v>
      </c>
      <c r="M26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32000000000261::bigint, 163000000000003::bigint, null::bigint, null::bigint, null::timestamptz, '1900-12-31 23:59:59+07'::timestamptz, null::bigint);</v>
      </c>
    </row>
    <row r="265" spans="2:13" x14ac:dyDescent="0.2">
      <c r="B265" s="40">
        <f>IF(EXACT(DataLookUp!$B265, ""), "", DataLookUp!$B265)</f>
        <v>32000000000262</v>
      </c>
      <c r="C265" s="41" t="str">
        <f>MAIN!C265</f>
        <v>Lisma Natalia</v>
      </c>
      <c r="D265" s="13">
        <v>163000000000003</v>
      </c>
      <c r="E265" s="40" t="str">
        <f>IF(EXACT($D265, ""), "", VLOOKUP($D265, [2]DataLookUp!$B$4:$D$15, 2, FALSE ))</f>
        <v>Karyawan Tidak Tetap (Kontrak)</v>
      </c>
      <c r="F265" s="13"/>
      <c r="G265" s="13"/>
      <c r="H265" s="12"/>
      <c r="I265" s="12" t="s">
        <v>6</v>
      </c>
      <c r="J265" s="13"/>
      <c r="L265" s="31">
        <f t="shared" si="8"/>
        <v>164000000000262</v>
      </c>
      <c r="M265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32000000000262::bigint, 163000000000003::bigint, null::bigint, null::bigint, null::timestamptz, '9999-12-31 23:59:59+07'::timestamptz, null::bigint);</v>
      </c>
    </row>
    <row r="266" spans="2:13" x14ac:dyDescent="0.2">
      <c r="B266" s="40">
        <f>IF(EXACT(DataLookUp!$B266, ""), "", DataLookUp!$B266)</f>
        <v>32000000000263</v>
      </c>
      <c r="C266" s="41" t="str">
        <f>MAIN!C266</f>
        <v>Listyo Hartanto</v>
      </c>
      <c r="D266" s="13">
        <v>163000000000003</v>
      </c>
      <c r="E266" s="40" t="str">
        <f>IF(EXACT($D266, ""), "", VLOOKUP($D266, [2]DataLookUp!$B$4:$D$15, 2, FALSE ))</f>
        <v>Karyawan Tidak Tetap (Kontrak)</v>
      </c>
      <c r="F266" s="13"/>
      <c r="G266" s="13"/>
      <c r="H266" s="12"/>
      <c r="I266" s="12" t="s">
        <v>11</v>
      </c>
      <c r="J266" s="13"/>
      <c r="L266" s="31">
        <f t="shared" si="8"/>
        <v>164000000000263</v>
      </c>
      <c r="M26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32000000000263::bigint, 163000000000003::bigint, null::bigint, null::bigint, null::timestamptz, '1900-12-31 23:59:59+07'::timestamptz, null::bigint);</v>
      </c>
    </row>
    <row r="267" spans="2:13" x14ac:dyDescent="0.2">
      <c r="B267" s="40">
        <f>IF(EXACT(DataLookUp!$B267, ""), "", DataLookUp!$B267)</f>
        <v>32000000000264</v>
      </c>
      <c r="C267" s="41" t="str">
        <f>MAIN!C267</f>
        <v>M. Ari Ardizah Nasution</v>
      </c>
      <c r="D267" s="13">
        <v>163000000000003</v>
      </c>
      <c r="E267" s="40" t="str">
        <f>IF(EXACT($D267, ""), "", VLOOKUP($D267, [2]DataLookUp!$B$4:$D$15, 2, FALSE ))</f>
        <v>Karyawan Tidak Tetap (Kontrak)</v>
      </c>
      <c r="F267" s="13"/>
      <c r="G267" s="13"/>
      <c r="H267" s="12"/>
      <c r="I267" s="12" t="s">
        <v>11</v>
      </c>
      <c r="J267" s="13"/>
      <c r="L267" s="31">
        <f t="shared" si="8"/>
        <v>164000000000264</v>
      </c>
      <c r="M26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32000000000264::bigint, 163000000000003::bigint, null::bigint, null::bigint, null::timestamptz, '1900-12-31 23:59:59+07'::timestamptz, null::bigint);</v>
      </c>
    </row>
    <row r="268" spans="2:13" x14ac:dyDescent="0.2">
      <c r="B268" s="40">
        <f>IF(EXACT(DataLookUp!$B268, ""), "", DataLookUp!$B268)</f>
        <v>32000000000265</v>
      </c>
      <c r="C268" s="41" t="str">
        <f>MAIN!C268</f>
        <v>M. Denny  Micrazudin</v>
      </c>
      <c r="D268" s="13">
        <v>163000000000003</v>
      </c>
      <c r="E268" s="40" t="str">
        <f>IF(EXACT($D268, ""), "", VLOOKUP($D268, [2]DataLookUp!$B$4:$D$15, 2, FALSE ))</f>
        <v>Karyawan Tidak Tetap (Kontrak)</v>
      </c>
      <c r="F268" s="13"/>
      <c r="G268" s="13"/>
      <c r="H268" s="12"/>
      <c r="I268" s="12" t="s">
        <v>11</v>
      </c>
      <c r="J268" s="13"/>
      <c r="L268" s="31">
        <f t="shared" si="8"/>
        <v>164000000000265</v>
      </c>
      <c r="M26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32000000000265::bigint, 163000000000003::bigint, null::bigint, null::bigint, null::timestamptz, '1900-12-31 23:59:59+07'::timestamptz, null::bigint);</v>
      </c>
    </row>
    <row r="269" spans="2:13" x14ac:dyDescent="0.2">
      <c r="B269" s="40">
        <f>IF(EXACT(DataLookUp!$B269, ""), "", DataLookUp!$B269)</f>
        <v>32000000000266</v>
      </c>
      <c r="C269" s="41" t="str">
        <f>MAIN!C269</f>
        <v>M. Ridho Pramudia</v>
      </c>
      <c r="D269" s="13">
        <v>163000000000003</v>
      </c>
      <c r="E269" s="40" t="str">
        <f>IF(EXACT($D269, ""), "", VLOOKUP($D269, [2]DataLookUp!$B$4:$D$15, 2, FALSE ))</f>
        <v>Karyawan Tidak Tetap (Kontrak)</v>
      </c>
      <c r="F269" s="13"/>
      <c r="G269" s="13"/>
      <c r="H269" s="12"/>
      <c r="I269" s="12" t="s">
        <v>11</v>
      </c>
      <c r="J269" s="13"/>
      <c r="L269" s="31">
        <f t="shared" si="8"/>
        <v>164000000000266</v>
      </c>
      <c r="M26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32000000000266::bigint, 163000000000003::bigint, null::bigint, null::bigint, null::timestamptz, '1900-12-31 23:59:59+07'::timestamptz, null::bigint);</v>
      </c>
    </row>
    <row r="270" spans="2:13" x14ac:dyDescent="0.2">
      <c r="B270" s="40">
        <f>IF(EXACT(DataLookUp!$B270, ""), "", DataLookUp!$B270)</f>
        <v>32000000000267</v>
      </c>
      <c r="C270" s="41" t="str">
        <f>MAIN!C270</f>
        <v>M. Rusdi</v>
      </c>
      <c r="D270" s="13">
        <v>163000000000003</v>
      </c>
      <c r="E270" s="40" t="str">
        <f>IF(EXACT($D270, ""), "", VLOOKUP($D270, [2]DataLookUp!$B$4:$D$15, 2, FALSE ))</f>
        <v>Karyawan Tidak Tetap (Kontrak)</v>
      </c>
      <c r="F270" s="13"/>
      <c r="G270" s="13"/>
      <c r="H270" s="12"/>
      <c r="I270" s="12" t="s">
        <v>11</v>
      </c>
      <c r="J270" s="13"/>
      <c r="L270" s="31">
        <f t="shared" si="8"/>
        <v>164000000000267</v>
      </c>
      <c r="M27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32000000000267::bigint, 163000000000003::bigint, null::bigint, null::bigint, null::timestamptz, '1900-12-31 23:59:59+07'::timestamptz, null::bigint);</v>
      </c>
    </row>
    <row r="271" spans="2:13" x14ac:dyDescent="0.2">
      <c r="B271" s="40">
        <f>IF(EXACT(DataLookUp!$B271, ""), "", DataLookUp!$B271)</f>
        <v>32000000000268</v>
      </c>
      <c r="C271" s="41" t="str">
        <f>MAIN!C271</f>
        <v>M. Ervan Isyawal Akbar</v>
      </c>
      <c r="D271" s="13">
        <v>163000000000003</v>
      </c>
      <c r="E271" s="40" t="str">
        <f>IF(EXACT($D271, ""), "", VLOOKUP($D271, [2]DataLookUp!$B$4:$D$15, 2, FALSE ))</f>
        <v>Karyawan Tidak Tetap (Kontrak)</v>
      </c>
      <c r="F271" s="13"/>
      <c r="G271" s="13"/>
      <c r="H271" s="12"/>
      <c r="I271" s="12" t="s">
        <v>11</v>
      </c>
      <c r="J271" s="13"/>
      <c r="L271" s="31">
        <f t="shared" si="8"/>
        <v>164000000000268</v>
      </c>
      <c r="M27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32000000000268::bigint, 163000000000003::bigint, null::bigint, null::bigint, null::timestamptz, '1900-12-31 23:59:59+07'::timestamptz, null::bigint);</v>
      </c>
    </row>
    <row r="272" spans="2:13" x14ac:dyDescent="0.2">
      <c r="B272" s="40">
        <f>IF(EXACT(DataLookUp!$B272, ""), "", DataLookUp!$B272)</f>
        <v>32000000000269</v>
      </c>
      <c r="C272" s="41" t="str">
        <f>MAIN!C272</f>
        <v>Maharani Tanjungsari</v>
      </c>
      <c r="D272" s="13">
        <v>163000000000003</v>
      </c>
      <c r="E272" s="40" t="str">
        <f>IF(EXACT($D272, ""), "", VLOOKUP($D272, [2]DataLookUp!$B$4:$D$15, 2, FALSE ))</f>
        <v>Karyawan Tidak Tetap (Kontrak)</v>
      </c>
      <c r="F272" s="13"/>
      <c r="G272" s="13"/>
      <c r="H272" s="12"/>
      <c r="I272" s="12" t="s">
        <v>11</v>
      </c>
      <c r="J272" s="13"/>
      <c r="L272" s="31">
        <f t="shared" si="8"/>
        <v>164000000000269</v>
      </c>
      <c r="M27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32000000000269::bigint, 163000000000003::bigint, null::bigint, null::bigint, null::timestamptz, '1900-12-31 23:59:59+07'::timestamptz, null::bigint);</v>
      </c>
    </row>
    <row r="273" spans="2:13" x14ac:dyDescent="0.2">
      <c r="B273" s="40">
        <f>IF(EXACT(DataLookUp!$B273, ""), "", DataLookUp!$B273)</f>
        <v>32000000000270</v>
      </c>
      <c r="C273" s="41" t="str">
        <f>MAIN!C273</f>
        <v>Maharani Uthmaniah</v>
      </c>
      <c r="D273" s="13">
        <v>163000000000003</v>
      </c>
      <c r="E273" s="40" t="str">
        <f>IF(EXACT($D273, ""), "", VLOOKUP($D273, [2]DataLookUp!$B$4:$D$15, 2, FALSE ))</f>
        <v>Karyawan Tidak Tetap (Kontrak)</v>
      </c>
      <c r="F273" s="13"/>
      <c r="G273" s="13"/>
      <c r="H273" s="12"/>
      <c r="I273" s="12" t="s">
        <v>11</v>
      </c>
      <c r="J273" s="13"/>
      <c r="L273" s="31">
        <f t="shared" si="8"/>
        <v>164000000000270</v>
      </c>
      <c r="M27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32000000000270::bigint, 163000000000003::bigint, null::bigint, null::bigint, null::timestamptz, '1900-12-31 23:59:59+07'::timestamptz, null::bigint);</v>
      </c>
    </row>
    <row r="274" spans="2:13" x14ac:dyDescent="0.2">
      <c r="B274" s="40">
        <f>IF(EXACT(DataLookUp!$B274, ""), "", DataLookUp!$B274)</f>
        <v>32000000000271</v>
      </c>
      <c r="C274" s="41" t="str">
        <f>MAIN!C274</f>
        <v>Manotar Tamba</v>
      </c>
      <c r="D274" s="13">
        <v>163000000000002</v>
      </c>
      <c r="E274" s="40" t="str">
        <f>IF(EXACT($D274, ""), "", VLOOKUP($D274, [2]DataLookUp!$B$4:$D$15, 2, FALSE ))</f>
        <v>Karyawan Tetap (Purna Waktu)</v>
      </c>
      <c r="F274" s="13"/>
      <c r="G274" s="13"/>
      <c r="H274" s="12"/>
      <c r="I274" s="12" t="s">
        <v>11</v>
      </c>
      <c r="J274" s="13"/>
      <c r="L274" s="31">
        <f t="shared" si="8"/>
        <v>164000000000271</v>
      </c>
      <c r="M27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32000000000271::bigint, 163000000000002::bigint, null::bigint, null::bigint, null::timestamptz, '1900-12-31 23:59:59+07'::timestamptz, null::bigint);</v>
      </c>
    </row>
    <row r="275" spans="2:13" x14ac:dyDescent="0.2">
      <c r="B275" s="40">
        <f>IF(EXACT(DataLookUp!$B275, ""), "", DataLookUp!$B275)</f>
        <v>32000000000272</v>
      </c>
      <c r="C275" s="41" t="str">
        <f>MAIN!C275</f>
        <v>Maradona Manurung</v>
      </c>
      <c r="D275" s="13">
        <v>163000000000003</v>
      </c>
      <c r="E275" s="40" t="str">
        <f>IF(EXACT($D275, ""), "", VLOOKUP($D275, [2]DataLookUp!$B$4:$D$15, 2, FALSE ))</f>
        <v>Karyawan Tidak Tetap (Kontrak)</v>
      </c>
      <c r="F275" s="13"/>
      <c r="G275" s="13"/>
      <c r="H275" s="12"/>
      <c r="I275" s="12" t="s">
        <v>11</v>
      </c>
      <c r="J275" s="13"/>
      <c r="L275" s="31">
        <f t="shared" si="8"/>
        <v>164000000000272</v>
      </c>
      <c r="M27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32000000000272::bigint, 163000000000003::bigint, null::bigint, null::bigint, null::timestamptz, '1900-12-31 23:59:59+07'::timestamptz, null::bigint);</v>
      </c>
    </row>
    <row r="276" spans="2:13" x14ac:dyDescent="0.2">
      <c r="B276" s="40">
        <f>IF(EXACT(DataLookUp!$B276, ""), "", DataLookUp!$B276)</f>
        <v>32000000000273</v>
      </c>
      <c r="C276" s="41" t="str">
        <f>MAIN!C276</f>
        <v>Pantas Banjarnahor Marbun</v>
      </c>
      <c r="D276" s="13">
        <v>163000000000002</v>
      </c>
      <c r="E276" s="40" t="str">
        <f>IF(EXACT($D276, ""), "", VLOOKUP($D276, [2]DataLookUp!$B$4:$D$15, 2, FALSE ))</f>
        <v>Karyawan Tetap (Purna Waktu)</v>
      </c>
      <c r="F276" s="13">
        <v>111000000000011</v>
      </c>
      <c r="G276" s="13"/>
      <c r="H276" s="12"/>
      <c r="I276" s="12" t="s">
        <v>6</v>
      </c>
      <c r="J276" s="13"/>
      <c r="L276" s="31">
        <f t="shared" si="8"/>
        <v>164000000000273</v>
      </c>
      <c r="M276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32000000000273::bigint, 163000000000002::bigint, 111000000000011::bigint, null::bigint, null::timestamptz, '9999-12-31 23:59:59+07'::timestamptz, null::bigint);</v>
      </c>
    </row>
    <row r="277" spans="2:13" x14ac:dyDescent="0.2">
      <c r="B277" s="40">
        <f>IF(EXACT(DataLookUp!$B277, ""), "", DataLookUp!$B277)</f>
        <v>32000000000274</v>
      </c>
      <c r="C277" s="41" t="str">
        <f>MAIN!C277</f>
        <v>Marcella Avia Ramadhinaningrum</v>
      </c>
      <c r="D277" s="13">
        <v>163000000000002</v>
      </c>
      <c r="E277" s="40" t="str">
        <f>IF(EXACT($D277, ""), "", VLOOKUP($D277, [2]DataLookUp!$B$4:$D$15, 2, FALSE ))</f>
        <v>Karyawan Tetap (Purna Waktu)</v>
      </c>
      <c r="F277" s="13"/>
      <c r="G277" s="13"/>
      <c r="H277" s="12"/>
      <c r="I277" s="12" t="s">
        <v>11</v>
      </c>
      <c r="J277" s="13"/>
      <c r="L277" s="31">
        <f t="shared" si="8"/>
        <v>164000000000274</v>
      </c>
      <c r="M27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32000000000274::bigint, 163000000000002::bigint, null::bigint, null::bigint, null::timestamptz, '1900-12-31 23:59:59+07'::timestamptz, null::bigint);</v>
      </c>
    </row>
    <row r="278" spans="2:13" x14ac:dyDescent="0.2">
      <c r="B278" s="40">
        <f>IF(EXACT(DataLookUp!$B278, ""), "", DataLookUp!$B278)</f>
        <v>32000000000275</v>
      </c>
      <c r="C278" s="41" t="str">
        <f>MAIN!C278</f>
        <v>Marissa Watak</v>
      </c>
      <c r="D278" s="13">
        <v>163000000000003</v>
      </c>
      <c r="E278" s="40" t="str">
        <f>IF(EXACT($D278, ""), "", VLOOKUP($D278, [2]DataLookUp!$B$4:$D$15, 2, FALSE ))</f>
        <v>Karyawan Tidak Tetap (Kontrak)</v>
      </c>
      <c r="F278" s="13"/>
      <c r="G278" s="13"/>
      <c r="H278" s="12"/>
      <c r="I278" s="12" t="s">
        <v>11</v>
      </c>
      <c r="J278" s="13"/>
      <c r="L278" s="31">
        <f t="shared" si="8"/>
        <v>164000000000275</v>
      </c>
      <c r="M27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32000000000275::bigint, 163000000000003::bigint, null::bigint, null::bigint, null::timestamptz, '1900-12-31 23:59:59+07'::timestamptz, null::bigint);</v>
      </c>
    </row>
    <row r="279" spans="2:13" x14ac:dyDescent="0.2">
      <c r="B279" s="40">
        <f>IF(EXACT(DataLookUp!$B279, ""), "", DataLookUp!$B279)</f>
        <v>32000000000276</v>
      </c>
      <c r="C279" s="41" t="str">
        <f>MAIN!C279</f>
        <v>Marten Tabun</v>
      </c>
      <c r="D279" s="13">
        <v>163000000000002</v>
      </c>
      <c r="E279" s="40" t="str">
        <f>IF(EXACT($D279, ""), "", VLOOKUP($D279, [2]DataLookUp!$B$4:$D$15, 2, FALSE ))</f>
        <v>Karyawan Tetap (Purna Waktu)</v>
      </c>
      <c r="F279" s="13"/>
      <c r="G279" s="13"/>
      <c r="H279" s="12"/>
      <c r="I279" s="12" t="s">
        <v>6</v>
      </c>
      <c r="J279" s="13"/>
      <c r="L279" s="31">
        <f t="shared" si="8"/>
        <v>164000000000276</v>
      </c>
      <c r="M279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32000000000276::bigint, 163000000000002::bigint, null::bigint, null::bigint, null::timestamptz, '9999-12-31 23:59:59+07'::timestamptz, null::bigint);</v>
      </c>
    </row>
    <row r="280" spans="2:13" x14ac:dyDescent="0.2">
      <c r="B280" s="40">
        <f>IF(EXACT(DataLookUp!$B280, ""), "", DataLookUp!$B280)</f>
        <v>32000000000277</v>
      </c>
      <c r="C280" s="41" t="str">
        <f>MAIN!C280</f>
        <v>Martimbul Rahman</v>
      </c>
      <c r="D280" s="13">
        <v>163000000000003</v>
      </c>
      <c r="E280" s="40" t="str">
        <f>IF(EXACT($D280, ""), "", VLOOKUP($D280, [2]DataLookUp!$B$4:$D$15, 2, FALSE ))</f>
        <v>Karyawan Tidak Tetap (Kontrak)</v>
      </c>
      <c r="F280" s="13"/>
      <c r="G280" s="13"/>
      <c r="H280" s="12"/>
      <c r="I280" s="12" t="s">
        <v>11</v>
      </c>
      <c r="J280" s="13"/>
      <c r="L280" s="31">
        <f t="shared" si="8"/>
        <v>164000000000277</v>
      </c>
      <c r="M28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32000000000277::bigint, 163000000000003::bigint, null::bigint, null::bigint, null::timestamptz, '1900-12-31 23:59:59+07'::timestamptz, null::bigint);</v>
      </c>
    </row>
    <row r="281" spans="2:13" x14ac:dyDescent="0.2">
      <c r="B281" s="40">
        <f>IF(EXACT(DataLookUp!$B281, ""), "", DataLookUp!$B281)</f>
        <v>32000000000278</v>
      </c>
      <c r="C281" s="41" t="str">
        <f>MAIN!C281</f>
        <v>T. Marungkil U. S. Sagala</v>
      </c>
      <c r="D281" s="13">
        <v>163000000000003</v>
      </c>
      <c r="E281" s="40" t="str">
        <f>IF(EXACT($D281, ""), "", VLOOKUP($D281, [2]DataLookUp!$B$4:$D$15, 2, FALSE ))</f>
        <v>Karyawan Tidak Tetap (Kontrak)</v>
      </c>
      <c r="F281" s="13">
        <v>111000000000011</v>
      </c>
      <c r="G281" s="13">
        <v>160000000000003</v>
      </c>
      <c r="H281" s="12"/>
      <c r="I281" s="12" t="s">
        <v>6</v>
      </c>
      <c r="J281" s="13"/>
      <c r="L281" s="31">
        <f t="shared" si="8"/>
        <v>164000000000278</v>
      </c>
      <c r="M281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32000000000278::bigint, 163000000000003::bigint, 111000000000011::bigint, 160000000000003::bigint, null::timestamptz, '9999-12-31 23:59:59+07'::timestamptz, null::bigint);</v>
      </c>
    </row>
    <row r="282" spans="2:13" x14ac:dyDescent="0.2">
      <c r="B282" s="40">
        <f>IF(EXACT(DataLookUp!$B282, ""), "", DataLookUp!$B282)</f>
        <v>32000000000279</v>
      </c>
      <c r="C282" s="41" t="str">
        <f>MAIN!C282</f>
        <v>Marzuki</v>
      </c>
      <c r="D282" s="13">
        <v>163000000000003</v>
      </c>
      <c r="E282" s="40" t="str">
        <f>IF(EXACT($D282, ""), "", VLOOKUP($D282, [2]DataLookUp!$B$4:$D$15, 2, FALSE ))</f>
        <v>Karyawan Tidak Tetap (Kontrak)</v>
      </c>
      <c r="F282" s="13"/>
      <c r="G282" s="13"/>
      <c r="H282" s="12"/>
      <c r="I282" s="12" t="s">
        <v>11</v>
      </c>
      <c r="J282" s="13"/>
      <c r="L282" s="31">
        <f t="shared" si="8"/>
        <v>164000000000279</v>
      </c>
      <c r="M28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32000000000279::bigint, 163000000000003::bigint, null::bigint, null::bigint, null::timestamptz, '1900-12-31 23:59:59+07'::timestamptz, null::bigint);</v>
      </c>
    </row>
    <row r="283" spans="2:13" x14ac:dyDescent="0.2">
      <c r="B283" s="40">
        <f>IF(EXACT(DataLookUp!$B283, ""), "", DataLookUp!$B283)</f>
        <v>32000000000280</v>
      </c>
      <c r="C283" s="41" t="str">
        <f>MAIN!C283</f>
        <v>Mashuri Mashuri</v>
      </c>
      <c r="D283" s="13">
        <v>163000000000003</v>
      </c>
      <c r="E283" s="40" t="str">
        <f>IF(EXACT($D283, ""), "", VLOOKUP($D283, [2]DataLookUp!$B$4:$D$15, 2, FALSE ))</f>
        <v>Karyawan Tidak Tetap (Kontrak)</v>
      </c>
      <c r="F283" s="13"/>
      <c r="G283" s="13"/>
      <c r="H283" s="12"/>
      <c r="I283" s="12" t="s">
        <v>11</v>
      </c>
      <c r="J283" s="13"/>
      <c r="L283" s="31">
        <f t="shared" si="8"/>
        <v>164000000000280</v>
      </c>
      <c r="M28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32000000000280::bigint, 163000000000003::bigint, null::bigint, null::bigint, null::timestamptz, '1900-12-31 23:59:59+07'::timestamptz, null::bigint);</v>
      </c>
    </row>
    <row r="284" spans="2:13" x14ac:dyDescent="0.2">
      <c r="B284" s="40">
        <f>IF(EXACT(DataLookUp!$B284, ""), "", DataLookUp!$B284)</f>
        <v>32000000000281</v>
      </c>
      <c r="C284" s="41" t="str">
        <f>MAIN!C284</f>
        <v>Mat Soleh</v>
      </c>
      <c r="D284" s="13">
        <v>163000000000003</v>
      </c>
      <c r="E284" s="40" t="str">
        <f>IF(EXACT($D284, ""), "", VLOOKUP($D284, [2]DataLookUp!$B$4:$D$15, 2, FALSE ))</f>
        <v>Karyawan Tidak Tetap (Kontrak)</v>
      </c>
      <c r="F284" s="13"/>
      <c r="G284" s="13"/>
      <c r="H284" s="12"/>
      <c r="I284" s="12" t="s">
        <v>11</v>
      </c>
      <c r="J284" s="13"/>
      <c r="L284" s="31">
        <f t="shared" si="8"/>
        <v>164000000000281</v>
      </c>
      <c r="M28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32000000000281::bigint, 163000000000003::bigint, null::bigint, null::bigint, null::timestamptz, '1900-12-31 23:59:59+07'::timestamptz, null::bigint);</v>
      </c>
    </row>
    <row r="285" spans="2:13" x14ac:dyDescent="0.2">
      <c r="B285" s="40">
        <f>IF(EXACT(DataLookUp!$B285, ""), "", DataLookUp!$B285)</f>
        <v>32000000000282</v>
      </c>
      <c r="C285" s="41" t="str">
        <f>MAIN!C285</f>
        <v>Mhd Syahputra</v>
      </c>
      <c r="D285" s="13">
        <v>163000000000003</v>
      </c>
      <c r="E285" s="40" t="str">
        <f>IF(EXACT($D285, ""), "", VLOOKUP($D285, [2]DataLookUp!$B$4:$D$15, 2, FALSE ))</f>
        <v>Karyawan Tidak Tetap (Kontrak)</v>
      </c>
      <c r="F285" s="13"/>
      <c r="G285" s="13"/>
      <c r="H285" s="12"/>
      <c r="I285" s="12" t="s">
        <v>11</v>
      </c>
      <c r="J285" s="13"/>
      <c r="L285" s="31">
        <f t="shared" si="8"/>
        <v>164000000000282</v>
      </c>
      <c r="M28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32000000000282::bigint, 163000000000003::bigint, null::bigint, null::bigint, null::timestamptz, '1900-12-31 23:59:59+07'::timestamptz, null::bigint);</v>
      </c>
    </row>
    <row r="286" spans="2:13" x14ac:dyDescent="0.2">
      <c r="B286" s="40">
        <f>IF(EXACT(DataLookUp!$B286, ""), "", DataLookUp!$B286)</f>
        <v>32000000000283</v>
      </c>
      <c r="C286" s="41" t="str">
        <f>MAIN!C286</f>
        <v>Mia Puspitasari</v>
      </c>
      <c r="D286" s="13">
        <v>163000000000003</v>
      </c>
      <c r="E286" s="40" t="str">
        <f>IF(EXACT($D286, ""), "", VLOOKUP($D286, [2]DataLookUp!$B$4:$D$15, 2, FALSE ))</f>
        <v>Karyawan Tidak Tetap (Kontrak)</v>
      </c>
      <c r="F286" s="13"/>
      <c r="G286" s="13"/>
      <c r="H286" s="12"/>
      <c r="I286" s="12" t="s">
        <v>11</v>
      </c>
      <c r="J286" s="13"/>
      <c r="L286" s="31">
        <f t="shared" si="8"/>
        <v>164000000000283</v>
      </c>
      <c r="M28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32000000000283::bigint, 163000000000003::bigint, null::bigint, null::bigint, null::timestamptz, '1900-12-31 23:59:59+07'::timestamptz, null::bigint);</v>
      </c>
    </row>
    <row r="287" spans="2:13" x14ac:dyDescent="0.2">
      <c r="B287" s="40">
        <f>IF(EXACT(DataLookUp!$B287, ""), "", DataLookUp!$B287)</f>
        <v>32000000000284</v>
      </c>
      <c r="C287" s="41" t="str">
        <f>MAIN!C287</f>
        <v>Midin Ena</v>
      </c>
      <c r="D287" s="13">
        <v>163000000000003</v>
      </c>
      <c r="E287" s="40" t="str">
        <f>IF(EXACT($D287, ""), "", VLOOKUP($D287, [2]DataLookUp!$B$4:$D$15, 2, FALSE ))</f>
        <v>Karyawan Tidak Tetap (Kontrak)</v>
      </c>
      <c r="F287" s="13"/>
      <c r="G287" s="13"/>
      <c r="H287" s="12"/>
      <c r="I287" s="12" t="s">
        <v>11</v>
      </c>
      <c r="J287" s="13"/>
      <c r="L287" s="31">
        <f t="shared" si="8"/>
        <v>164000000000284</v>
      </c>
      <c r="M28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32000000000284::bigint, 163000000000003::bigint, null::bigint, null::bigint, null::timestamptz, '1900-12-31 23:59:59+07'::timestamptz, null::bigint);</v>
      </c>
    </row>
    <row r="288" spans="2:13" x14ac:dyDescent="0.2">
      <c r="B288" s="40">
        <f>IF(EXACT(DataLookUp!$B288, ""), "", DataLookUp!$B288)</f>
        <v>32000000000285</v>
      </c>
      <c r="C288" s="41" t="str">
        <f>MAIN!C288</f>
        <v>Miftakhul Muzakky</v>
      </c>
      <c r="D288" s="13">
        <v>163000000000003</v>
      </c>
      <c r="E288" s="40" t="str">
        <f>IF(EXACT($D288, ""), "", VLOOKUP($D288, [2]DataLookUp!$B$4:$D$15, 2, FALSE ))</f>
        <v>Karyawan Tidak Tetap (Kontrak)</v>
      </c>
      <c r="F288" s="13"/>
      <c r="G288" s="13"/>
      <c r="H288" s="12"/>
      <c r="I288" s="12" t="s">
        <v>11</v>
      </c>
      <c r="J288" s="13"/>
      <c r="L288" s="31">
        <f t="shared" si="8"/>
        <v>164000000000285</v>
      </c>
      <c r="M28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32000000000285::bigint, 163000000000003::bigint, null::bigint, null::bigint, null::timestamptz, '1900-12-31 23:59:59+07'::timestamptz, null::bigint);</v>
      </c>
    </row>
    <row r="289" spans="2:13" x14ac:dyDescent="0.2">
      <c r="B289" s="40">
        <f>IF(EXACT(DataLookUp!$B289, ""), "", DataLookUp!$B289)</f>
        <v>32000000000286</v>
      </c>
      <c r="C289" s="41" t="str">
        <f>MAIN!C289</f>
        <v>Mista</v>
      </c>
      <c r="D289" s="13">
        <v>163000000000003</v>
      </c>
      <c r="E289" s="40" t="str">
        <f>IF(EXACT($D289, ""), "", VLOOKUP($D289, [2]DataLookUp!$B$4:$D$15, 2, FALSE ))</f>
        <v>Karyawan Tidak Tetap (Kontrak)</v>
      </c>
      <c r="F289" s="13"/>
      <c r="G289" s="13"/>
      <c r="H289" s="12"/>
      <c r="I289" s="12" t="s">
        <v>11</v>
      </c>
      <c r="J289" s="13"/>
      <c r="L289" s="31">
        <f t="shared" si="8"/>
        <v>164000000000286</v>
      </c>
      <c r="M28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32000000000286::bigint, 163000000000003::bigint, null::bigint, null::bigint, null::timestamptz, '1900-12-31 23:59:59+07'::timestamptz, null::bigint);</v>
      </c>
    </row>
    <row r="290" spans="2:13" x14ac:dyDescent="0.2">
      <c r="B290" s="40">
        <f>IF(EXACT(DataLookUp!$B290, ""), "", DataLookUp!$B290)</f>
        <v>32000000000287</v>
      </c>
      <c r="C290" s="41" t="str">
        <f>MAIN!C290</f>
        <v>Mochamad Samman</v>
      </c>
      <c r="D290" s="13">
        <v>163000000000003</v>
      </c>
      <c r="E290" s="40" t="str">
        <f>IF(EXACT($D290, ""), "", VLOOKUP($D290, [2]DataLookUp!$B$4:$D$15, 2, FALSE ))</f>
        <v>Karyawan Tidak Tetap (Kontrak)</v>
      </c>
      <c r="F290" s="13"/>
      <c r="G290" s="13"/>
      <c r="H290" s="12"/>
      <c r="I290" s="12" t="s">
        <v>11</v>
      </c>
      <c r="J290" s="13"/>
      <c r="L290" s="31">
        <f t="shared" si="8"/>
        <v>164000000000287</v>
      </c>
      <c r="M29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32000000000287::bigint, 163000000000003::bigint, null::bigint, null::bigint, null::timestamptz, '1900-12-31 23:59:59+07'::timestamptz, null::bigint);</v>
      </c>
    </row>
    <row r="291" spans="2:13" x14ac:dyDescent="0.2">
      <c r="B291" s="40">
        <f>IF(EXACT(DataLookUp!$B291, ""), "", DataLookUp!$B291)</f>
        <v>32000000000288</v>
      </c>
      <c r="C291" s="41" t="str">
        <f>MAIN!C291</f>
        <v>Moh. Afif</v>
      </c>
      <c r="D291" s="13">
        <v>163000000000003</v>
      </c>
      <c r="E291" s="40" t="str">
        <f>IF(EXACT($D291, ""), "", VLOOKUP($D291, [2]DataLookUp!$B$4:$D$15, 2, FALSE ))</f>
        <v>Karyawan Tidak Tetap (Kontrak)</v>
      </c>
      <c r="F291" s="13"/>
      <c r="G291" s="13"/>
      <c r="H291" s="12"/>
      <c r="I291" s="12" t="s">
        <v>11</v>
      </c>
      <c r="J291" s="13"/>
      <c r="L291" s="31">
        <f t="shared" si="8"/>
        <v>164000000000288</v>
      </c>
      <c r="M29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32000000000288::bigint, 163000000000003::bigint, null::bigint, null::bigint, null::timestamptz, '1900-12-31 23:59:59+07'::timestamptz, null::bigint);</v>
      </c>
    </row>
    <row r="292" spans="2:13" x14ac:dyDescent="0.2">
      <c r="B292" s="40">
        <f>IF(EXACT(DataLookUp!$B292, ""), "", DataLookUp!$B292)</f>
        <v>32000000000289</v>
      </c>
      <c r="C292" s="41" t="str">
        <f>MAIN!C292</f>
        <v>Mohammad Arman Tompo</v>
      </c>
      <c r="D292" s="13">
        <v>163000000000003</v>
      </c>
      <c r="E292" s="40" t="str">
        <f>IF(EXACT($D292, ""), "", VLOOKUP($D292, [2]DataLookUp!$B$4:$D$15, 2, FALSE ))</f>
        <v>Karyawan Tidak Tetap (Kontrak)</v>
      </c>
      <c r="F292" s="13"/>
      <c r="G292" s="13"/>
      <c r="H292" s="12"/>
      <c r="I292" s="12" t="s">
        <v>11</v>
      </c>
      <c r="J292" s="13"/>
      <c r="L292" s="31">
        <f t="shared" si="8"/>
        <v>164000000000289</v>
      </c>
      <c r="M29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32000000000289::bigint, 163000000000003::bigint, null::bigint, null::bigint, null::timestamptz, '1900-12-31 23:59:59+07'::timestamptz, null::bigint);</v>
      </c>
    </row>
    <row r="293" spans="2:13" x14ac:dyDescent="0.2">
      <c r="B293" s="40">
        <f>IF(EXACT(DataLookUp!$B293, ""), "", DataLookUp!$B293)</f>
        <v>32000000000290</v>
      </c>
      <c r="C293" s="41" t="str">
        <f>MAIN!C293</f>
        <v>Mohd. Elfan Pratama</v>
      </c>
      <c r="D293" s="13">
        <v>163000000000003</v>
      </c>
      <c r="E293" s="40" t="str">
        <f>IF(EXACT($D293, ""), "", VLOOKUP($D293, [2]DataLookUp!$B$4:$D$15, 2, FALSE ))</f>
        <v>Karyawan Tidak Tetap (Kontrak)</v>
      </c>
      <c r="F293" s="13"/>
      <c r="G293" s="13"/>
      <c r="H293" s="12"/>
      <c r="I293" s="12" t="s">
        <v>11</v>
      </c>
      <c r="J293" s="13"/>
      <c r="L293" s="31">
        <f t="shared" si="8"/>
        <v>164000000000290</v>
      </c>
      <c r="M29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32000000000290::bigint, 163000000000003::bigint, null::bigint, null::bigint, null::timestamptz, '1900-12-31 23:59:59+07'::timestamptz, null::bigint);</v>
      </c>
    </row>
    <row r="294" spans="2:13" x14ac:dyDescent="0.2">
      <c r="B294" s="40">
        <f>IF(EXACT(DataLookUp!$B294, ""), "", DataLookUp!$B294)</f>
        <v>32000000000291</v>
      </c>
      <c r="C294" s="41" t="str">
        <f>MAIN!C294</f>
        <v>Monang Simarmata</v>
      </c>
      <c r="D294" s="13">
        <v>163000000000003</v>
      </c>
      <c r="E294" s="40" t="str">
        <f>IF(EXACT($D294, ""), "", VLOOKUP($D294, [2]DataLookUp!$B$4:$D$15, 2, FALSE ))</f>
        <v>Karyawan Tidak Tetap (Kontrak)</v>
      </c>
      <c r="F294" s="13"/>
      <c r="G294" s="13"/>
      <c r="H294" s="12"/>
      <c r="I294" s="12" t="s">
        <v>11</v>
      </c>
      <c r="J294" s="13"/>
      <c r="L294" s="31">
        <f t="shared" si="8"/>
        <v>164000000000291</v>
      </c>
      <c r="M29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32000000000291::bigint, 163000000000003::bigint, null::bigint, null::bigint, null::timestamptz, '1900-12-31 23:59:59+07'::timestamptz, null::bigint);</v>
      </c>
    </row>
    <row r="295" spans="2:13" x14ac:dyDescent="0.2">
      <c r="B295" s="40">
        <f>IF(EXACT(DataLookUp!$B295, ""), "", DataLookUp!$B295)</f>
        <v>32000000000292</v>
      </c>
      <c r="C295" s="41" t="str">
        <f>MAIN!C295</f>
        <v>Moritz Thomsen Marbun</v>
      </c>
      <c r="D295" s="13">
        <v>163000000000003</v>
      </c>
      <c r="E295" s="40" t="str">
        <f>IF(EXACT($D295, ""), "", VLOOKUP($D295, [2]DataLookUp!$B$4:$D$15, 2, FALSE ))</f>
        <v>Karyawan Tidak Tetap (Kontrak)</v>
      </c>
      <c r="F295" s="13"/>
      <c r="G295" s="13"/>
      <c r="H295" s="12"/>
      <c r="I295" s="12" t="s">
        <v>11</v>
      </c>
      <c r="J295" s="13"/>
      <c r="L295" s="31">
        <f t="shared" si="8"/>
        <v>164000000000292</v>
      </c>
      <c r="M29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32000000000292::bigint, 163000000000003::bigint, null::bigint, null::bigint, null::timestamptz, '1900-12-31 23:59:59+07'::timestamptz, null::bigint);</v>
      </c>
    </row>
    <row r="296" spans="2:13" x14ac:dyDescent="0.2">
      <c r="B296" s="40">
        <f>IF(EXACT(DataLookUp!$B296, ""), "", DataLookUp!$B296)</f>
        <v>32000000000293</v>
      </c>
      <c r="C296" s="41" t="str">
        <f>MAIN!C296</f>
        <v>Muhamad Hamdan Rifai</v>
      </c>
      <c r="D296" s="13">
        <v>163000000000003</v>
      </c>
      <c r="E296" s="40" t="str">
        <f>IF(EXACT($D296, ""), "", VLOOKUP($D296, [2]DataLookUp!$B$4:$D$15, 2, FALSE ))</f>
        <v>Karyawan Tidak Tetap (Kontrak)</v>
      </c>
      <c r="F296" s="13"/>
      <c r="G296" s="13"/>
      <c r="H296" s="12"/>
      <c r="I296" s="12" t="s">
        <v>11</v>
      </c>
      <c r="J296" s="13"/>
      <c r="L296" s="31">
        <f t="shared" si="8"/>
        <v>164000000000293</v>
      </c>
      <c r="M29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32000000000293::bigint, 163000000000003::bigint, null::bigint, null::bigint, null::timestamptz, '1900-12-31 23:59:59+07'::timestamptz, null::bigint);</v>
      </c>
    </row>
    <row r="297" spans="2:13" x14ac:dyDescent="0.2">
      <c r="B297" s="40">
        <f>IF(EXACT(DataLookUp!$B297, ""), "", DataLookUp!$B297)</f>
        <v>32000000000294</v>
      </c>
      <c r="C297" s="41" t="str">
        <f>MAIN!C297</f>
        <v>Muhamad Ikhsan</v>
      </c>
      <c r="D297" s="13">
        <v>163000000000003</v>
      </c>
      <c r="E297" s="40" t="str">
        <f>IF(EXACT($D297, ""), "", VLOOKUP($D297, [2]DataLookUp!$B$4:$D$15, 2, FALSE ))</f>
        <v>Karyawan Tidak Tetap (Kontrak)</v>
      </c>
      <c r="F297" s="13"/>
      <c r="G297" s="13"/>
      <c r="H297" s="12"/>
      <c r="I297" s="12" t="s">
        <v>11</v>
      </c>
      <c r="J297" s="13"/>
      <c r="L297" s="31">
        <f t="shared" si="8"/>
        <v>164000000000294</v>
      </c>
      <c r="M29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32000000000294::bigint, 163000000000003::bigint, null::bigint, null::bigint, null::timestamptz, '1900-12-31 23:59:59+07'::timestamptz, null::bigint);</v>
      </c>
    </row>
    <row r="298" spans="2:13" x14ac:dyDescent="0.2">
      <c r="B298" s="40">
        <f>IF(EXACT(DataLookUp!$B298, ""), "", DataLookUp!$B298)</f>
        <v>32000000000295</v>
      </c>
      <c r="C298" s="41" t="str">
        <f>MAIN!C298</f>
        <v>Muhamad Nurhamsach</v>
      </c>
      <c r="D298" s="13">
        <v>163000000000003</v>
      </c>
      <c r="E298" s="40" t="str">
        <f>IF(EXACT($D298, ""), "", VLOOKUP($D298, [2]DataLookUp!$B$4:$D$15, 2, FALSE ))</f>
        <v>Karyawan Tidak Tetap (Kontrak)</v>
      </c>
      <c r="F298" s="13"/>
      <c r="G298" s="13"/>
      <c r="H298" s="12"/>
      <c r="I298" s="12" t="s">
        <v>11</v>
      </c>
      <c r="J298" s="13"/>
      <c r="L298" s="31">
        <f t="shared" si="8"/>
        <v>164000000000295</v>
      </c>
      <c r="M29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32000000000295::bigint, 163000000000003::bigint, null::bigint, null::bigint, null::timestamptz, '1900-12-31 23:59:59+07'::timestamptz, null::bigint);</v>
      </c>
    </row>
    <row r="299" spans="2:13" x14ac:dyDescent="0.2">
      <c r="B299" s="40">
        <f>IF(EXACT(DataLookUp!$B299, ""), "", DataLookUp!$B299)</f>
        <v>32000000000296</v>
      </c>
      <c r="C299" s="41" t="str">
        <f>MAIN!C299</f>
        <v>Muhammad Ardiansyah</v>
      </c>
      <c r="D299" s="13">
        <v>163000000000003</v>
      </c>
      <c r="E299" s="40" t="str">
        <f>IF(EXACT($D299, ""), "", VLOOKUP($D299, [2]DataLookUp!$B$4:$D$15, 2, FALSE ))</f>
        <v>Karyawan Tidak Tetap (Kontrak)</v>
      </c>
      <c r="F299" s="13"/>
      <c r="G299" s="13"/>
      <c r="H299" s="12"/>
      <c r="I299" s="12" t="s">
        <v>11</v>
      </c>
      <c r="J299" s="13"/>
      <c r="L299" s="31">
        <f t="shared" si="8"/>
        <v>164000000000296</v>
      </c>
      <c r="M29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32000000000296::bigint, 163000000000003::bigint, null::bigint, null::bigint, null::timestamptz, '1900-12-31 23:59:59+07'::timestamptz, null::bigint);</v>
      </c>
    </row>
    <row r="300" spans="2:13" x14ac:dyDescent="0.2">
      <c r="B300" s="40">
        <f>IF(EXACT(DataLookUp!$B300, ""), "", DataLookUp!$B300)</f>
        <v>32000000000297</v>
      </c>
      <c r="C300" s="41" t="str">
        <f>MAIN!C300</f>
        <v>Muhammad Khadafy</v>
      </c>
      <c r="D300" s="13">
        <v>163000000000003</v>
      </c>
      <c r="E300" s="40" t="str">
        <f>IF(EXACT($D300, ""), "", VLOOKUP($D300, [2]DataLookUp!$B$4:$D$15, 2, FALSE ))</f>
        <v>Karyawan Tidak Tetap (Kontrak)</v>
      </c>
      <c r="F300" s="13"/>
      <c r="G300" s="13"/>
      <c r="H300" s="12"/>
      <c r="I300" s="12" t="s">
        <v>11</v>
      </c>
      <c r="J300" s="13"/>
      <c r="L300" s="31">
        <f t="shared" si="8"/>
        <v>164000000000297</v>
      </c>
      <c r="M30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32000000000297::bigint, 163000000000003::bigint, null::bigint, null::bigint, null::timestamptz, '1900-12-31 23:59:59+07'::timestamptz, null::bigint);</v>
      </c>
    </row>
    <row r="301" spans="2:13" x14ac:dyDescent="0.2">
      <c r="B301" s="40">
        <f>IF(EXACT(DataLookUp!$B301, ""), "", DataLookUp!$B301)</f>
        <v>32000000000298</v>
      </c>
      <c r="C301" s="41" t="str">
        <f>MAIN!C301</f>
        <v>Muhammad Taufan</v>
      </c>
      <c r="D301" s="13">
        <v>163000000000003</v>
      </c>
      <c r="E301" s="40" t="str">
        <f>IF(EXACT($D301, ""), "", VLOOKUP($D301, [2]DataLookUp!$B$4:$D$15, 2, FALSE ))</f>
        <v>Karyawan Tidak Tetap (Kontrak)</v>
      </c>
      <c r="F301" s="13"/>
      <c r="G301" s="13"/>
      <c r="H301" s="12"/>
      <c r="I301" s="12" t="s">
        <v>11</v>
      </c>
      <c r="J301" s="13"/>
      <c r="L301" s="31">
        <f t="shared" si="8"/>
        <v>164000000000298</v>
      </c>
      <c r="M30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32000000000298::bigint, 163000000000003::bigint, null::bigint, null::bigint, null::timestamptz, '1900-12-31 23:59:59+07'::timestamptz, null::bigint);</v>
      </c>
    </row>
    <row r="302" spans="2:13" x14ac:dyDescent="0.2">
      <c r="B302" s="40">
        <f>IF(EXACT(DataLookUp!$B302, ""), "", DataLookUp!$B302)</f>
        <v>32000000000299</v>
      </c>
      <c r="C302" s="41" t="str">
        <f>MAIN!C302</f>
        <v>Muklis</v>
      </c>
      <c r="D302" s="13">
        <v>163000000000002</v>
      </c>
      <c r="E302" s="40" t="str">
        <f>IF(EXACT($D302, ""), "", VLOOKUP($D302, [2]DataLookUp!$B$4:$D$15, 2, FALSE ))</f>
        <v>Karyawan Tetap (Purna Waktu)</v>
      </c>
      <c r="F302" s="13"/>
      <c r="G302" s="13"/>
      <c r="H302" s="12"/>
      <c r="I302" s="12" t="s">
        <v>11</v>
      </c>
      <c r="J302" s="13"/>
      <c r="L302" s="31">
        <f t="shared" si="8"/>
        <v>164000000000299</v>
      </c>
      <c r="M30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32000000000299::bigint, 163000000000002::bigint, null::bigint, null::bigint, null::timestamptz, '1900-12-31 23:59:59+07'::timestamptz, null::bigint);</v>
      </c>
    </row>
    <row r="303" spans="2:13" x14ac:dyDescent="0.2">
      <c r="B303" s="40">
        <f>IF(EXACT(DataLookUp!$B303, ""), "", DataLookUp!$B303)</f>
        <v>32000000000300</v>
      </c>
      <c r="C303" s="41" t="str">
        <f>MAIN!C303</f>
        <v>Mulia Rohanson Harahap</v>
      </c>
      <c r="D303" s="13">
        <v>163000000000003</v>
      </c>
      <c r="E303" s="40" t="str">
        <f>IF(EXACT($D303, ""), "", VLOOKUP($D303, [2]DataLookUp!$B$4:$D$15, 2, FALSE ))</f>
        <v>Karyawan Tidak Tetap (Kontrak)</v>
      </c>
      <c r="F303" s="13"/>
      <c r="G303" s="13"/>
      <c r="H303" s="12"/>
      <c r="I303" s="12" t="s">
        <v>11</v>
      </c>
      <c r="J303" s="13"/>
      <c r="L303" s="31">
        <f t="shared" si="8"/>
        <v>164000000000300</v>
      </c>
      <c r="M30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32000000000300::bigint, 163000000000003::bigint, null::bigint, null::bigint, null::timestamptz, '1900-12-31 23:59:59+07'::timestamptz, null::bigint);</v>
      </c>
    </row>
    <row r="304" spans="2:13" x14ac:dyDescent="0.2">
      <c r="B304" s="40">
        <f>IF(EXACT(DataLookUp!$B304, ""), "", DataLookUp!$B304)</f>
        <v>32000000000301</v>
      </c>
      <c r="C304" s="41" t="str">
        <f>MAIN!C304</f>
        <v>Mullan Tresna</v>
      </c>
      <c r="D304" s="13">
        <v>163000000000003</v>
      </c>
      <c r="E304" s="40" t="str">
        <f>IF(EXACT($D304, ""), "", VLOOKUP($D304, [2]DataLookUp!$B$4:$D$15, 2, FALSE ))</f>
        <v>Karyawan Tidak Tetap (Kontrak)</v>
      </c>
      <c r="F304" s="13">
        <v>111000000000005</v>
      </c>
      <c r="G304" s="13">
        <v>160000000000003</v>
      </c>
      <c r="H304" s="12"/>
      <c r="I304" s="12" t="s">
        <v>6</v>
      </c>
      <c r="J304" s="13"/>
      <c r="L304" s="31">
        <f t="shared" si="8"/>
        <v>164000000000301</v>
      </c>
      <c r="M304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32000000000301::bigint, 163000000000003::bigint, 111000000000005::bigint, 160000000000003::bigint, null::timestamptz, '9999-12-31 23:59:59+07'::timestamptz, null::bigint);</v>
      </c>
    </row>
    <row r="305" spans="2:13" x14ac:dyDescent="0.2">
      <c r="B305" s="40">
        <f>IF(EXACT(DataLookUp!$B305, ""), "", DataLookUp!$B305)</f>
        <v>32000000000302</v>
      </c>
      <c r="C305" s="41" t="str">
        <f>MAIN!C305</f>
        <v>Mulyadi</v>
      </c>
      <c r="D305" s="13">
        <v>163000000000003</v>
      </c>
      <c r="E305" s="40" t="str">
        <f>IF(EXACT($D305, ""), "", VLOOKUP($D305, [2]DataLookUp!$B$4:$D$15, 2, FALSE ))</f>
        <v>Karyawan Tidak Tetap (Kontrak)</v>
      </c>
      <c r="F305" s="13"/>
      <c r="G305" s="13"/>
      <c r="H305" s="12"/>
      <c r="I305" s="12" t="s">
        <v>11</v>
      </c>
      <c r="J305" s="13"/>
      <c r="L305" s="31">
        <f t="shared" si="8"/>
        <v>164000000000302</v>
      </c>
      <c r="M30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32000000000302::bigint, 163000000000003::bigint, null::bigint, null::bigint, null::timestamptz, '1900-12-31 23:59:59+07'::timestamptz, null::bigint);</v>
      </c>
    </row>
    <row r="306" spans="2:13" x14ac:dyDescent="0.2">
      <c r="B306" s="40">
        <f>IF(EXACT(DataLookUp!$B306, ""), "", DataLookUp!$B306)</f>
        <v>32000000000303</v>
      </c>
      <c r="C306" s="41" t="str">
        <f>MAIN!C306</f>
        <v>Mulyono</v>
      </c>
      <c r="D306" s="13">
        <v>163000000000003</v>
      </c>
      <c r="E306" s="40" t="str">
        <f>IF(EXACT($D306, ""), "", VLOOKUP($D306, [2]DataLookUp!$B$4:$D$15, 2, FALSE ))</f>
        <v>Karyawan Tidak Tetap (Kontrak)</v>
      </c>
      <c r="F306" s="13"/>
      <c r="G306" s="13"/>
      <c r="H306" s="12"/>
      <c r="I306" s="12" t="s">
        <v>11</v>
      </c>
      <c r="J306" s="13"/>
      <c r="L306" s="31">
        <f t="shared" si="8"/>
        <v>164000000000303</v>
      </c>
      <c r="M30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32000000000303::bigint, 163000000000003::bigint, null::bigint, null::bigint, null::timestamptz, '1900-12-31 23:59:59+07'::timestamptz, null::bigint);</v>
      </c>
    </row>
    <row r="307" spans="2:13" x14ac:dyDescent="0.2">
      <c r="B307" s="40">
        <f>IF(EXACT(DataLookUp!$B307, ""), "", DataLookUp!$B307)</f>
        <v>32000000000304</v>
      </c>
      <c r="C307" s="41" t="str">
        <f>MAIN!C307</f>
        <v>Murdiansyah</v>
      </c>
      <c r="D307" s="13">
        <v>163000000000003</v>
      </c>
      <c r="E307" s="40" t="str">
        <f>IF(EXACT($D307, ""), "", VLOOKUP($D307, [2]DataLookUp!$B$4:$D$15, 2, FALSE ))</f>
        <v>Karyawan Tidak Tetap (Kontrak)</v>
      </c>
      <c r="F307" s="13"/>
      <c r="G307" s="13"/>
      <c r="H307" s="12"/>
      <c r="I307" s="12" t="s">
        <v>11</v>
      </c>
      <c r="J307" s="13"/>
      <c r="L307" s="31">
        <f t="shared" si="8"/>
        <v>164000000000304</v>
      </c>
      <c r="M30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32000000000304::bigint, 163000000000003::bigint, null::bigint, null::bigint, null::timestamptz, '1900-12-31 23:59:59+07'::timestamptz, null::bigint);</v>
      </c>
    </row>
    <row r="308" spans="2:13" x14ac:dyDescent="0.2">
      <c r="B308" s="40">
        <f>IF(EXACT(DataLookUp!$B308, ""), "", DataLookUp!$B308)</f>
        <v>32000000000305</v>
      </c>
      <c r="C308" s="41" t="str">
        <f>MAIN!C308</f>
        <v>Mursalim</v>
      </c>
      <c r="D308" s="13">
        <v>163000000000003</v>
      </c>
      <c r="E308" s="40" t="str">
        <f>IF(EXACT($D308, ""), "", VLOOKUP($D308, [2]DataLookUp!$B$4:$D$15, 2, FALSE ))</f>
        <v>Karyawan Tidak Tetap (Kontrak)</v>
      </c>
      <c r="F308" s="13"/>
      <c r="G308" s="13"/>
      <c r="H308" s="12"/>
      <c r="I308" s="12" t="s">
        <v>11</v>
      </c>
      <c r="J308" s="13"/>
      <c r="L308" s="31">
        <f t="shared" si="8"/>
        <v>164000000000305</v>
      </c>
      <c r="M30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32000000000305::bigint, 163000000000003::bigint, null::bigint, null::bigint, null::timestamptz, '1900-12-31 23:59:59+07'::timestamptz, null::bigint);</v>
      </c>
    </row>
    <row r="309" spans="2:13" x14ac:dyDescent="0.2">
      <c r="B309" s="40">
        <f>IF(EXACT(DataLookUp!$B309, ""), "", DataLookUp!$B309)</f>
        <v>32000000000306</v>
      </c>
      <c r="C309" s="41" t="str">
        <f>MAIN!C309</f>
        <v>Nancy Meriana Sinaga</v>
      </c>
      <c r="D309" s="13">
        <v>163000000000003</v>
      </c>
      <c r="E309" s="40" t="str">
        <f>IF(EXACT($D309, ""), "", VLOOKUP($D309, [2]DataLookUp!$B$4:$D$15, 2, FALSE ))</f>
        <v>Karyawan Tidak Tetap (Kontrak)</v>
      </c>
      <c r="F309" s="13"/>
      <c r="G309" s="13"/>
      <c r="H309" s="12"/>
      <c r="I309" s="12" t="s">
        <v>11</v>
      </c>
      <c r="J309" s="13"/>
      <c r="L309" s="31">
        <f t="shared" si="8"/>
        <v>164000000000306</v>
      </c>
      <c r="M30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32000000000306::bigint, 163000000000003::bigint, null::bigint, null::bigint, null::timestamptz, '1900-12-31 23:59:59+07'::timestamptz, null::bigint);</v>
      </c>
    </row>
    <row r="310" spans="2:13" x14ac:dyDescent="0.2">
      <c r="B310" s="40">
        <f>IF(EXACT(DataLookUp!$B310, ""), "", DataLookUp!$B310)</f>
        <v>32000000000307</v>
      </c>
      <c r="C310" s="41" t="str">
        <f>MAIN!C310</f>
        <v>Nandang Effendi</v>
      </c>
      <c r="D310" s="13">
        <v>163000000000003</v>
      </c>
      <c r="E310" s="40" t="str">
        <f>IF(EXACT($D310, ""), "", VLOOKUP($D310, [2]DataLookUp!$B$4:$D$15, 2, FALSE ))</f>
        <v>Karyawan Tidak Tetap (Kontrak)</v>
      </c>
      <c r="F310" s="13"/>
      <c r="G310" s="13"/>
      <c r="H310" s="12"/>
      <c r="I310" s="12" t="s">
        <v>11</v>
      </c>
      <c r="J310" s="13"/>
      <c r="L310" s="31">
        <f t="shared" si="8"/>
        <v>164000000000307</v>
      </c>
      <c r="M31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32000000000307::bigint, 163000000000003::bigint, null::bigint, null::bigint, null::timestamptz, '1900-12-31 23:59:59+07'::timestamptz, null::bigint);</v>
      </c>
    </row>
    <row r="311" spans="2:13" x14ac:dyDescent="0.2">
      <c r="B311" s="40">
        <f>IF(EXACT(DataLookUp!$B311, ""), "", DataLookUp!$B311)</f>
        <v>32000000000308</v>
      </c>
      <c r="C311" s="41" t="str">
        <f>MAIN!C311</f>
        <v>Narno</v>
      </c>
      <c r="D311" s="13">
        <v>163000000000003</v>
      </c>
      <c r="E311" s="40" t="str">
        <f>IF(EXACT($D311, ""), "", VLOOKUP($D311, [2]DataLookUp!$B$4:$D$15, 2, FALSE ))</f>
        <v>Karyawan Tidak Tetap (Kontrak)</v>
      </c>
      <c r="F311" s="13"/>
      <c r="G311" s="13"/>
      <c r="H311" s="12"/>
      <c r="I311" s="12" t="s">
        <v>11</v>
      </c>
      <c r="J311" s="13"/>
      <c r="L311" s="31">
        <f t="shared" si="8"/>
        <v>164000000000308</v>
      </c>
      <c r="M31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32000000000308::bigint, 163000000000003::bigint, null::bigint, null::bigint, null::timestamptz, '1900-12-31 23:59:59+07'::timestamptz, null::bigint);</v>
      </c>
    </row>
    <row r="312" spans="2:13" x14ac:dyDescent="0.2">
      <c r="B312" s="40">
        <f>IF(EXACT(DataLookUp!$B312, ""), "", DataLookUp!$B312)</f>
        <v>32000000000309</v>
      </c>
      <c r="C312" s="41" t="str">
        <f>MAIN!C312</f>
        <v>Nasrul Anwar P.</v>
      </c>
      <c r="D312" s="13">
        <v>163000000000003</v>
      </c>
      <c r="E312" s="40" t="str">
        <f>IF(EXACT($D312, ""), "", VLOOKUP($D312, [2]DataLookUp!$B$4:$D$15, 2, FALSE ))</f>
        <v>Karyawan Tidak Tetap (Kontrak)</v>
      </c>
      <c r="F312" s="13"/>
      <c r="G312" s="13"/>
      <c r="H312" s="12"/>
      <c r="I312" s="12" t="s">
        <v>11</v>
      </c>
      <c r="J312" s="13"/>
      <c r="L312" s="31">
        <f t="shared" si="8"/>
        <v>164000000000309</v>
      </c>
      <c r="M31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32000000000309::bigint, 163000000000003::bigint, null::bigint, null::bigint, null::timestamptz, '1900-12-31 23:59:59+07'::timestamptz, null::bigint);</v>
      </c>
    </row>
    <row r="313" spans="2:13" x14ac:dyDescent="0.2">
      <c r="B313" s="40">
        <f>IF(EXACT(DataLookUp!$B313, ""), "", DataLookUp!$B313)</f>
        <v>32000000000310</v>
      </c>
      <c r="C313" s="41" t="str">
        <f>MAIN!C313</f>
        <v>Nawal</v>
      </c>
      <c r="D313" s="13">
        <v>163000000000003</v>
      </c>
      <c r="E313" s="40" t="str">
        <f>IF(EXACT($D313, ""), "", VLOOKUP($D313, [2]DataLookUp!$B$4:$D$15, 2, FALSE ))</f>
        <v>Karyawan Tidak Tetap (Kontrak)</v>
      </c>
      <c r="F313" s="13"/>
      <c r="G313" s="13"/>
      <c r="H313" s="12"/>
      <c r="I313" s="12" t="s">
        <v>11</v>
      </c>
      <c r="J313" s="13"/>
      <c r="L313" s="31">
        <f t="shared" si="8"/>
        <v>164000000000310</v>
      </c>
      <c r="M31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32000000000310::bigint, 163000000000003::bigint, null::bigint, null::bigint, null::timestamptz, '1900-12-31 23:59:59+07'::timestamptz, null::bigint);</v>
      </c>
    </row>
    <row r="314" spans="2:13" x14ac:dyDescent="0.2">
      <c r="B314" s="40">
        <f>IF(EXACT(DataLookUp!$B314, ""), "", DataLookUp!$B314)</f>
        <v>32000000000311</v>
      </c>
      <c r="C314" s="41" t="str">
        <f>MAIN!C314</f>
        <v>Nawir Lahamutu</v>
      </c>
      <c r="D314" s="13">
        <v>163000000000003</v>
      </c>
      <c r="E314" s="40" t="str">
        <f>IF(EXACT($D314, ""), "", VLOOKUP($D314, [2]DataLookUp!$B$4:$D$15, 2, FALSE ))</f>
        <v>Karyawan Tidak Tetap (Kontrak)</v>
      </c>
      <c r="F314" s="13"/>
      <c r="G314" s="13"/>
      <c r="H314" s="12"/>
      <c r="I314" s="12" t="s">
        <v>11</v>
      </c>
      <c r="J314" s="13"/>
      <c r="L314" s="31">
        <f t="shared" si="8"/>
        <v>164000000000311</v>
      </c>
      <c r="M31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32000000000311::bigint, 163000000000003::bigint, null::bigint, null::bigint, null::timestamptz, '1900-12-31 23:59:59+07'::timestamptz, null::bigint);</v>
      </c>
    </row>
    <row r="315" spans="2:13" x14ac:dyDescent="0.2">
      <c r="B315" s="40">
        <f>IF(EXACT(DataLookUp!$B315, ""), "", DataLookUp!$B315)</f>
        <v>32000000000312</v>
      </c>
      <c r="C315" s="41" t="str">
        <f>MAIN!C315</f>
        <v>Nicky Kurnia</v>
      </c>
      <c r="D315" s="13">
        <v>163000000000003</v>
      </c>
      <c r="E315" s="40" t="str">
        <f>IF(EXACT($D315, ""), "", VLOOKUP($D315, [2]DataLookUp!$B$4:$D$15, 2, FALSE ))</f>
        <v>Karyawan Tidak Tetap (Kontrak)</v>
      </c>
      <c r="F315" s="13"/>
      <c r="G315" s="13"/>
      <c r="H315" s="12"/>
      <c r="I315" s="12" t="s">
        <v>11</v>
      </c>
      <c r="J315" s="13"/>
      <c r="L315" s="31">
        <f t="shared" si="8"/>
        <v>164000000000312</v>
      </c>
      <c r="M31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32000000000312::bigint, 163000000000003::bigint, null::bigint, null::bigint, null::timestamptz, '1900-12-31 23:59:59+07'::timestamptz, null::bigint);</v>
      </c>
    </row>
    <row r="316" spans="2:13" x14ac:dyDescent="0.2">
      <c r="B316" s="40">
        <f>IF(EXACT(DataLookUp!$B316, ""), "", DataLookUp!$B316)</f>
        <v>32000000000313</v>
      </c>
      <c r="C316" s="41" t="str">
        <f>MAIN!C316</f>
        <v>Noercholis Firmansyah</v>
      </c>
      <c r="D316" s="13">
        <v>163000000000003</v>
      </c>
      <c r="E316" s="40" t="str">
        <f>IF(EXACT($D316, ""), "", VLOOKUP($D316, [2]DataLookUp!$B$4:$D$15, 2, FALSE ))</f>
        <v>Karyawan Tidak Tetap (Kontrak)</v>
      </c>
      <c r="F316" s="13"/>
      <c r="G316" s="13"/>
      <c r="H316" s="12"/>
      <c r="I316" s="12" t="s">
        <v>11</v>
      </c>
      <c r="J316" s="13"/>
      <c r="L316" s="31">
        <f t="shared" si="8"/>
        <v>164000000000313</v>
      </c>
      <c r="M31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32000000000313::bigint, 163000000000003::bigint, null::bigint, null::bigint, null::timestamptz, '1900-12-31 23:59:59+07'::timestamptz, null::bigint);</v>
      </c>
    </row>
    <row r="317" spans="2:13" x14ac:dyDescent="0.2">
      <c r="B317" s="40">
        <f>IF(EXACT(DataLookUp!$B317, ""), "", DataLookUp!$B317)</f>
        <v>32000000000314</v>
      </c>
      <c r="C317" s="41" t="str">
        <f>MAIN!C317</f>
        <v>Nopitasari</v>
      </c>
      <c r="D317" s="13">
        <v>163000000000003</v>
      </c>
      <c r="E317" s="40" t="str">
        <f>IF(EXACT($D317, ""), "", VLOOKUP($D317, [2]DataLookUp!$B$4:$D$15, 2, FALSE ))</f>
        <v>Karyawan Tidak Tetap (Kontrak)</v>
      </c>
      <c r="F317" s="13"/>
      <c r="G317" s="13"/>
      <c r="H317" s="12"/>
      <c r="I317" s="12" t="s">
        <v>11</v>
      </c>
      <c r="J317" s="13"/>
      <c r="L317" s="31">
        <f t="shared" si="8"/>
        <v>164000000000314</v>
      </c>
      <c r="M31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32000000000314::bigint, 163000000000003::bigint, null::bigint, null::bigint, null::timestamptz, '1900-12-31 23:59:59+07'::timestamptz, null::bigint);</v>
      </c>
    </row>
    <row r="318" spans="2:13" x14ac:dyDescent="0.2">
      <c r="B318" s="40">
        <f>IF(EXACT(DataLookUp!$B318, ""), "", DataLookUp!$B318)</f>
        <v>32000000000315</v>
      </c>
      <c r="C318" s="41" t="str">
        <f>MAIN!C318</f>
        <v>Nora Meilissa</v>
      </c>
      <c r="D318" s="13">
        <v>163000000000003</v>
      </c>
      <c r="E318" s="40" t="str">
        <f>IF(EXACT($D318, ""), "", VLOOKUP($D318, [2]DataLookUp!$B$4:$D$15, 2, FALSE ))</f>
        <v>Karyawan Tidak Tetap (Kontrak)</v>
      </c>
      <c r="F318" s="13"/>
      <c r="G318" s="13"/>
      <c r="H318" s="12"/>
      <c r="I318" s="12" t="s">
        <v>11</v>
      </c>
      <c r="J318" s="13"/>
      <c r="L318" s="31">
        <f t="shared" si="8"/>
        <v>164000000000315</v>
      </c>
      <c r="M31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32000000000315::bigint, 163000000000003::bigint, null::bigint, null::bigint, null::timestamptz, '1900-12-31 23:59:59+07'::timestamptz, null::bigint);</v>
      </c>
    </row>
    <row r="319" spans="2:13" x14ac:dyDescent="0.2">
      <c r="B319" s="40">
        <f>IF(EXACT(DataLookUp!$B319, ""), "", DataLookUp!$B319)</f>
        <v>32000000000316</v>
      </c>
      <c r="C319" s="41" t="str">
        <f>MAIN!C319</f>
        <v>Novalia</v>
      </c>
      <c r="D319" s="13">
        <v>163000000000003</v>
      </c>
      <c r="E319" s="40" t="str">
        <f>IF(EXACT($D319, ""), "", VLOOKUP($D319, [2]DataLookUp!$B$4:$D$15, 2, FALSE ))</f>
        <v>Karyawan Tidak Tetap (Kontrak)</v>
      </c>
      <c r="F319" s="13"/>
      <c r="G319" s="13"/>
      <c r="H319" s="12"/>
      <c r="I319" s="12" t="s">
        <v>11</v>
      </c>
      <c r="J319" s="13"/>
      <c r="L319" s="31">
        <f t="shared" si="8"/>
        <v>164000000000316</v>
      </c>
      <c r="M31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32000000000316::bigint, 163000000000003::bigint, null::bigint, null::bigint, null::timestamptz, '1900-12-31 23:59:59+07'::timestamptz, null::bigint);</v>
      </c>
    </row>
    <row r="320" spans="2:13" x14ac:dyDescent="0.2">
      <c r="B320" s="40">
        <f>IF(EXACT(DataLookUp!$B320, ""), "", DataLookUp!$B320)</f>
        <v>32000000000317</v>
      </c>
      <c r="C320" s="41" t="str">
        <f>MAIN!C320</f>
        <v>Novan Nugraha</v>
      </c>
      <c r="D320" s="13">
        <v>163000000000003</v>
      </c>
      <c r="E320" s="40" t="str">
        <f>IF(EXACT($D320, ""), "", VLOOKUP($D320, [2]DataLookUp!$B$4:$D$15, 2, FALSE ))</f>
        <v>Karyawan Tidak Tetap (Kontrak)</v>
      </c>
      <c r="F320" s="13"/>
      <c r="G320" s="13"/>
      <c r="H320" s="12"/>
      <c r="I320" s="12" t="s">
        <v>11</v>
      </c>
      <c r="J320" s="13"/>
      <c r="L320" s="31">
        <f t="shared" si="8"/>
        <v>164000000000317</v>
      </c>
      <c r="M32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32000000000317::bigint, 163000000000003::bigint, null::bigint, null::bigint, null::timestamptz, '1900-12-31 23:59:59+07'::timestamptz, null::bigint);</v>
      </c>
    </row>
    <row r="321" spans="2:13" x14ac:dyDescent="0.2">
      <c r="B321" s="40">
        <f>IF(EXACT(DataLookUp!$B321, ""), "", DataLookUp!$B321)</f>
        <v>32000000000318</v>
      </c>
      <c r="C321" s="41" t="str">
        <f>MAIN!C321</f>
        <v>Nugraha</v>
      </c>
      <c r="D321" s="13">
        <v>163000000000003</v>
      </c>
      <c r="E321" s="40" t="str">
        <f>IF(EXACT($D321, ""), "", VLOOKUP($D321, [2]DataLookUp!$B$4:$D$15, 2, FALSE ))</f>
        <v>Karyawan Tidak Tetap (Kontrak)</v>
      </c>
      <c r="F321" s="13"/>
      <c r="G321" s="13"/>
      <c r="H321" s="12"/>
      <c r="I321" s="12" t="s">
        <v>11</v>
      </c>
      <c r="J321" s="13"/>
      <c r="L321" s="31">
        <f t="shared" si="8"/>
        <v>164000000000318</v>
      </c>
      <c r="M32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32000000000318::bigint, 163000000000003::bigint, null::bigint, null::bigint, null::timestamptz, '1900-12-31 23:59:59+07'::timestamptz, null::bigint);</v>
      </c>
    </row>
    <row r="322" spans="2:13" x14ac:dyDescent="0.2">
      <c r="B322" s="40">
        <f>IF(EXACT(DataLookUp!$B322, ""), "", DataLookUp!$B322)</f>
        <v>32000000000319</v>
      </c>
      <c r="C322" s="41" t="str">
        <f>MAIN!C322</f>
        <v>Nugroho Putranto</v>
      </c>
      <c r="D322" s="13">
        <v>163000000000003</v>
      </c>
      <c r="E322" s="40" t="str">
        <f>IF(EXACT($D322, ""), "", VLOOKUP($D322, [2]DataLookUp!$B$4:$D$15, 2, FALSE ))</f>
        <v>Karyawan Tidak Tetap (Kontrak)</v>
      </c>
      <c r="F322" s="13"/>
      <c r="G322" s="13"/>
      <c r="H322" s="12"/>
      <c r="I322" s="12" t="s">
        <v>11</v>
      </c>
      <c r="J322" s="13"/>
      <c r="L322" s="31">
        <f t="shared" si="8"/>
        <v>164000000000319</v>
      </c>
      <c r="M32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32000000000319::bigint, 163000000000003::bigint, null::bigint, null::bigint, null::timestamptz, '1900-12-31 23:59:59+07'::timestamptz, null::bigint);</v>
      </c>
    </row>
    <row r="323" spans="2:13" x14ac:dyDescent="0.2">
      <c r="B323" s="40">
        <f>IF(EXACT(DataLookUp!$B323, ""), "", DataLookUp!$B323)</f>
        <v>32000000000320</v>
      </c>
      <c r="C323" s="41" t="str">
        <f>MAIN!C323</f>
        <v>Nur Indra Sri Melati</v>
      </c>
      <c r="D323" s="13">
        <v>163000000000003</v>
      </c>
      <c r="E323" s="40" t="str">
        <f>IF(EXACT($D323, ""), "", VLOOKUP($D323, [2]DataLookUp!$B$4:$D$15, 2, FALSE ))</f>
        <v>Karyawan Tidak Tetap (Kontrak)</v>
      </c>
      <c r="F323" s="13"/>
      <c r="G323" s="13"/>
      <c r="H323" s="12"/>
      <c r="I323" s="12" t="s">
        <v>11</v>
      </c>
      <c r="J323" s="13"/>
      <c r="L323" s="31">
        <f t="shared" si="8"/>
        <v>164000000000320</v>
      </c>
      <c r="M32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32000000000320::bigint, 163000000000003::bigint, null::bigint, null::bigint, null::timestamptz, '1900-12-31 23:59:59+07'::timestamptz, null::bigint);</v>
      </c>
    </row>
    <row r="324" spans="2:13" x14ac:dyDescent="0.2">
      <c r="B324" s="40">
        <f>IF(EXACT(DataLookUp!$B324, ""), "", DataLookUp!$B324)</f>
        <v>32000000000321</v>
      </c>
      <c r="C324" s="41" t="str">
        <f>MAIN!C324</f>
        <v>Nur Kusumowati</v>
      </c>
      <c r="D324" s="13">
        <v>163000000000003</v>
      </c>
      <c r="E324" s="40" t="str">
        <f>IF(EXACT($D324, ""), "", VLOOKUP($D324, [2]DataLookUp!$B$4:$D$15, 2, FALSE ))</f>
        <v>Karyawan Tidak Tetap (Kontrak)</v>
      </c>
      <c r="F324" s="13"/>
      <c r="G324" s="13"/>
      <c r="H324" s="12"/>
      <c r="I324" s="12" t="s">
        <v>11</v>
      </c>
      <c r="J324" s="13"/>
      <c r="L324" s="31">
        <f t="shared" si="8"/>
        <v>164000000000321</v>
      </c>
      <c r="M32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32000000000321::bigint, 163000000000003::bigint, null::bigint, null::bigint, null::timestamptz, '1900-12-31 23:59:59+07'::timestamptz, null::bigint);</v>
      </c>
    </row>
    <row r="325" spans="2:13" x14ac:dyDescent="0.2">
      <c r="B325" s="40">
        <f>IF(EXACT(DataLookUp!$B325, ""), "", DataLookUp!$B325)</f>
        <v>32000000000322</v>
      </c>
      <c r="C325" s="41" t="str">
        <f>MAIN!C325</f>
        <v>Nurhidayat</v>
      </c>
      <c r="D325" s="13">
        <v>163000000000003</v>
      </c>
      <c r="E325" s="40" t="str">
        <f>IF(EXACT($D325, ""), "", VLOOKUP($D325, [2]DataLookUp!$B$4:$D$15, 2, FALSE ))</f>
        <v>Karyawan Tidak Tetap (Kontrak)</v>
      </c>
      <c r="F325" s="13"/>
      <c r="G325" s="13"/>
      <c r="H325" s="12"/>
      <c r="I325" s="12" t="s">
        <v>11</v>
      </c>
      <c r="J325" s="13"/>
      <c r="L325" s="31">
        <f t="shared" ref="L325:L388" si="10" xml:space="preserve"> L324 + IF(EXACT(M325, ""), 0, 1)</f>
        <v>164000000000322</v>
      </c>
      <c r="M325" s="32" t="str">
        <f t="shared" ref="M325:M388" si="11">CONCATENATE("PERFORM ""SchData-OLTP-HumanResource"".""Func_TblWorkerCareerInternal_SET""(varSystemLoginSession, null, null",
CONCATENATE(IF(EXACT(H325, ""), ", null", CONCATENATE(", '", H325, "'")), "::timestamptz"),
CONCATENATE(IF(EXACT(I325, ""), ", null", CONCATENATE(", '", I325, "'")), "::timestamptz"),
", null, varInstitutionBranchID, varBaseCurrencyID",
CONCATENATE(IF(EXACT(B325, ""), ", null", CONCATENATE(", ", B325, "")), "::bigint"),
CONCATENATE(IF(EXACT(D325, ""), ", null", CONCATENATE(", ", D325, "")), "::bigint"),
CONCATENATE(IF(EXACT(F325, ""), ", null", CONCATENATE(", ", F325, "")), "::bigint"),
CONCATENATE(IF(EXACT(G325, ""), ", null", CONCATENATE(", ", G325, "")), "::bigint"),
CONCATENATE(IF(EXACT(H325, ""), ", null", CONCATENATE(", '", H325, "'")), "::timestamptz"),
CONCATENATE(IF(EXACT(I325, ""), ", null", CONCATENATE(", '", I325, "'")), "::timestamptz"),
CONCATENATE(IF(EXACT(J325, ""), ", null", CONCATENATE(", ", J325, "")), "::bigint"),
");")</f>
        <v>PERFORM "SchData-OLTP-HumanResource"."Func_TblWorkerCareerInternal_SET"(varSystemLoginSession, null, null, null::timestamptz, '1900-12-31 23:59:59+07'::timestamptz, null, varInstitutionBranchID, varBaseCurrencyID, 32000000000322::bigint, 163000000000003::bigint, null::bigint, null::bigint, null::timestamptz, '1900-12-31 23:59:59+07'::timestamptz, null::bigint);</v>
      </c>
    </row>
    <row r="326" spans="2:13" x14ac:dyDescent="0.2">
      <c r="B326" s="40">
        <f>IF(EXACT(DataLookUp!$B326, ""), "", DataLookUp!$B326)</f>
        <v>32000000000323</v>
      </c>
      <c r="C326" s="41" t="str">
        <f>MAIN!C326</f>
        <v>Otong Bustori</v>
      </c>
      <c r="D326" s="13">
        <v>163000000000003</v>
      </c>
      <c r="E326" s="40" t="str">
        <f>IF(EXACT($D326, ""), "", VLOOKUP($D326, [2]DataLookUp!$B$4:$D$15, 2, FALSE ))</f>
        <v>Karyawan Tidak Tetap (Kontrak)</v>
      </c>
      <c r="F326" s="13"/>
      <c r="G326" s="13"/>
      <c r="H326" s="12"/>
      <c r="I326" s="12" t="s">
        <v>11</v>
      </c>
      <c r="J326" s="13"/>
      <c r="L326" s="31">
        <f t="shared" si="10"/>
        <v>164000000000323</v>
      </c>
      <c r="M32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32000000000323::bigint, 163000000000003::bigint, null::bigint, null::bigint, null::timestamptz, '1900-12-31 23:59:59+07'::timestamptz, null::bigint);</v>
      </c>
    </row>
    <row r="327" spans="2:13" x14ac:dyDescent="0.2">
      <c r="B327" s="40">
        <f>IF(EXACT(DataLookUp!$B327, ""), "", DataLookUp!$B327)</f>
        <v>32000000000324</v>
      </c>
      <c r="C327" s="41" t="str">
        <f>MAIN!C327</f>
        <v>Paino Suprayinto</v>
      </c>
      <c r="D327" s="13">
        <v>163000000000003</v>
      </c>
      <c r="E327" s="40" t="str">
        <f>IF(EXACT($D327, ""), "", VLOOKUP($D327, [2]DataLookUp!$B$4:$D$15, 2, FALSE ))</f>
        <v>Karyawan Tidak Tetap (Kontrak)</v>
      </c>
      <c r="F327" s="13"/>
      <c r="G327" s="13"/>
      <c r="H327" s="12"/>
      <c r="I327" s="12" t="s">
        <v>11</v>
      </c>
      <c r="J327" s="13"/>
      <c r="L327" s="31">
        <f t="shared" si="10"/>
        <v>164000000000324</v>
      </c>
      <c r="M32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32000000000324::bigint, 163000000000003::bigint, null::bigint, null::bigint, null::timestamptz, '1900-12-31 23:59:59+07'::timestamptz, null::bigint);</v>
      </c>
    </row>
    <row r="328" spans="2:13" x14ac:dyDescent="0.2">
      <c r="B328" s="40">
        <f>IF(EXACT(DataLookUp!$B328, ""), "", DataLookUp!$B328)</f>
        <v>32000000000325</v>
      </c>
      <c r="C328" s="41" t="str">
        <f>MAIN!C328</f>
        <v>Panca Yudi Baskoro</v>
      </c>
      <c r="D328" s="13">
        <v>163000000000003</v>
      </c>
      <c r="E328" s="40" t="str">
        <f>IF(EXACT($D328, ""), "", VLOOKUP($D328, [2]DataLookUp!$B$4:$D$15, 2, FALSE ))</f>
        <v>Karyawan Tidak Tetap (Kontrak)</v>
      </c>
      <c r="F328" s="13"/>
      <c r="G328" s="13"/>
      <c r="H328" s="12"/>
      <c r="I328" s="12" t="s">
        <v>11</v>
      </c>
      <c r="J328" s="13"/>
      <c r="L328" s="31">
        <f t="shared" si="10"/>
        <v>164000000000325</v>
      </c>
      <c r="M32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32000000000325::bigint, 163000000000003::bigint, null::bigint, null::bigint, null::timestamptz, '1900-12-31 23:59:59+07'::timestamptz, null::bigint);</v>
      </c>
    </row>
    <row r="329" spans="2:13" x14ac:dyDescent="0.2">
      <c r="B329" s="40">
        <f>IF(EXACT(DataLookUp!$B329, ""), "", DataLookUp!$B329)</f>
        <v>32000000000326</v>
      </c>
      <c r="C329" s="41" t="str">
        <f>MAIN!C329</f>
        <v>Panji Bima Santri</v>
      </c>
      <c r="D329" s="13">
        <v>163000000000003</v>
      </c>
      <c r="E329" s="40" t="str">
        <f>IF(EXACT($D329, ""), "", VLOOKUP($D329, [2]DataLookUp!$B$4:$D$15, 2, FALSE ))</f>
        <v>Karyawan Tidak Tetap (Kontrak)</v>
      </c>
      <c r="F329" s="13"/>
      <c r="G329" s="13"/>
      <c r="H329" s="12"/>
      <c r="I329" s="12" t="s">
        <v>11</v>
      </c>
      <c r="J329" s="13"/>
      <c r="L329" s="31">
        <f t="shared" si="10"/>
        <v>164000000000326</v>
      </c>
      <c r="M32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32000000000326::bigint, 163000000000003::bigint, null::bigint, null::bigint, null::timestamptz, '1900-12-31 23:59:59+07'::timestamptz, null::bigint);</v>
      </c>
    </row>
    <row r="330" spans="2:13" x14ac:dyDescent="0.2">
      <c r="B330" s="40">
        <f>IF(EXACT(DataLookUp!$B330, ""), "", DataLookUp!$B330)</f>
        <v>32000000000327</v>
      </c>
      <c r="C330" s="41" t="str">
        <f>MAIN!C330</f>
        <v>Parulian Napitupulu</v>
      </c>
      <c r="D330" s="13">
        <v>163000000000003</v>
      </c>
      <c r="E330" s="40" t="str">
        <f>IF(EXACT($D330, ""), "", VLOOKUP($D330, [2]DataLookUp!$B$4:$D$15, 2, FALSE ))</f>
        <v>Karyawan Tidak Tetap (Kontrak)</v>
      </c>
      <c r="F330" s="13"/>
      <c r="G330" s="13"/>
      <c r="H330" s="12"/>
      <c r="I330" s="12" t="s">
        <v>11</v>
      </c>
      <c r="J330" s="13"/>
      <c r="L330" s="31">
        <f t="shared" si="10"/>
        <v>164000000000327</v>
      </c>
      <c r="M33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32000000000327::bigint, 163000000000003::bigint, null::bigint, null::bigint, null::timestamptz, '1900-12-31 23:59:59+07'::timestamptz, null::bigint);</v>
      </c>
    </row>
    <row r="331" spans="2:13" x14ac:dyDescent="0.2">
      <c r="B331" s="40">
        <f>IF(EXACT(DataLookUp!$B331, ""), "", DataLookUp!$B331)</f>
        <v>32000000000328</v>
      </c>
      <c r="C331" s="41" t="str">
        <f>MAIN!C331</f>
        <v>Paryanto</v>
      </c>
      <c r="D331" s="13">
        <v>163000000000003</v>
      </c>
      <c r="E331" s="40" t="str">
        <f>IF(EXACT($D331, ""), "", VLOOKUP($D331, [2]DataLookUp!$B$4:$D$15, 2, FALSE ))</f>
        <v>Karyawan Tidak Tetap (Kontrak)</v>
      </c>
      <c r="F331" s="13"/>
      <c r="G331" s="13"/>
      <c r="H331" s="12"/>
      <c r="I331" s="12" t="s">
        <v>11</v>
      </c>
      <c r="J331" s="13"/>
      <c r="L331" s="31">
        <f t="shared" si="10"/>
        <v>164000000000328</v>
      </c>
      <c r="M33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32000000000328::bigint, 163000000000003::bigint, null::bigint, null::bigint, null::timestamptz, '1900-12-31 23:59:59+07'::timestamptz, null::bigint);</v>
      </c>
    </row>
    <row r="332" spans="2:13" x14ac:dyDescent="0.2">
      <c r="B332" s="40">
        <f>IF(EXACT(DataLookUp!$B332, ""), "", DataLookUp!$B332)</f>
        <v>32000000000329</v>
      </c>
      <c r="C332" s="41" t="str">
        <f>MAIN!C332</f>
        <v>Pikri Hidayat</v>
      </c>
      <c r="D332" s="13">
        <v>163000000000003</v>
      </c>
      <c r="E332" s="40" t="str">
        <f>IF(EXACT($D332, ""), "", VLOOKUP($D332, [2]DataLookUp!$B$4:$D$15, 2, FALSE ))</f>
        <v>Karyawan Tidak Tetap (Kontrak)</v>
      </c>
      <c r="F332" s="13"/>
      <c r="G332" s="13"/>
      <c r="H332" s="12"/>
      <c r="I332" s="12" t="s">
        <v>11</v>
      </c>
      <c r="J332" s="13"/>
      <c r="L332" s="31">
        <f t="shared" si="10"/>
        <v>164000000000329</v>
      </c>
      <c r="M33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32000000000329::bigint, 163000000000003::bigint, null::bigint, null::bigint, null::timestamptz, '1900-12-31 23:59:59+07'::timestamptz, null::bigint);</v>
      </c>
    </row>
    <row r="333" spans="2:13" x14ac:dyDescent="0.2">
      <c r="B333" s="40">
        <f>IF(EXACT(DataLookUp!$B333, ""), "", DataLookUp!$B333)</f>
        <v>32000000000330</v>
      </c>
      <c r="C333" s="41" t="str">
        <f>MAIN!C333</f>
        <v>Prayanti Dewi Anggraini</v>
      </c>
      <c r="D333" s="13">
        <v>163000000000003</v>
      </c>
      <c r="E333" s="40" t="str">
        <f>IF(EXACT($D333, ""), "", VLOOKUP($D333, [2]DataLookUp!$B$4:$D$15, 2, FALSE ))</f>
        <v>Karyawan Tidak Tetap (Kontrak)</v>
      </c>
      <c r="F333" s="13"/>
      <c r="G333" s="13"/>
      <c r="H333" s="12"/>
      <c r="I333" s="12" t="s">
        <v>11</v>
      </c>
      <c r="J333" s="13"/>
      <c r="L333" s="31">
        <f t="shared" si="10"/>
        <v>164000000000330</v>
      </c>
      <c r="M33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32000000000330::bigint, 163000000000003::bigint, null::bigint, null::bigint, null::timestamptz, '1900-12-31 23:59:59+07'::timestamptz, null::bigint);</v>
      </c>
    </row>
    <row r="334" spans="2:13" x14ac:dyDescent="0.2">
      <c r="B334" s="40">
        <f>IF(EXACT(DataLookUp!$B334, ""), "", DataLookUp!$B334)</f>
        <v>32000000000331</v>
      </c>
      <c r="C334" s="41" t="str">
        <f>MAIN!C334</f>
        <v>Prayati Zai</v>
      </c>
      <c r="D334" s="13">
        <v>163000000000003</v>
      </c>
      <c r="E334" s="40" t="str">
        <f>IF(EXACT($D334, ""), "", VLOOKUP($D334, [2]DataLookUp!$B$4:$D$15, 2, FALSE ))</f>
        <v>Karyawan Tidak Tetap (Kontrak)</v>
      </c>
      <c r="F334" s="13"/>
      <c r="G334" s="13"/>
      <c r="H334" s="12"/>
      <c r="I334" s="12" t="s">
        <v>11</v>
      </c>
      <c r="J334" s="13"/>
      <c r="L334" s="31">
        <f t="shared" si="10"/>
        <v>164000000000331</v>
      </c>
      <c r="M33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32000000000331::bigint, 163000000000003::bigint, null::bigint, null::bigint, null::timestamptz, '1900-12-31 23:59:59+07'::timestamptz, null::bigint);</v>
      </c>
    </row>
    <row r="335" spans="2:13" x14ac:dyDescent="0.2">
      <c r="B335" s="40">
        <f>IF(EXACT(DataLookUp!$B335, ""), "", DataLookUp!$B335)</f>
        <v>32000000000332</v>
      </c>
      <c r="C335" s="41" t="str">
        <f>MAIN!C335</f>
        <v>Pristu Andonoto</v>
      </c>
      <c r="D335" s="13">
        <v>163000000000003</v>
      </c>
      <c r="E335" s="40" t="str">
        <f>IF(EXACT($D335, ""), "", VLOOKUP($D335, [2]DataLookUp!$B$4:$D$15, 2, FALSE ))</f>
        <v>Karyawan Tidak Tetap (Kontrak)</v>
      </c>
      <c r="F335" s="13"/>
      <c r="G335" s="13"/>
      <c r="H335" s="12"/>
      <c r="I335" s="12" t="s">
        <v>11</v>
      </c>
      <c r="J335" s="13"/>
      <c r="L335" s="31">
        <f t="shared" si="10"/>
        <v>164000000000332</v>
      </c>
      <c r="M33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32000000000332::bigint, 163000000000003::bigint, null::bigint, null::bigint, null::timestamptz, '1900-12-31 23:59:59+07'::timestamptz, null::bigint);</v>
      </c>
    </row>
    <row r="336" spans="2:13" x14ac:dyDescent="0.2">
      <c r="B336" s="40">
        <f>IF(EXACT(DataLookUp!$B336, ""), "", DataLookUp!$B336)</f>
        <v>32000000000333</v>
      </c>
      <c r="C336" s="41" t="str">
        <f>MAIN!C336</f>
        <v>Putra Perdana Tirtomoyo</v>
      </c>
      <c r="D336" s="13">
        <v>163000000000003</v>
      </c>
      <c r="E336" s="40" t="str">
        <f>IF(EXACT($D336, ""), "", VLOOKUP($D336, [2]DataLookUp!$B$4:$D$15, 2, FALSE ))</f>
        <v>Karyawan Tidak Tetap (Kontrak)</v>
      </c>
      <c r="F336" s="13"/>
      <c r="G336" s="13"/>
      <c r="H336" s="12"/>
      <c r="I336" s="12" t="s">
        <v>11</v>
      </c>
      <c r="J336" s="13"/>
      <c r="L336" s="31">
        <f t="shared" si="10"/>
        <v>164000000000333</v>
      </c>
      <c r="M33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32000000000333::bigint, 163000000000003::bigint, null::bigint, null::bigint, null::timestamptz, '1900-12-31 23:59:59+07'::timestamptz, null::bigint);</v>
      </c>
    </row>
    <row r="337" spans="2:13" x14ac:dyDescent="0.2">
      <c r="B337" s="40">
        <f>IF(EXACT(DataLookUp!$B337, ""), "", DataLookUp!$B337)</f>
        <v>32000000000334</v>
      </c>
      <c r="C337" s="41" t="str">
        <f>MAIN!C337</f>
        <v>R. Lar Kumalaning Tresno</v>
      </c>
      <c r="D337" s="13">
        <v>163000000000003</v>
      </c>
      <c r="E337" s="40" t="str">
        <f>IF(EXACT($D337, ""), "", VLOOKUP($D337, [2]DataLookUp!$B$4:$D$15, 2, FALSE ))</f>
        <v>Karyawan Tidak Tetap (Kontrak)</v>
      </c>
      <c r="F337" s="13"/>
      <c r="G337" s="13"/>
      <c r="H337" s="12"/>
      <c r="I337" s="12" t="s">
        <v>11</v>
      </c>
      <c r="J337" s="13"/>
      <c r="L337" s="31">
        <f t="shared" si="10"/>
        <v>164000000000334</v>
      </c>
      <c r="M33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32000000000334::bigint, 163000000000003::bigint, null::bigint, null::bigint, null::timestamptz, '1900-12-31 23:59:59+07'::timestamptz, null::bigint);</v>
      </c>
    </row>
    <row r="338" spans="2:13" x14ac:dyDescent="0.2">
      <c r="B338" s="40">
        <f>IF(EXACT(DataLookUp!$B338, ""), "", DataLookUp!$B338)</f>
        <v>32000000000335</v>
      </c>
      <c r="C338" s="41" t="str">
        <f>MAIN!C338</f>
        <v>Rachmad</v>
      </c>
      <c r="D338" s="13">
        <v>163000000000003</v>
      </c>
      <c r="E338" s="40" t="str">
        <f>IF(EXACT($D338, ""), "", VLOOKUP($D338, [2]DataLookUp!$B$4:$D$15, 2, FALSE ))</f>
        <v>Karyawan Tidak Tetap (Kontrak)</v>
      </c>
      <c r="F338" s="13"/>
      <c r="G338" s="13"/>
      <c r="H338" s="12"/>
      <c r="I338" s="12" t="s">
        <v>11</v>
      </c>
      <c r="J338" s="13"/>
      <c r="L338" s="31">
        <f t="shared" si="10"/>
        <v>164000000000335</v>
      </c>
      <c r="M33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32000000000335::bigint, 163000000000003::bigint, null::bigint, null::bigint, null::timestamptz, '1900-12-31 23:59:59+07'::timestamptz, null::bigint);</v>
      </c>
    </row>
    <row r="339" spans="2:13" x14ac:dyDescent="0.2">
      <c r="B339" s="40">
        <f>IF(EXACT(DataLookUp!$B339, ""), "", DataLookUp!$B339)</f>
        <v>32000000000336</v>
      </c>
      <c r="C339" s="41" t="str">
        <f>MAIN!C339</f>
        <v>Radjiman</v>
      </c>
      <c r="D339" s="13">
        <v>163000000000003</v>
      </c>
      <c r="E339" s="40" t="str">
        <f>IF(EXACT($D339, ""), "", VLOOKUP($D339, [2]DataLookUp!$B$4:$D$15, 2, FALSE ))</f>
        <v>Karyawan Tidak Tetap (Kontrak)</v>
      </c>
      <c r="F339" s="13"/>
      <c r="G339" s="13"/>
      <c r="H339" s="12"/>
      <c r="I339" s="12" t="s">
        <v>11</v>
      </c>
      <c r="J339" s="13"/>
      <c r="L339" s="31">
        <f t="shared" si="10"/>
        <v>164000000000336</v>
      </c>
      <c r="M33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32000000000336::bigint, 163000000000003::bigint, null::bigint, null::bigint, null::timestamptz, '1900-12-31 23:59:59+07'::timestamptz, null::bigint);</v>
      </c>
    </row>
    <row r="340" spans="2:13" x14ac:dyDescent="0.2">
      <c r="B340" s="40">
        <f>IF(EXACT(DataLookUp!$B340, ""), "", DataLookUp!$B340)</f>
        <v>32000000000337</v>
      </c>
      <c r="C340" s="41" t="str">
        <f>MAIN!C340</f>
        <v>Rafi Firman Saputra</v>
      </c>
      <c r="D340" s="13">
        <v>163000000000003</v>
      </c>
      <c r="E340" s="40" t="str">
        <f>IF(EXACT($D340, ""), "", VLOOKUP($D340, [2]DataLookUp!$B$4:$D$15, 2, FALSE ))</f>
        <v>Karyawan Tidak Tetap (Kontrak)</v>
      </c>
      <c r="F340" s="13"/>
      <c r="G340" s="13"/>
      <c r="H340" s="12"/>
      <c r="I340" s="12" t="s">
        <v>11</v>
      </c>
      <c r="J340" s="13"/>
      <c r="L340" s="31">
        <f t="shared" si="10"/>
        <v>164000000000337</v>
      </c>
      <c r="M34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32000000000337::bigint, 163000000000003::bigint, null::bigint, null::bigint, null::timestamptz, '1900-12-31 23:59:59+07'::timestamptz, null::bigint);</v>
      </c>
    </row>
    <row r="341" spans="2:13" x14ac:dyDescent="0.2">
      <c r="B341" s="40">
        <f>IF(EXACT(DataLookUp!$B341, ""), "", DataLookUp!$B341)</f>
        <v>32000000000338</v>
      </c>
      <c r="C341" s="41" t="str">
        <f>MAIN!C341</f>
        <v>Rahmat Riyadi</v>
      </c>
      <c r="D341" s="13">
        <v>163000000000003</v>
      </c>
      <c r="E341" s="40" t="str">
        <f>IF(EXACT($D341, ""), "", VLOOKUP($D341, [2]DataLookUp!$B$4:$D$15, 2, FALSE ))</f>
        <v>Karyawan Tidak Tetap (Kontrak)</v>
      </c>
      <c r="F341" s="13"/>
      <c r="G341" s="13"/>
      <c r="H341" s="12"/>
      <c r="I341" s="12" t="s">
        <v>11</v>
      </c>
      <c r="J341" s="13"/>
      <c r="L341" s="31">
        <f t="shared" si="10"/>
        <v>164000000000338</v>
      </c>
      <c r="M34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32000000000338::bigint, 163000000000003::bigint, null::bigint, null::bigint, null::timestamptz, '1900-12-31 23:59:59+07'::timestamptz, null::bigint);</v>
      </c>
    </row>
    <row r="342" spans="2:13" x14ac:dyDescent="0.2">
      <c r="B342" s="40">
        <f>IF(EXACT(DataLookUp!$B342, ""), "", DataLookUp!$B342)</f>
        <v>32000000000339</v>
      </c>
      <c r="C342" s="41" t="str">
        <f>MAIN!C342</f>
        <v>Rahmat Sirfano</v>
      </c>
      <c r="D342" s="13">
        <v>163000000000003</v>
      </c>
      <c r="E342" s="40" t="str">
        <f>IF(EXACT($D342, ""), "", VLOOKUP($D342, [2]DataLookUp!$B$4:$D$15, 2, FALSE ))</f>
        <v>Karyawan Tidak Tetap (Kontrak)</v>
      </c>
      <c r="F342" s="13"/>
      <c r="G342" s="13"/>
      <c r="H342" s="12"/>
      <c r="I342" s="12" t="s">
        <v>11</v>
      </c>
      <c r="J342" s="13"/>
      <c r="L342" s="31">
        <f t="shared" si="10"/>
        <v>164000000000339</v>
      </c>
      <c r="M34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32000000000339::bigint, 163000000000003::bigint, null::bigint, null::bigint, null::timestamptz, '1900-12-31 23:59:59+07'::timestamptz, null::bigint);</v>
      </c>
    </row>
    <row r="343" spans="2:13" x14ac:dyDescent="0.2">
      <c r="B343" s="40">
        <f>IF(EXACT(DataLookUp!$B343, ""), "", DataLookUp!$B343)</f>
        <v>32000000000340</v>
      </c>
      <c r="C343" s="41" t="str">
        <f>MAIN!C343</f>
        <v>Rais Indra Noor</v>
      </c>
      <c r="D343" s="13">
        <v>163000000000003</v>
      </c>
      <c r="E343" s="40" t="str">
        <f>IF(EXACT($D343, ""), "", VLOOKUP($D343, [2]DataLookUp!$B$4:$D$15, 2, FALSE ))</f>
        <v>Karyawan Tidak Tetap (Kontrak)</v>
      </c>
      <c r="F343" s="13"/>
      <c r="G343" s="13"/>
      <c r="H343" s="12"/>
      <c r="I343" s="12" t="s">
        <v>11</v>
      </c>
      <c r="J343" s="13"/>
      <c r="L343" s="31">
        <f t="shared" si="10"/>
        <v>164000000000340</v>
      </c>
      <c r="M34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32000000000340::bigint, 163000000000003::bigint, null::bigint, null::bigint, null::timestamptz, '1900-12-31 23:59:59+07'::timestamptz, null::bigint);</v>
      </c>
    </row>
    <row r="344" spans="2:13" x14ac:dyDescent="0.2">
      <c r="B344" s="40">
        <f>IF(EXACT(DataLookUp!$B344, ""), "", DataLookUp!$B344)</f>
        <v>32000000000341</v>
      </c>
      <c r="C344" s="41" t="str">
        <f>MAIN!C344</f>
        <v>Rakman A. Hadi</v>
      </c>
      <c r="D344" s="13">
        <v>163000000000003</v>
      </c>
      <c r="E344" s="40" t="str">
        <f>IF(EXACT($D344, ""), "", VLOOKUP($D344, [2]DataLookUp!$B$4:$D$15, 2, FALSE ))</f>
        <v>Karyawan Tidak Tetap (Kontrak)</v>
      </c>
      <c r="F344" s="13"/>
      <c r="G344" s="13"/>
      <c r="H344" s="12"/>
      <c r="I344" s="12" t="s">
        <v>11</v>
      </c>
      <c r="J344" s="13"/>
      <c r="L344" s="31">
        <f t="shared" si="10"/>
        <v>164000000000341</v>
      </c>
      <c r="M34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32000000000341::bigint, 163000000000003::bigint, null::bigint, null::bigint, null::timestamptz, '1900-12-31 23:59:59+07'::timestamptz, null::bigint);</v>
      </c>
    </row>
    <row r="345" spans="2:13" x14ac:dyDescent="0.2">
      <c r="B345" s="40">
        <f>IF(EXACT(DataLookUp!$B345, ""), "", DataLookUp!$B345)</f>
        <v>32000000000342</v>
      </c>
      <c r="C345" s="41" t="str">
        <f>MAIN!C345</f>
        <v>Ramaizon</v>
      </c>
      <c r="D345" s="13">
        <v>163000000000003</v>
      </c>
      <c r="E345" s="40" t="str">
        <f>IF(EXACT($D345, ""), "", VLOOKUP($D345, [2]DataLookUp!$B$4:$D$15, 2, FALSE ))</f>
        <v>Karyawan Tidak Tetap (Kontrak)</v>
      </c>
      <c r="F345" s="13"/>
      <c r="G345" s="13"/>
      <c r="H345" s="12"/>
      <c r="I345" s="12" t="s">
        <v>11</v>
      </c>
      <c r="J345" s="13"/>
      <c r="L345" s="31">
        <f t="shared" si="10"/>
        <v>164000000000342</v>
      </c>
      <c r="M34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32000000000342::bigint, 163000000000003::bigint, null::bigint, null::bigint, null::timestamptz, '1900-12-31 23:59:59+07'::timestamptz, null::bigint);</v>
      </c>
    </row>
    <row r="346" spans="2:13" x14ac:dyDescent="0.2">
      <c r="B346" s="40">
        <f>IF(EXACT(DataLookUp!$B346, ""), "", DataLookUp!$B346)</f>
        <v>32000000000343</v>
      </c>
      <c r="C346" s="41" t="str">
        <f>MAIN!C346</f>
        <v>Rangga Darmawan</v>
      </c>
      <c r="D346" s="13">
        <v>163000000000003</v>
      </c>
      <c r="E346" s="40" t="str">
        <f>IF(EXACT($D346, ""), "", VLOOKUP($D346, [2]DataLookUp!$B$4:$D$15, 2, FALSE ))</f>
        <v>Karyawan Tidak Tetap (Kontrak)</v>
      </c>
      <c r="F346" s="13"/>
      <c r="G346" s="13"/>
      <c r="H346" s="12"/>
      <c r="I346" s="12" t="s">
        <v>11</v>
      </c>
      <c r="J346" s="13"/>
      <c r="L346" s="31">
        <f t="shared" si="10"/>
        <v>164000000000343</v>
      </c>
      <c r="M34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32000000000343::bigint, 163000000000003::bigint, null::bigint, null::bigint, null::timestamptz, '1900-12-31 23:59:59+07'::timestamptz, null::bigint);</v>
      </c>
    </row>
    <row r="347" spans="2:13" x14ac:dyDescent="0.2">
      <c r="B347" s="40">
        <f>IF(EXACT(DataLookUp!$B347, ""), "", DataLookUp!$B347)</f>
        <v>32000000000344</v>
      </c>
      <c r="C347" s="41" t="str">
        <f>MAIN!C347</f>
        <v>Raoli Nainggolan</v>
      </c>
      <c r="D347" s="13">
        <v>163000000000003</v>
      </c>
      <c r="E347" s="40" t="str">
        <f>IF(EXACT($D347, ""), "", VLOOKUP($D347, [2]DataLookUp!$B$4:$D$15, 2, FALSE ))</f>
        <v>Karyawan Tidak Tetap (Kontrak)</v>
      </c>
      <c r="F347" s="13"/>
      <c r="G347" s="13"/>
      <c r="H347" s="12"/>
      <c r="I347" s="12" t="s">
        <v>11</v>
      </c>
      <c r="J347" s="13"/>
      <c r="L347" s="31">
        <f t="shared" si="10"/>
        <v>164000000000344</v>
      </c>
      <c r="M34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32000000000344::bigint, 163000000000003::bigint, null::bigint, null::bigint, null::timestamptz, '1900-12-31 23:59:59+07'::timestamptz, null::bigint);</v>
      </c>
    </row>
    <row r="348" spans="2:13" x14ac:dyDescent="0.2">
      <c r="B348" s="40">
        <f>IF(EXACT(DataLookUp!$B348, ""), "", DataLookUp!$B348)</f>
        <v>32000000000345</v>
      </c>
      <c r="C348" s="41" t="str">
        <f>MAIN!C348</f>
        <v>Rayan Suryadikara</v>
      </c>
      <c r="D348" s="13"/>
      <c r="E348" s="40" t="str">
        <f>IF(EXACT($D348, ""), "", VLOOKUP($D348, [2]DataLookUp!$B$4:$D$15, 2, FALSE ))</f>
        <v/>
      </c>
      <c r="F348" s="13"/>
      <c r="G348" s="13"/>
      <c r="H348" s="12"/>
      <c r="I348" s="12" t="s">
        <v>11</v>
      </c>
      <c r="J348" s="13"/>
      <c r="L348" s="31">
        <f t="shared" si="10"/>
        <v>164000000000345</v>
      </c>
      <c r="M34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32000000000345::bigint, null::bigint, null::bigint, null::bigint, null::timestamptz, '1900-12-31 23:59:59+07'::timestamptz, null::bigint);</v>
      </c>
    </row>
    <row r="349" spans="2:13" x14ac:dyDescent="0.2">
      <c r="B349" s="40">
        <f>IF(EXACT(DataLookUp!$B349, ""), "", DataLookUp!$B349)</f>
        <v>32000000000346</v>
      </c>
      <c r="C349" s="41" t="str">
        <f>MAIN!C349</f>
        <v>Redi Setiadi</v>
      </c>
      <c r="D349" s="13">
        <v>163000000000003</v>
      </c>
      <c r="E349" s="40" t="str">
        <f>IF(EXACT($D349, ""), "", VLOOKUP($D349, [2]DataLookUp!$B$4:$D$15, 2, FALSE ))</f>
        <v>Karyawan Tidak Tetap (Kontrak)</v>
      </c>
      <c r="F349" s="13"/>
      <c r="G349" s="13"/>
      <c r="H349" s="12"/>
      <c r="I349" s="12" t="s">
        <v>11</v>
      </c>
      <c r="J349" s="13"/>
      <c r="L349" s="31">
        <f t="shared" si="10"/>
        <v>164000000000346</v>
      </c>
      <c r="M349" s="32" t="str">
        <f>CONCATENATE("PERFORM ""SchData-OLTP-HumanResource"".""Func_TblWorkerCareerInternal_SET""(varSystemLoginSession, null, null",
CONCATENATE(IF(EXACT(H349, ""), ", null", CONCATENATE(", '", H349, "'")), "::timestamptz"),
CONCATENATE(IF(EXACT(I349, ""), ", null", CONCATENATE(", '", I349, "'")), "::timestamptz"),
", null, varInstitutionBranchID, varBaseCurrencyID",
CONCATENATE(IF(EXACT(B349, ""), ", null", CONCATENATE(", ", B349, "")), "::bigint"),
CONCATENATE(IF(EXACT(D349, ""), ", null", CONCATENATE(", ", D349, "")), "::bigint"),
CONCATENATE(IF(EXACT(F349, ""), ", null", CONCATENATE(", ", F349, "")), "::bigint"),
CONCATENATE(IF(EXACT(G349, ""), ", null", CONCATENATE(", ", G349, "")), "::bigint"),
CONCATENATE(IF(EXACT(H349, ""), ", null", CONCATENATE(", '", H349, "'")), "::timestamptz"),
CONCATENATE(IF(EXACT(I349, ""), ", null", CONCATENATE(", '", I349, "'")), "::timestamptz"),
CONCATENATE(IF(EXACT(J349, ""), ", null", CONCATENATE(", ", J349, "")), "::bigint"),
");")</f>
        <v>PERFORM "SchData-OLTP-HumanResource"."Func_TblWorkerCareerInternal_SET"(varSystemLoginSession, null, null, null::timestamptz, '1900-12-31 23:59:59+07'::timestamptz, null, varInstitutionBranchID, varBaseCurrencyID, 32000000000346::bigint, 163000000000003::bigint, null::bigint, null::bigint, null::timestamptz, '1900-12-31 23:59:59+07'::timestamptz, null::bigint);</v>
      </c>
    </row>
    <row r="350" spans="2:13" x14ac:dyDescent="0.2">
      <c r="B350" s="40">
        <f>IF(EXACT(DataLookUp!$B350, ""), "", DataLookUp!$B350)</f>
        <v>32000000000347</v>
      </c>
      <c r="C350" s="41" t="str">
        <f>MAIN!C350</f>
        <v>Redi Subekti</v>
      </c>
      <c r="D350" s="13">
        <v>163000000000001</v>
      </c>
      <c r="E350" s="40" t="str">
        <f>IF(EXACT($D350, ""), "", VLOOKUP($D350, [2]DataLookUp!$B$4:$D$15, 2, FALSE ))</f>
        <v>Non Karyawan</v>
      </c>
      <c r="F350" s="13"/>
      <c r="G350" s="13">
        <v>160000000000005</v>
      </c>
      <c r="H350" s="12"/>
      <c r="I350" s="12" t="s">
        <v>6</v>
      </c>
      <c r="J350" s="13"/>
      <c r="L350" s="31">
        <f t="shared" si="10"/>
        <v>164000000000347</v>
      </c>
      <c r="M350" s="32" t="str">
        <f t="shared" si="11"/>
        <v>PERFORM "SchData-OLTP-HumanResource"."Func_TblWorkerCareerInternal_SET"(varSystemLoginSession, null, null, null::timestamptz, '9999-12-31 23:59:59+07'::timestamptz, null, varInstitutionBranchID, varBaseCurrencyID, 32000000000347::bigint, 163000000000001::bigint, null::bigint, 160000000000005::bigint, null::timestamptz, '9999-12-31 23:59:59+07'::timestamptz, null::bigint);</v>
      </c>
    </row>
    <row r="351" spans="2:13" x14ac:dyDescent="0.2">
      <c r="B351" s="40">
        <f>IF(EXACT(DataLookUp!$B351, ""), "", DataLookUp!$B351)</f>
        <v>32000000000348</v>
      </c>
      <c r="C351" s="41" t="str">
        <f>MAIN!C351</f>
        <v>Rendy Prananta Purba</v>
      </c>
      <c r="D351" s="13">
        <v>163000000000003</v>
      </c>
      <c r="E351" s="40" t="str">
        <f>IF(EXACT($D351, ""), "", VLOOKUP($D351, [2]DataLookUp!$B$4:$D$15, 2, FALSE ))</f>
        <v>Karyawan Tidak Tetap (Kontrak)</v>
      </c>
      <c r="F351" s="13"/>
      <c r="G351" s="13"/>
      <c r="H351" s="12"/>
      <c r="I351" s="12" t="s">
        <v>11</v>
      </c>
      <c r="J351" s="13"/>
      <c r="L351" s="31">
        <f t="shared" si="10"/>
        <v>164000000000348</v>
      </c>
      <c r="M35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32000000000348::bigint, 163000000000003::bigint, null::bigint, null::bigint, null::timestamptz, '1900-12-31 23:59:59+07'::timestamptz, null::bigint);</v>
      </c>
    </row>
    <row r="352" spans="2:13" x14ac:dyDescent="0.2">
      <c r="B352" s="40">
        <f>IF(EXACT(DataLookUp!$B352, ""), "", DataLookUp!$B352)</f>
        <v>32000000000349</v>
      </c>
      <c r="C352" s="41" t="str">
        <f>MAIN!C352</f>
        <v>Reni Septiana</v>
      </c>
      <c r="D352" s="13">
        <v>163000000000003</v>
      </c>
      <c r="E352" s="40" t="str">
        <f>IF(EXACT($D352, ""), "", VLOOKUP($D352, [2]DataLookUp!$B$4:$D$15, 2, FALSE ))</f>
        <v>Karyawan Tidak Tetap (Kontrak)</v>
      </c>
      <c r="F352" s="13"/>
      <c r="G352" s="13"/>
      <c r="H352" s="12"/>
      <c r="I352" s="12" t="s">
        <v>11</v>
      </c>
      <c r="J352" s="13"/>
      <c r="L352" s="31">
        <f t="shared" si="10"/>
        <v>164000000000349</v>
      </c>
      <c r="M35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32000000000349::bigint, 163000000000003::bigint, null::bigint, null::bigint, null::timestamptz, '1900-12-31 23:59:59+07'::timestamptz, null::bigint);</v>
      </c>
    </row>
    <row r="353" spans="2:13" x14ac:dyDescent="0.2">
      <c r="B353" s="40">
        <f>IF(EXACT(DataLookUp!$B353, ""), "", DataLookUp!$B353)</f>
        <v>32000000000350</v>
      </c>
      <c r="C353" s="41" t="str">
        <f>MAIN!C353</f>
        <v>Rere Ronggolawe</v>
      </c>
      <c r="D353" s="13">
        <v>163000000000003</v>
      </c>
      <c r="E353" s="40" t="str">
        <f>IF(EXACT($D353, ""), "", VLOOKUP($D353, [2]DataLookUp!$B$4:$D$15, 2, FALSE ))</f>
        <v>Karyawan Tidak Tetap (Kontrak)</v>
      </c>
      <c r="F353" s="13"/>
      <c r="G353" s="13"/>
      <c r="H353" s="12"/>
      <c r="I353" s="12" t="s">
        <v>11</v>
      </c>
      <c r="J353" s="13"/>
      <c r="L353" s="31">
        <f t="shared" si="10"/>
        <v>164000000000350</v>
      </c>
      <c r="M35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32000000000350::bigint, 163000000000003::bigint, null::bigint, null::bigint, null::timestamptz, '1900-12-31 23:59:59+07'::timestamptz, null::bigint);</v>
      </c>
    </row>
    <row r="354" spans="2:13" x14ac:dyDescent="0.2">
      <c r="B354" s="40">
        <f>IF(EXACT(DataLookUp!$B354, ""), "", DataLookUp!$B354)</f>
        <v>32000000000351</v>
      </c>
      <c r="C354" s="41" t="str">
        <f>MAIN!C354</f>
        <v>Retnasha Gameswari</v>
      </c>
      <c r="D354" s="13">
        <v>163000000000003</v>
      </c>
      <c r="E354" s="40" t="str">
        <f>IF(EXACT($D354, ""), "", VLOOKUP($D354, [2]DataLookUp!$B$4:$D$15, 2, FALSE ))</f>
        <v>Karyawan Tidak Tetap (Kontrak)</v>
      </c>
      <c r="F354" s="13"/>
      <c r="G354" s="13"/>
      <c r="H354" s="12"/>
      <c r="I354" s="12" t="s">
        <v>11</v>
      </c>
      <c r="J354" s="13"/>
      <c r="L354" s="31">
        <f t="shared" si="10"/>
        <v>164000000000351</v>
      </c>
      <c r="M35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32000000000351::bigint, 163000000000003::bigint, null::bigint, null::bigint, null::timestamptz, '1900-12-31 23:59:59+07'::timestamptz, null::bigint);</v>
      </c>
    </row>
    <row r="355" spans="2:13" x14ac:dyDescent="0.2">
      <c r="B355" s="40">
        <f>IF(EXACT(DataLookUp!$B355, ""), "", DataLookUp!$B355)</f>
        <v>32000000000352</v>
      </c>
      <c r="C355" s="41" t="str">
        <f>MAIN!C355</f>
        <v>Rhino Priawan</v>
      </c>
      <c r="D355" s="13">
        <v>163000000000003</v>
      </c>
      <c r="E355" s="40" t="str">
        <f>IF(EXACT($D355, ""), "", VLOOKUP($D355, [2]DataLookUp!$B$4:$D$15, 2, FALSE ))</f>
        <v>Karyawan Tidak Tetap (Kontrak)</v>
      </c>
      <c r="F355" s="13"/>
      <c r="G355" s="13"/>
      <c r="H355" s="12"/>
      <c r="I355" s="12" t="s">
        <v>11</v>
      </c>
      <c r="J355" s="13"/>
      <c r="L355" s="31">
        <f t="shared" si="10"/>
        <v>164000000000352</v>
      </c>
      <c r="M35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32000000000352::bigint, 163000000000003::bigint, null::bigint, null::bigint, null::timestamptz, '1900-12-31 23:59:59+07'::timestamptz, null::bigint);</v>
      </c>
    </row>
    <row r="356" spans="2:13" x14ac:dyDescent="0.2">
      <c r="B356" s="40">
        <f>IF(EXACT(DataLookUp!$B356, ""), "", DataLookUp!$B356)</f>
        <v>32000000000353</v>
      </c>
      <c r="C356" s="41" t="str">
        <f>MAIN!C356</f>
        <v>Rian Yushak</v>
      </c>
      <c r="D356" s="13">
        <v>163000000000003</v>
      </c>
      <c r="E356" s="40" t="str">
        <f>IF(EXACT($D356, ""), "", VLOOKUP($D356, [2]DataLookUp!$B$4:$D$15, 2, FALSE ))</f>
        <v>Karyawan Tidak Tetap (Kontrak)</v>
      </c>
      <c r="F356" s="13"/>
      <c r="G356" s="13"/>
      <c r="H356" s="12"/>
      <c r="I356" s="12" t="s">
        <v>11</v>
      </c>
      <c r="J356" s="13"/>
      <c r="L356" s="31">
        <f t="shared" si="10"/>
        <v>164000000000353</v>
      </c>
      <c r="M35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32000000000353::bigint, 163000000000003::bigint, null::bigint, null::bigint, null::timestamptz, '1900-12-31 23:59:59+07'::timestamptz, null::bigint);</v>
      </c>
    </row>
    <row r="357" spans="2:13" x14ac:dyDescent="0.2">
      <c r="B357" s="40">
        <f>IF(EXACT(DataLookUp!$B357, ""), "", DataLookUp!$B357)</f>
        <v>32000000000354</v>
      </c>
      <c r="C357" s="41" t="str">
        <f>MAIN!C357</f>
        <v>Riandi</v>
      </c>
      <c r="D357" s="13">
        <v>163000000000003</v>
      </c>
      <c r="E357" s="40" t="str">
        <f>IF(EXACT($D357, ""), "", VLOOKUP($D357, [2]DataLookUp!$B$4:$D$15, 2, FALSE ))</f>
        <v>Karyawan Tidak Tetap (Kontrak)</v>
      </c>
      <c r="F357" s="13"/>
      <c r="G357" s="13"/>
      <c r="H357" s="12"/>
      <c r="I357" s="12" t="s">
        <v>11</v>
      </c>
      <c r="J357" s="13"/>
      <c r="L357" s="31">
        <f t="shared" si="10"/>
        <v>164000000000354</v>
      </c>
      <c r="M35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32000000000354::bigint, 163000000000003::bigint, null::bigint, null::bigint, null::timestamptz, '1900-12-31 23:59:59+07'::timestamptz, null::bigint);</v>
      </c>
    </row>
    <row r="358" spans="2:13" x14ac:dyDescent="0.2">
      <c r="B358" s="40">
        <f>IF(EXACT(DataLookUp!$B358, ""), "", DataLookUp!$B358)</f>
        <v>32000000000355</v>
      </c>
      <c r="C358" s="41" t="str">
        <f>MAIN!C358</f>
        <v>Ricky Samuel</v>
      </c>
      <c r="D358" s="13">
        <v>163000000000003</v>
      </c>
      <c r="E358" s="40" t="str">
        <f>IF(EXACT($D358, ""), "", VLOOKUP($D358, [2]DataLookUp!$B$4:$D$15, 2, FALSE ))</f>
        <v>Karyawan Tidak Tetap (Kontrak)</v>
      </c>
      <c r="F358" s="13"/>
      <c r="G358" s="13"/>
      <c r="H358" s="12"/>
      <c r="I358" s="12" t="s">
        <v>11</v>
      </c>
      <c r="J358" s="13"/>
      <c r="L358" s="31">
        <f t="shared" si="10"/>
        <v>164000000000355</v>
      </c>
      <c r="M35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32000000000355::bigint, 163000000000003::bigint, null::bigint, null::bigint, null::timestamptz, '1900-12-31 23:59:59+07'::timestamptz, null::bigint);</v>
      </c>
    </row>
    <row r="359" spans="2:13" x14ac:dyDescent="0.2">
      <c r="B359" s="40">
        <f>IF(EXACT(DataLookUp!$B359, ""), "", DataLookUp!$B359)</f>
        <v>32000000000356</v>
      </c>
      <c r="C359" s="41" t="str">
        <f>MAIN!C359</f>
        <v>Ridwan Nurhadi</v>
      </c>
      <c r="D359" s="13">
        <v>163000000000003</v>
      </c>
      <c r="E359" s="40" t="str">
        <f>IF(EXACT($D359, ""), "", VLOOKUP($D359, [2]DataLookUp!$B$4:$D$15, 2, FALSE ))</f>
        <v>Karyawan Tidak Tetap (Kontrak)</v>
      </c>
      <c r="F359" s="13"/>
      <c r="G359" s="13"/>
      <c r="H359" s="12"/>
      <c r="I359" s="12" t="s">
        <v>11</v>
      </c>
      <c r="J359" s="13"/>
      <c r="L359" s="31">
        <f t="shared" si="10"/>
        <v>164000000000356</v>
      </c>
      <c r="M35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32000000000356::bigint, 163000000000003::bigint, null::bigint, null::bigint, null::timestamptz, '1900-12-31 23:59:59+07'::timestamptz, null::bigint);</v>
      </c>
    </row>
    <row r="360" spans="2:13" x14ac:dyDescent="0.2">
      <c r="B360" s="40">
        <f>IF(EXACT(DataLookUp!$B360, ""), "", DataLookUp!$B360)</f>
        <v>32000000000357</v>
      </c>
      <c r="C360" s="41" t="str">
        <f>MAIN!C360</f>
        <v>Rifki</v>
      </c>
      <c r="D360" s="13">
        <v>163000000000003</v>
      </c>
      <c r="E360" s="40" t="str">
        <f>IF(EXACT($D360, ""), "", VLOOKUP($D360, [2]DataLookUp!$B$4:$D$15, 2, FALSE ))</f>
        <v>Karyawan Tidak Tetap (Kontrak)</v>
      </c>
      <c r="F360" s="13"/>
      <c r="G360" s="13"/>
      <c r="H360" s="12"/>
      <c r="I360" s="12" t="s">
        <v>11</v>
      </c>
      <c r="J360" s="13"/>
      <c r="L360" s="31">
        <f t="shared" si="10"/>
        <v>164000000000357</v>
      </c>
      <c r="M36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32000000000357::bigint, 163000000000003::bigint, null::bigint, null::bigint, null::timestamptz, '1900-12-31 23:59:59+07'::timestamptz, null::bigint);</v>
      </c>
    </row>
    <row r="361" spans="2:13" x14ac:dyDescent="0.2">
      <c r="B361" s="40">
        <f>IF(EXACT(DataLookUp!$B361, ""), "", DataLookUp!$B361)</f>
        <v>32000000000358</v>
      </c>
      <c r="C361" s="41" t="str">
        <f>MAIN!C361</f>
        <v>Rika Ginting</v>
      </c>
      <c r="D361" s="13">
        <v>163000000000003</v>
      </c>
      <c r="E361" s="40" t="str">
        <f>IF(EXACT($D361, ""), "", VLOOKUP($D361, [2]DataLookUp!$B$4:$D$15, 2, FALSE ))</f>
        <v>Karyawan Tidak Tetap (Kontrak)</v>
      </c>
      <c r="F361" s="13"/>
      <c r="G361" s="13"/>
      <c r="H361" s="12"/>
      <c r="I361" s="12" t="s">
        <v>11</v>
      </c>
      <c r="J361" s="13"/>
      <c r="L361" s="31">
        <f t="shared" si="10"/>
        <v>164000000000358</v>
      </c>
      <c r="M36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32000000000358::bigint, 163000000000003::bigint, null::bigint, null::bigint, null::timestamptz, '1900-12-31 23:59:59+07'::timestamptz, null::bigint);</v>
      </c>
    </row>
    <row r="362" spans="2:13" x14ac:dyDescent="0.2">
      <c r="B362" s="40">
        <f>IF(EXACT(DataLookUp!$B362, ""), "", DataLookUp!$B362)</f>
        <v>32000000000359</v>
      </c>
      <c r="C362" s="41" t="str">
        <f>MAIN!C362</f>
        <v>Riki Chairul Anwar</v>
      </c>
      <c r="D362" s="13">
        <v>163000000000003</v>
      </c>
      <c r="E362" s="40" t="str">
        <f>IF(EXACT($D362, ""), "", VLOOKUP($D362, [2]DataLookUp!$B$4:$D$15, 2, FALSE ))</f>
        <v>Karyawan Tidak Tetap (Kontrak)</v>
      </c>
      <c r="F362" s="13"/>
      <c r="G362" s="13"/>
      <c r="H362" s="12"/>
      <c r="I362" s="12" t="s">
        <v>11</v>
      </c>
      <c r="J362" s="13"/>
      <c r="L362" s="31">
        <f t="shared" si="10"/>
        <v>164000000000359</v>
      </c>
      <c r="M36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32000000000359::bigint, 163000000000003::bigint, null::bigint, null::bigint, null::timestamptz, '1900-12-31 23:59:59+07'::timestamptz, null::bigint);</v>
      </c>
    </row>
    <row r="363" spans="2:13" x14ac:dyDescent="0.2">
      <c r="B363" s="40">
        <f>IF(EXACT(DataLookUp!$B363, ""), "", DataLookUp!$B363)</f>
        <v>32000000000360</v>
      </c>
      <c r="C363" s="41" t="str">
        <f>MAIN!C363</f>
        <v>Riki Evindra</v>
      </c>
      <c r="D363" s="13">
        <v>163000000000003</v>
      </c>
      <c r="E363" s="40" t="str">
        <f>IF(EXACT($D363, ""), "", VLOOKUP($D363, [2]DataLookUp!$B$4:$D$15, 2, FALSE ))</f>
        <v>Karyawan Tidak Tetap (Kontrak)</v>
      </c>
      <c r="F363" s="13"/>
      <c r="G363" s="13"/>
      <c r="H363" s="12"/>
      <c r="I363" s="12" t="s">
        <v>11</v>
      </c>
      <c r="J363" s="13"/>
      <c r="L363" s="31">
        <f t="shared" si="10"/>
        <v>164000000000360</v>
      </c>
      <c r="M36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32000000000360::bigint, 163000000000003::bigint, null::bigint, null::bigint, null::timestamptz, '1900-12-31 23:59:59+07'::timestamptz, null::bigint);</v>
      </c>
    </row>
    <row r="364" spans="2:13" x14ac:dyDescent="0.2">
      <c r="B364" s="40">
        <f>IF(EXACT(DataLookUp!$B364, ""), "", DataLookUp!$B364)</f>
        <v>32000000000361</v>
      </c>
      <c r="C364" s="41" t="str">
        <f>MAIN!C364</f>
        <v>Rinaldi Asrin</v>
      </c>
      <c r="D364" s="13">
        <v>163000000000003</v>
      </c>
      <c r="E364" s="40" t="str">
        <f>IF(EXACT($D364, ""), "", VLOOKUP($D364, [2]DataLookUp!$B$4:$D$15, 2, FALSE ))</f>
        <v>Karyawan Tidak Tetap (Kontrak)</v>
      </c>
      <c r="F364" s="13"/>
      <c r="G364" s="13"/>
      <c r="H364" s="12"/>
      <c r="I364" s="12" t="s">
        <v>11</v>
      </c>
      <c r="J364" s="13"/>
      <c r="L364" s="31">
        <f t="shared" si="10"/>
        <v>164000000000361</v>
      </c>
      <c r="M36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32000000000361::bigint, 163000000000003::bigint, null::bigint, null::bigint, null::timestamptz, '1900-12-31 23:59:59+07'::timestamptz, null::bigint);</v>
      </c>
    </row>
    <row r="365" spans="2:13" x14ac:dyDescent="0.2">
      <c r="B365" s="40">
        <f>IF(EXACT(DataLookUp!$B365, ""), "", DataLookUp!$B365)</f>
        <v>32000000000362</v>
      </c>
      <c r="C365" s="41" t="str">
        <f>MAIN!C365</f>
        <v>Rio Hakim</v>
      </c>
      <c r="D365" s="13">
        <v>163000000000003</v>
      </c>
      <c r="E365" s="40" t="str">
        <f>IF(EXACT($D365, ""), "", VLOOKUP($D365, [2]DataLookUp!$B$4:$D$15, 2, FALSE ))</f>
        <v>Karyawan Tidak Tetap (Kontrak)</v>
      </c>
      <c r="F365" s="13"/>
      <c r="G365" s="13"/>
      <c r="H365" s="12"/>
      <c r="I365" s="12" t="s">
        <v>11</v>
      </c>
      <c r="J365" s="13"/>
      <c r="L365" s="31">
        <f t="shared" si="10"/>
        <v>164000000000362</v>
      </c>
      <c r="M36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32000000000362::bigint, 163000000000003::bigint, null::bigint, null::bigint, null::timestamptz, '1900-12-31 23:59:59+07'::timestamptz, null::bigint);</v>
      </c>
    </row>
    <row r="366" spans="2:13" x14ac:dyDescent="0.2">
      <c r="B366" s="40">
        <f>IF(EXACT(DataLookUp!$B366, ""), "", DataLookUp!$B366)</f>
        <v>32000000000363</v>
      </c>
      <c r="C366" s="41" t="str">
        <f>MAIN!C366</f>
        <v>Rio Martha</v>
      </c>
      <c r="D366" s="13">
        <v>163000000000003</v>
      </c>
      <c r="E366" s="40" t="str">
        <f>IF(EXACT($D366, ""), "", VLOOKUP($D366, [2]DataLookUp!$B$4:$D$15, 2, FALSE ))</f>
        <v>Karyawan Tidak Tetap (Kontrak)</v>
      </c>
      <c r="F366" s="13"/>
      <c r="G366" s="13"/>
      <c r="H366" s="12"/>
      <c r="I366" s="12" t="s">
        <v>11</v>
      </c>
      <c r="J366" s="13"/>
      <c r="L366" s="31">
        <f t="shared" si="10"/>
        <v>164000000000363</v>
      </c>
      <c r="M36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32000000000363::bigint, 163000000000003::bigint, null::bigint, null::bigint, null::timestamptz, '1900-12-31 23:59:59+07'::timestamptz, null::bigint);</v>
      </c>
    </row>
    <row r="367" spans="2:13" x14ac:dyDescent="0.2">
      <c r="B367" s="40">
        <f>IF(EXACT(DataLookUp!$B367, ""), "", DataLookUp!$B367)</f>
        <v>32000000000364</v>
      </c>
      <c r="C367" s="41" t="str">
        <f>MAIN!C367</f>
        <v>Risdyanto Risdyanto</v>
      </c>
      <c r="D367" s="13">
        <v>163000000000003</v>
      </c>
      <c r="E367" s="40" t="str">
        <f>IF(EXACT($D367, ""), "", VLOOKUP($D367, [2]DataLookUp!$B$4:$D$15, 2, FALSE ))</f>
        <v>Karyawan Tidak Tetap (Kontrak)</v>
      </c>
      <c r="F367" s="13"/>
      <c r="G367" s="13"/>
      <c r="H367" s="12"/>
      <c r="I367" s="12" t="s">
        <v>11</v>
      </c>
      <c r="J367" s="13"/>
      <c r="L367" s="31">
        <f t="shared" si="10"/>
        <v>164000000000364</v>
      </c>
      <c r="M36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32000000000364::bigint, 163000000000003::bigint, null::bigint, null::bigint, null::timestamptz, '1900-12-31 23:59:59+07'::timestamptz, null::bigint);</v>
      </c>
    </row>
    <row r="368" spans="2:13" x14ac:dyDescent="0.2">
      <c r="B368" s="40">
        <f>IF(EXACT(DataLookUp!$B368, ""), "", DataLookUp!$B368)</f>
        <v>32000000000365</v>
      </c>
      <c r="C368" s="41" t="str">
        <f>MAIN!C368</f>
        <v>Rizak Tri Septian</v>
      </c>
      <c r="D368" s="13">
        <v>163000000000003</v>
      </c>
      <c r="E368" s="40" t="str">
        <f>IF(EXACT($D368, ""), "", VLOOKUP($D368, [2]DataLookUp!$B$4:$D$15, 2, FALSE ))</f>
        <v>Karyawan Tidak Tetap (Kontrak)</v>
      </c>
      <c r="F368" s="13"/>
      <c r="G368" s="13"/>
      <c r="H368" s="12"/>
      <c r="I368" s="12" t="s">
        <v>11</v>
      </c>
      <c r="J368" s="13"/>
      <c r="L368" s="31">
        <f t="shared" si="10"/>
        <v>164000000000365</v>
      </c>
      <c r="M36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32000000000365::bigint, 163000000000003::bigint, null::bigint, null::bigint, null::timestamptz, '1900-12-31 23:59:59+07'::timestamptz, null::bigint);</v>
      </c>
    </row>
    <row r="369" spans="2:13" x14ac:dyDescent="0.2">
      <c r="B369" s="40">
        <f>IF(EXACT(DataLookUp!$B369, ""), "", DataLookUp!$B369)</f>
        <v>32000000000366</v>
      </c>
      <c r="C369" s="41" t="str">
        <f>MAIN!C369</f>
        <v>Rizki Akbar</v>
      </c>
      <c r="D369" s="13">
        <v>163000000000003</v>
      </c>
      <c r="E369" s="40" t="str">
        <f>IF(EXACT($D369, ""), "", VLOOKUP($D369, [2]DataLookUp!$B$4:$D$15, 2, FALSE ))</f>
        <v>Karyawan Tidak Tetap (Kontrak)</v>
      </c>
      <c r="F369" s="13"/>
      <c r="G369" s="13"/>
      <c r="H369" s="12"/>
      <c r="I369" s="12" t="s">
        <v>11</v>
      </c>
      <c r="J369" s="13"/>
      <c r="L369" s="31">
        <f t="shared" si="10"/>
        <v>164000000000366</v>
      </c>
      <c r="M36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32000000000366::bigint, 163000000000003::bigint, null::bigint, null::bigint, null::timestamptz, '1900-12-31 23:59:59+07'::timestamptz, null::bigint);</v>
      </c>
    </row>
    <row r="370" spans="2:13" x14ac:dyDescent="0.2">
      <c r="B370" s="40">
        <f>IF(EXACT(DataLookUp!$B370, ""), "", DataLookUp!$B370)</f>
        <v>32000000000367</v>
      </c>
      <c r="C370" s="41" t="str">
        <f>MAIN!C370</f>
        <v>Rizky Fauzy</v>
      </c>
      <c r="D370" s="13">
        <v>163000000000003</v>
      </c>
      <c r="E370" s="40" t="str">
        <f>IF(EXACT($D370, ""), "", VLOOKUP($D370, [2]DataLookUp!$B$4:$D$15, 2, FALSE ))</f>
        <v>Karyawan Tidak Tetap (Kontrak)</v>
      </c>
      <c r="F370" s="13"/>
      <c r="G370" s="13"/>
      <c r="H370" s="12"/>
      <c r="I370" s="12" t="s">
        <v>11</v>
      </c>
      <c r="J370" s="13"/>
      <c r="L370" s="31">
        <f t="shared" si="10"/>
        <v>164000000000367</v>
      </c>
      <c r="M37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32000000000367::bigint, 163000000000003::bigint, null::bigint, null::bigint, null::timestamptz, '1900-12-31 23:59:59+07'::timestamptz, null::bigint);</v>
      </c>
    </row>
    <row r="371" spans="2:13" x14ac:dyDescent="0.2">
      <c r="B371" s="40">
        <f>IF(EXACT(DataLookUp!$B371, ""), "", DataLookUp!$B371)</f>
        <v>32000000000368</v>
      </c>
      <c r="C371" s="41" t="str">
        <f>MAIN!C371</f>
        <v>Rizky Reza Pradipta</v>
      </c>
      <c r="D371" s="13">
        <v>163000000000003</v>
      </c>
      <c r="E371" s="40" t="str">
        <f>IF(EXACT($D371, ""), "", VLOOKUP($D371, [2]DataLookUp!$B$4:$D$15, 2, FALSE ))</f>
        <v>Karyawan Tidak Tetap (Kontrak)</v>
      </c>
      <c r="F371" s="13"/>
      <c r="G371" s="13"/>
      <c r="H371" s="12"/>
      <c r="I371" s="12" t="s">
        <v>11</v>
      </c>
      <c r="J371" s="13"/>
      <c r="L371" s="31">
        <f t="shared" si="10"/>
        <v>164000000000368</v>
      </c>
      <c r="M37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32000000000368::bigint, 163000000000003::bigint, null::bigint, null::bigint, null::timestamptz, '1900-12-31 23:59:59+07'::timestamptz, null::bigint);</v>
      </c>
    </row>
    <row r="372" spans="2:13" x14ac:dyDescent="0.2">
      <c r="B372" s="40">
        <f>IF(EXACT(DataLookUp!$B372, ""), "", DataLookUp!$B372)</f>
        <v>32000000000369</v>
      </c>
      <c r="C372" s="41" t="str">
        <f>MAIN!C372</f>
        <v>Rohendi Rohendi</v>
      </c>
      <c r="D372" s="13">
        <v>163000000000003</v>
      </c>
      <c r="E372" s="40" t="str">
        <f>IF(EXACT($D372, ""), "", VLOOKUP($D372, [2]DataLookUp!$B$4:$D$15, 2, FALSE ))</f>
        <v>Karyawan Tidak Tetap (Kontrak)</v>
      </c>
      <c r="F372" s="13"/>
      <c r="G372" s="13"/>
      <c r="H372" s="12"/>
      <c r="I372" s="12" t="s">
        <v>11</v>
      </c>
      <c r="J372" s="13"/>
      <c r="L372" s="31">
        <f t="shared" si="10"/>
        <v>164000000000369</v>
      </c>
      <c r="M37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32000000000369::bigint, 163000000000003::bigint, null::bigint, null::bigint, null::timestamptz, '1900-12-31 23:59:59+07'::timestamptz, null::bigint);</v>
      </c>
    </row>
    <row r="373" spans="2:13" x14ac:dyDescent="0.2">
      <c r="B373" s="40">
        <f>IF(EXACT(DataLookUp!$B373, ""), "", DataLookUp!$B373)</f>
        <v>32000000000370</v>
      </c>
      <c r="C373" s="41" t="str">
        <f>MAIN!C373</f>
        <v>Rohmani</v>
      </c>
      <c r="D373" s="13">
        <v>163000000000003</v>
      </c>
      <c r="E373" s="40" t="str">
        <f>IF(EXACT($D373, ""), "", VLOOKUP($D373, [2]DataLookUp!$B$4:$D$15, 2, FALSE ))</f>
        <v>Karyawan Tidak Tetap (Kontrak)</v>
      </c>
      <c r="F373" s="13"/>
      <c r="G373" s="13"/>
      <c r="H373" s="12"/>
      <c r="I373" s="12" t="s">
        <v>11</v>
      </c>
      <c r="J373" s="13"/>
      <c r="L373" s="31">
        <f t="shared" si="10"/>
        <v>164000000000370</v>
      </c>
      <c r="M37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32000000000370::bigint, 163000000000003::bigint, null::bigint, null::bigint, null::timestamptz, '1900-12-31 23:59:59+07'::timestamptz, null::bigint);</v>
      </c>
    </row>
    <row r="374" spans="2:13" x14ac:dyDescent="0.2">
      <c r="B374" s="40">
        <f>IF(EXACT(DataLookUp!$B374, ""), "", DataLookUp!$B374)</f>
        <v>32000000000371</v>
      </c>
      <c r="C374" s="41" t="str">
        <f>MAIN!C374</f>
        <v>Rommel Hutapea</v>
      </c>
      <c r="D374" s="13">
        <v>163000000000003</v>
      </c>
      <c r="E374" s="40" t="str">
        <f>IF(EXACT($D374, ""), "", VLOOKUP($D374, [2]DataLookUp!$B$4:$D$15, 2, FALSE ))</f>
        <v>Karyawan Tidak Tetap (Kontrak)</v>
      </c>
      <c r="F374" s="13"/>
      <c r="G374" s="13"/>
      <c r="H374" s="12"/>
      <c r="I374" s="12" t="s">
        <v>11</v>
      </c>
      <c r="J374" s="13"/>
      <c r="L374" s="31">
        <f t="shared" si="10"/>
        <v>164000000000371</v>
      </c>
      <c r="M37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32000000000371::bigint, 163000000000003::bigint, null::bigint, null::bigint, null::timestamptz, '1900-12-31 23:59:59+07'::timestamptz, null::bigint);</v>
      </c>
    </row>
    <row r="375" spans="2:13" x14ac:dyDescent="0.2">
      <c r="B375" s="40">
        <f>IF(EXACT(DataLookUp!$B375, ""), "", DataLookUp!$B375)</f>
        <v>32000000000372</v>
      </c>
      <c r="C375" s="41" t="str">
        <f>MAIN!C375</f>
        <v>Roy Aditya</v>
      </c>
      <c r="D375" s="13">
        <v>163000000000003</v>
      </c>
      <c r="E375" s="40" t="str">
        <f>IF(EXACT($D375, ""), "", VLOOKUP($D375, [2]DataLookUp!$B$4:$D$15, 2, FALSE ))</f>
        <v>Karyawan Tidak Tetap (Kontrak)</v>
      </c>
      <c r="F375" s="13"/>
      <c r="G375" s="13"/>
      <c r="H375" s="12"/>
      <c r="I375" s="12" t="s">
        <v>11</v>
      </c>
      <c r="J375" s="13"/>
      <c r="L375" s="31">
        <f t="shared" si="10"/>
        <v>164000000000372</v>
      </c>
      <c r="M37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32000000000372::bigint, 163000000000003::bigint, null::bigint, null::bigint, null::timestamptz, '1900-12-31 23:59:59+07'::timestamptz, null::bigint);</v>
      </c>
    </row>
    <row r="376" spans="2:13" x14ac:dyDescent="0.2">
      <c r="B376" s="40">
        <f>IF(EXACT(DataLookUp!$B376, ""), "", DataLookUp!$B376)</f>
        <v>32000000000373</v>
      </c>
      <c r="C376" s="41" t="str">
        <f>MAIN!C376</f>
        <v>Rubah</v>
      </c>
      <c r="D376" s="13">
        <v>163000000000003</v>
      </c>
      <c r="E376" s="40" t="str">
        <f>IF(EXACT($D376, ""), "", VLOOKUP($D376, [2]DataLookUp!$B$4:$D$15, 2, FALSE ))</f>
        <v>Karyawan Tidak Tetap (Kontrak)</v>
      </c>
      <c r="F376" s="13"/>
      <c r="G376" s="13"/>
      <c r="H376" s="12"/>
      <c r="I376" s="12" t="s">
        <v>11</v>
      </c>
      <c r="J376" s="13"/>
      <c r="L376" s="31">
        <f t="shared" si="10"/>
        <v>164000000000373</v>
      </c>
      <c r="M37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32000000000373::bigint, 163000000000003::bigint, null::bigint, null::bigint, null::timestamptz, '1900-12-31 23:59:59+07'::timestamptz, null::bigint);</v>
      </c>
    </row>
    <row r="377" spans="2:13" x14ac:dyDescent="0.2">
      <c r="B377" s="40">
        <f>IF(EXACT(DataLookUp!$B377, ""), "", DataLookUp!$B377)</f>
        <v>32000000000374</v>
      </c>
      <c r="C377" s="41" t="str">
        <f>MAIN!C377</f>
        <v>Rudi Junaedi</v>
      </c>
      <c r="D377" s="13">
        <v>163000000000003</v>
      </c>
      <c r="E377" s="40" t="str">
        <f>IF(EXACT($D377, ""), "", VLOOKUP($D377, [2]DataLookUp!$B$4:$D$15, 2, FALSE ))</f>
        <v>Karyawan Tidak Tetap (Kontrak)</v>
      </c>
      <c r="F377" s="13"/>
      <c r="G377" s="13"/>
      <c r="H377" s="12"/>
      <c r="I377" s="12" t="s">
        <v>11</v>
      </c>
      <c r="J377" s="13"/>
      <c r="L377" s="31">
        <f t="shared" si="10"/>
        <v>164000000000374</v>
      </c>
      <c r="M37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32000000000374::bigint, 163000000000003::bigint, null::bigint, null::bigint, null::timestamptz, '1900-12-31 23:59:59+07'::timestamptz, null::bigint);</v>
      </c>
    </row>
    <row r="378" spans="2:13" x14ac:dyDescent="0.2">
      <c r="B378" s="40">
        <f>IF(EXACT(DataLookUp!$B378, ""), "", DataLookUp!$B378)</f>
        <v>32000000000375</v>
      </c>
      <c r="C378" s="41" t="str">
        <f>MAIN!C378</f>
        <v>Ruswandi</v>
      </c>
      <c r="D378" s="13">
        <v>163000000000003</v>
      </c>
      <c r="E378" s="40" t="str">
        <f>IF(EXACT($D378, ""), "", VLOOKUP($D378, [2]DataLookUp!$B$4:$D$15, 2, FALSE ))</f>
        <v>Karyawan Tidak Tetap (Kontrak)</v>
      </c>
      <c r="F378" s="13"/>
      <c r="G378" s="13"/>
      <c r="H378" s="12"/>
      <c r="I378" s="12" t="s">
        <v>11</v>
      </c>
      <c r="J378" s="13"/>
      <c r="L378" s="31">
        <f t="shared" si="10"/>
        <v>164000000000375</v>
      </c>
      <c r="M37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32000000000375::bigint, 163000000000003::bigint, null::bigint, null::bigint, null::timestamptz, '1900-12-31 23:59:59+07'::timestamptz, null::bigint);</v>
      </c>
    </row>
    <row r="379" spans="2:13" x14ac:dyDescent="0.2">
      <c r="B379" s="40">
        <f>IF(EXACT(DataLookUp!$B379, ""), "", DataLookUp!$B379)</f>
        <v>32000000000376</v>
      </c>
      <c r="C379" s="41" t="str">
        <f>MAIN!C379</f>
        <v>Ryan Bagus Sasminta</v>
      </c>
      <c r="D379" s="13">
        <v>163000000000003</v>
      </c>
      <c r="E379" s="40" t="str">
        <f>IF(EXACT($D379, ""), "", VLOOKUP($D379, [2]DataLookUp!$B$4:$D$15, 2, FALSE ))</f>
        <v>Karyawan Tidak Tetap (Kontrak)</v>
      </c>
      <c r="F379" s="13"/>
      <c r="G379" s="13"/>
      <c r="H379" s="12"/>
      <c r="I379" s="12" t="s">
        <v>11</v>
      </c>
      <c r="J379" s="13"/>
      <c r="L379" s="31">
        <f t="shared" si="10"/>
        <v>164000000000376</v>
      </c>
      <c r="M37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32000000000376::bigint, 163000000000003::bigint, null::bigint, null::bigint, null::timestamptz, '1900-12-31 23:59:59+07'::timestamptz, null::bigint);</v>
      </c>
    </row>
    <row r="380" spans="2:13" x14ac:dyDescent="0.2">
      <c r="B380" s="40">
        <f>IF(EXACT(DataLookUp!$B380, ""), "", DataLookUp!$B380)</f>
        <v>32000000000377</v>
      </c>
      <c r="C380" s="41" t="str">
        <f>MAIN!C380</f>
        <v>Saarah Andriani</v>
      </c>
      <c r="D380" s="13">
        <v>163000000000003</v>
      </c>
      <c r="E380" s="40" t="str">
        <f>IF(EXACT($D380, ""), "", VLOOKUP($D380, [2]DataLookUp!$B$4:$D$15, 2, FALSE ))</f>
        <v>Karyawan Tidak Tetap (Kontrak)</v>
      </c>
      <c r="F380" s="13"/>
      <c r="G380" s="13"/>
      <c r="H380" s="12"/>
      <c r="I380" s="12" t="s">
        <v>11</v>
      </c>
      <c r="J380" s="13"/>
      <c r="L380" s="31">
        <f t="shared" si="10"/>
        <v>164000000000377</v>
      </c>
      <c r="M38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32000000000377::bigint, 163000000000003::bigint, null::bigint, null::bigint, null::timestamptz, '1900-12-31 23:59:59+07'::timestamptz, null::bigint);</v>
      </c>
    </row>
    <row r="381" spans="2:13" x14ac:dyDescent="0.2">
      <c r="B381" s="40">
        <f>IF(EXACT(DataLookUp!$B381, ""), "", DataLookUp!$B381)</f>
        <v>32000000000378</v>
      </c>
      <c r="C381" s="41" t="str">
        <f>MAIN!C381</f>
        <v>Safira Nurbaiti</v>
      </c>
      <c r="D381" s="13">
        <v>163000000000003</v>
      </c>
      <c r="E381" s="40" t="str">
        <f>IF(EXACT($D381, ""), "", VLOOKUP($D381, [2]DataLookUp!$B$4:$D$15, 2, FALSE ))</f>
        <v>Karyawan Tidak Tetap (Kontrak)</v>
      </c>
      <c r="F381" s="13"/>
      <c r="G381" s="13"/>
      <c r="H381" s="12"/>
      <c r="I381" s="12" t="s">
        <v>11</v>
      </c>
      <c r="J381" s="13"/>
      <c r="L381" s="31">
        <f t="shared" si="10"/>
        <v>164000000000378</v>
      </c>
      <c r="M38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32000000000378::bigint, 163000000000003::bigint, null::bigint, null::bigint, null::timestamptz, '1900-12-31 23:59:59+07'::timestamptz, null::bigint);</v>
      </c>
    </row>
    <row r="382" spans="2:13" x14ac:dyDescent="0.2">
      <c r="B382" s="40">
        <f>IF(EXACT(DataLookUp!$B382, ""), "", DataLookUp!$B382)</f>
        <v>32000000000379</v>
      </c>
      <c r="C382" s="41" t="str">
        <f>MAIN!C382</f>
        <v>Saifulloh</v>
      </c>
      <c r="D382" s="13">
        <v>163000000000003</v>
      </c>
      <c r="E382" s="40" t="str">
        <f>IF(EXACT($D382, ""), "", VLOOKUP($D382, [2]DataLookUp!$B$4:$D$15, 2, FALSE ))</f>
        <v>Karyawan Tidak Tetap (Kontrak)</v>
      </c>
      <c r="F382" s="13"/>
      <c r="G382" s="13"/>
      <c r="H382" s="12"/>
      <c r="I382" s="12" t="s">
        <v>11</v>
      </c>
      <c r="J382" s="13"/>
      <c r="L382" s="31">
        <f t="shared" si="10"/>
        <v>164000000000379</v>
      </c>
      <c r="M38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32000000000379::bigint, 163000000000003::bigint, null::bigint, null::bigint, null::timestamptz, '1900-12-31 23:59:59+07'::timestamptz, null::bigint);</v>
      </c>
    </row>
    <row r="383" spans="2:13" x14ac:dyDescent="0.2">
      <c r="B383" s="40">
        <f>IF(EXACT(DataLookUp!$B383, ""), "", DataLookUp!$B383)</f>
        <v>32000000000380</v>
      </c>
      <c r="C383" s="41" t="str">
        <f>MAIN!C383</f>
        <v>Saifuloh</v>
      </c>
      <c r="D383" s="13">
        <v>163000000000003</v>
      </c>
      <c r="E383" s="40" t="str">
        <f>IF(EXACT($D383, ""), "", VLOOKUP($D383, [2]DataLookUp!$B$4:$D$15, 2, FALSE ))</f>
        <v>Karyawan Tidak Tetap (Kontrak)</v>
      </c>
      <c r="F383" s="13"/>
      <c r="G383" s="13"/>
      <c r="H383" s="12"/>
      <c r="I383" s="12" t="s">
        <v>11</v>
      </c>
      <c r="J383" s="13"/>
      <c r="L383" s="31">
        <f t="shared" si="10"/>
        <v>164000000000380</v>
      </c>
      <c r="M38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32000000000380::bigint, 163000000000003::bigint, null::bigint, null::bigint, null::timestamptz, '1900-12-31 23:59:59+07'::timestamptz, null::bigint);</v>
      </c>
    </row>
    <row r="384" spans="2:13" x14ac:dyDescent="0.2">
      <c r="B384" s="40">
        <f>IF(EXACT(DataLookUp!$B384, ""), "", DataLookUp!$B384)</f>
        <v>32000000000381</v>
      </c>
      <c r="C384" s="41" t="str">
        <f>MAIN!C384</f>
        <v>Sakinah Tantriani Lubis</v>
      </c>
      <c r="D384" s="13">
        <v>163000000000003</v>
      </c>
      <c r="E384" s="40" t="str">
        <f>IF(EXACT($D384, ""), "", VLOOKUP($D384, [2]DataLookUp!$B$4:$D$15, 2, FALSE ))</f>
        <v>Karyawan Tidak Tetap (Kontrak)</v>
      </c>
      <c r="F384" s="13"/>
      <c r="G384" s="13"/>
      <c r="H384" s="12"/>
      <c r="I384" s="12" t="s">
        <v>11</v>
      </c>
      <c r="J384" s="13"/>
      <c r="L384" s="31">
        <f t="shared" si="10"/>
        <v>164000000000381</v>
      </c>
      <c r="M38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32000000000381::bigint, 163000000000003::bigint, null::bigint, null::bigint, null::timestamptz, '1900-12-31 23:59:59+07'::timestamptz, null::bigint);</v>
      </c>
    </row>
    <row r="385" spans="2:13" x14ac:dyDescent="0.2">
      <c r="B385" s="40">
        <f>IF(EXACT(DataLookUp!$B385, ""), "", DataLookUp!$B385)</f>
        <v>32000000000382</v>
      </c>
      <c r="C385" s="41" t="str">
        <f>MAIN!C385</f>
        <v>Abdul Samad</v>
      </c>
      <c r="D385" s="13">
        <v>163000000000003</v>
      </c>
      <c r="E385" s="40" t="str">
        <f>IF(EXACT($D385, ""), "", VLOOKUP($D385, [2]DataLookUp!$B$4:$D$15, 2, FALSE ))</f>
        <v>Karyawan Tidak Tetap (Kontrak)</v>
      </c>
      <c r="F385" s="13"/>
      <c r="G385" s="13"/>
      <c r="H385" s="12"/>
      <c r="I385" s="12" t="s">
        <v>11</v>
      </c>
      <c r="J385" s="13"/>
      <c r="L385" s="31">
        <f t="shared" si="10"/>
        <v>164000000000382</v>
      </c>
      <c r="M38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32000000000382::bigint, 163000000000003::bigint, null::bigint, null::bigint, null::timestamptz, '1900-12-31 23:59:59+07'::timestamptz, null::bigint);</v>
      </c>
    </row>
    <row r="386" spans="2:13" x14ac:dyDescent="0.2">
      <c r="B386" s="40">
        <f>IF(EXACT(DataLookUp!$B386, ""), "", DataLookUp!$B386)</f>
        <v>32000000000383</v>
      </c>
      <c r="C386" s="41" t="str">
        <f>MAIN!C386</f>
        <v>Samsul Hadi</v>
      </c>
      <c r="D386" s="13">
        <v>163000000000003</v>
      </c>
      <c r="E386" s="40" t="str">
        <f>IF(EXACT($D386, ""), "", VLOOKUP($D386, [2]DataLookUp!$B$4:$D$15, 2, FALSE ))</f>
        <v>Karyawan Tidak Tetap (Kontrak)</v>
      </c>
      <c r="F386" s="13"/>
      <c r="G386" s="13"/>
      <c r="H386" s="12"/>
      <c r="I386" s="12" t="s">
        <v>11</v>
      </c>
      <c r="J386" s="13"/>
      <c r="L386" s="31">
        <f t="shared" si="10"/>
        <v>164000000000383</v>
      </c>
      <c r="M38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32000000000383::bigint, 163000000000003::bigint, null::bigint, null::bigint, null::timestamptz, '1900-12-31 23:59:59+07'::timestamptz, null::bigint);</v>
      </c>
    </row>
    <row r="387" spans="2:13" x14ac:dyDescent="0.2">
      <c r="B387" s="40">
        <f>IF(EXACT(DataLookUp!$B387, ""), "", DataLookUp!$B387)</f>
        <v>32000000000384</v>
      </c>
      <c r="C387" s="41" t="str">
        <f>MAIN!C387</f>
        <v>Sandika</v>
      </c>
      <c r="D387" s="13">
        <v>163000000000003</v>
      </c>
      <c r="E387" s="40" t="str">
        <f>IF(EXACT($D387, ""), "", VLOOKUP($D387, [2]DataLookUp!$B$4:$D$15, 2, FALSE ))</f>
        <v>Karyawan Tidak Tetap (Kontrak)</v>
      </c>
      <c r="F387" s="13"/>
      <c r="G387" s="13"/>
      <c r="H387" s="12"/>
      <c r="I387" s="12" t="s">
        <v>11</v>
      </c>
      <c r="J387" s="13"/>
      <c r="L387" s="31">
        <f t="shared" si="10"/>
        <v>164000000000384</v>
      </c>
      <c r="M38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32000000000384::bigint, 163000000000003::bigint, null::bigint, null::bigint, null::timestamptz, '1900-12-31 23:59:59+07'::timestamptz, null::bigint);</v>
      </c>
    </row>
    <row r="388" spans="2:13" x14ac:dyDescent="0.2">
      <c r="B388" s="40">
        <f>IF(EXACT(DataLookUp!$B388, ""), "", DataLookUp!$B388)</f>
        <v>32000000000385</v>
      </c>
      <c r="C388" s="41" t="str">
        <f>MAIN!C388</f>
        <v>Sang Toga Sitompul</v>
      </c>
      <c r="D388" s="13">
        <v>163000000000003</v>
      </c>
      <c r="E388" s="40" t="str">
        <f>IF(EXACT($D388, ""), "", VLOOKUP($D388, [2]DataLookUp!$B$4:$D$15, 2, FALSE ))</f>
        <v>Karyawan Tidak Tetap (Kontrak)</v>
      </c>
      <c r="F388" s="13"/>
      <c r="G388" s="13"/>
      <c r="H388" s="12"/>
      <c r="I388" s="12" t="s">
        <v>11</v>
      </c>
      <c r="J388" s="13"/>
      <c r="L388" s="31">
        <f t="shared" si="10"/>
        <v>164000000000385</v>
      </c>
      <c r="M38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32000000000385::bigint, 163000000000003::bigint, null::bigint, null::bigint, null::timestamptz, '1900-12-31 23:59:59+07'::timestamptz, null::bigint);</v>
      </c>
    </row>
    <row r="389" spans="2:13" x14ac:dyDescent="0.2">
      <c r="B389" s="40">
        <f>IF(EXACT(DataLookUp!$B389, ""), "", DataLookUp!$B389)</f>
        <v>32000000000386</v>
      </c>
      <c r="C389" s="41" t="str">
        <f>MAIN!C389</f>
        <v>Santi Dewi R. W.</v>
      </c>
      <c r="D389" s="13">
        <v>163000000000003</v>
      </c>
      <c r="E389" s="40" t="str">
        <f>IF(EXACT($D389, ""), "", VLOOKUP($D389, [2]DataLookUp!$B$4:$D$15, 2, FALSE ))</f>
        <v>Karyawan Tidak Tetap (Kontrak)</v>
      </c>
      <c r="F389" s="13"/>
      <c r="G389" s="13"/>
      <c r="H389" s="12"/>
      <c r="I389" s="12" t="s">
        <v>11</v>
      </c>
      <c r="J389" s="13"/>
      <c r="L389" s="31">
        <f t="shared" ref="L389:L452" si="12" xml:space="preserve"> L388 + IF(EXACT(M389, ""), 0, 1)</f>
        <v>164000000000386</v>
      </c>
      <c r="M389" s="32" t="str">
        <f t="shared" ref="M389:M452" si="13">CONCATENATE("PERFORM ""SchData-OLTP-HumanResource"".""Func_TblWorkerCareerInternal_SET""(varSystemLoginSession, null, null",
CONCATENATE(IF(EXACT(H389, ""), ", null", CONCATENATE(", '", H389, "'")), "::timestamptz"),
CONCATENATE(IF(EXACT(I389, ""), ", null", CONCATENATE(", '", I389, "'")), "::timestamptz"),
", null, varInstitutionBranchID, varBaseCurrencyID",
CONCATENATE(IF(EXACT(B389, ""), ", null", CONCATENATE(", ", B389, "")), "::bigint"),
CONCATENATE(IF(EXACT(D389, ""), ", null", CONCATENATE(", ", D389, "")), "::bigint"),
CONCATENATE(IF(EXACT(F389, ""), ", null", CONCATENATE(", ", F389, "")), "::bigint"),
CONCATENATE(IF(EXACT(G389, ""), ", null", CONCATENATE(", ", G389, "")), "::bigint"),
CONCATENATE(IF(EXACT(H389, ""), ", null", CONCATENATE(", '", H389, "'")), "::timestamptz"),
CONCATENATE(IF(EXACT(I389, ""), ", null", CONCATENATE(", '", I389, "'")), "::timestamptz"),
CONCATENATE(IF(EXACT(J389, ""), ", null", CONCATENATE(", ", J389, "")), "::bigint"),
");")</f>
        <v>PERFORM "SchData-OLTP-HumanResource"."Func_TblWorkerCareerInternal_SET"(varSystemLoginSession, null, null, null::timestamptz, '1900-12-31 23:59:59+07'::timestamptz, null, varInstitutionBranchID, varBaseCurrencyID, 32000000000386::bigint, 163000000000003::bigint, null::bigint, null::bigint, null::timestamptz, '1900-12-31 23:59:59+07'::timestamptz, null::bigint);</v>
      </c>
    </row>
    <row r="390" spans="2:13" x14ac:dyDescent="0.2">
      <c r="B390" s="40">
        <f>IF(EXACT(DataLookUp!$B390, ""), "", DataLookUp!$B390)</f>
        <v>32000000000387</v>
      </c>
      <c r="C390" s="41" t="str">
        <f>MAIN!C390</f>
        <v>Sarah Sibarani</v>
      </c>
      <c r="D390" s="13">
        <v>163000000000003</v>
      </c>
      <c r="E390" s="40" t="str">
        <f>IF(EXACT($D390, ""), "", VLOOKUP($D390, [2]DataLookUp!$B$4:$D$15, 2, FALSE ))</f>
        <v>Karyawan Tidak Tetap (Kontrak)</v>
      </c>
      <c r="F390" s="13"/>
      <c r="G390" s="13"/>
      <c r="H390" s="12"/>
      <c r="I390" s="12" t="s">
        <v>11</v>
      </c>
      <c r="J390" s="13"/>
      <c r="L390" s="31">
        <f t="shared" si="12"/>
        <v>164000000000387</v>
      </c>
      <c r="M39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32000000000387::bigint, 163000000000003::bigint, null::bigint, null::bigint, null::timestamptz, '1900-12-31 23:59:59+07'::timestamptz, null::bigint);</v>
      </c>
    </row>
    <row r="391" spans="2:13" x14ac:dyDescent="0.2">
      <c r="B391" s="40">
        <f>IF(EXACT(DataLookUp!$B391, ""), "", DataLookUp!$B391)</f>
        <v>32000000000388</v>
      </c>
      <c r="C391" s="41" t="str">
        <f>MAIN!C391</f>
        <v>Sarif Hidayatul Umah</v>
      </c>
      <c r="D391" s="13">
        <v>163000000000003</v>
      </c>
      <c r="E391" s="40" t="str">
        <f>IF(EXACT($D391, ""), "", VLOOKUP($D391, [2]DataLookUp!$B$4:$D$15, 2, FALSE ))</f>
        <v>Karyawan Tidak Tetap (Kontrak)</v>
      </c>
      <c r="F391" s="13"/>
      <c r="G391" s="13"/>
      <c r="H391" s="12"/>
      <c r="I391" s="12" t="s">
        <v>11</v>
      </c>
      <c r="J391" s="13"/>
      <c r="L391" s="31">
        <f t="shared" si="12"/>
        <v>164000000000388</v>
      </c>
      <c r="M39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32000000000388::bigint, 163000000000003::bigint, null::bigint, null::bigint, null::timestamptz, '1900-12-31 23:59:59+07'::timestamptz, null::bigint);</v>
      </c>
    </row>
    <row r="392" spans="2:13" x14ac:dyDescent="0.2">
      <c r="B392" s="40">
        <f>IF(EXACT(DataLookUp!$B392, ""), "", DataLookUp!$B392)</f>
        <v>32000000000389</v>
      </c>
      <c r="C392" s="41" t="str">
        <f>MAIN!C392</f>
        <v>Satria Budi Raharja</v>
      </c>
      <c r="D392" s="13">
        <v>163000000000003</v>
      </c>
      <c r="E392" s="40" t="str">
        <f>IF(EXACT($D392, ""), "", VLOOKUP($D392, [2]DataLookUp!$B$4:$D$15, 2, FALSE ))</f>
        <v>Karyawan Tidak Tetap (Kontrak)</v>
      </c>
      <c r="F392" s="13"/>
      <c r="G392" s="13"/>
      <c r="H392" s="12"/>
      <c r="I392" s="12" t="s">
        <v>11</v>
      </c>
      <c r="J392" s="13"/>
      <c r="L392" s="31">
        <f t="shared" si="12"/>
        <v>164000000000389</v>
      </c>
      <c r="M39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32000000000389::bigint, 163000000000003::bigint, null::bigint, null::bigint, null::timestamptz, '1900-12-31 23:59:59+07'::timestamptz, null::bigint);</v>
      </c>
    </row>
    <row r="393" spans="2:13" x14ac:dyDescent="0.2">
      <c r="B393" s="40">
        <f>IF(EXACT(DataLookUp!$B393, ""), "", DataLookUp!$B393)</f>
        <v>32000000000390</v>
      </c>
      <c r="C393" s="41" t="str">
        <f>MAIN!C393</f>
        <v>Saut M. P. L. Tobing</v>
      </c>
      <c r="D393" s="13">
        <v>163000000000003</v>
      </c>
      <c r="E393" s="40" t="str">
        <f>IF(EXACT($D393, ""), "", VLOOKUP($D393, [2]DataLookUp!$B$4:$D$15, 2, FALSE ))</f>
        <v>Karyawan Tidak Tetap (Kontrak)</v>
      </c>
      <c r="F393" s="13"/>
      <c r="G393" s="13"/>
      <c r="H393" s="12"/>
      <c r="I393" s="12" t="s">
        <v>11</v>
      </c>
      <c r="J393" s="13"/>
      <c r="L393" s="31">
        <f t="shared" si="12"/>
        <v>164000000000390</v>
      </c>
      <c r="M39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32000000000390::bigint, 163000000000003::bigint, null::bigint, null::bigint, null::timestamptz, '1900-12-31 23:59:59+07'::timestamptz, null::bigint);</v>
      </c>
    </row>
    <row r="394" spans="2:13" x14ac:dyDescent="0.2">
      <c r="B394" s="40">
        <f>IF(EXACT(DataLookUp!$B394, ""), "", DataLookUp!$B394)</f>
        <v>32000000000391</v>
      </c>
      <c r="C394" s="41" t="str">
        <f>MAIN!C394</f>
        <v>Seftiyan Hadi Maulana</v>
      </c>
      <c r="D394" s="13">
        <v>163000000000002</v>
      </c>
      <c r="E394" s="40" t="str">
        <f>IF(EXACT($D394, ""), "", VLOOKUP($D394, [2]DataLookUp!$B$4:$D$15, 2, FALSE ))</f>
        <v>Karyawan Tetap (Purna Waktu)</v>
      </c>
      <c r="F394" s="13">
        <v>111000000000004</v>
      </c>
      <c r="G394" s="13">
        <v>160000000000001</v>
      </c>
      <c r="H394" s="12"/>
      <c r="I394" s="12" t="s">
        <v>6</v>
      </c>
      <c r="J394" s="13"/>
      <c r="L394" s="31">
        <f t="shared" si="12"/>
        <v>164000000000391</v>
      </c>
      <c r="M394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32000000000391::bigint, 163000000000002::bigint, 111000000000004::bigint, 160000000000001::bigint, null::timestamptz, '9999-12-31 23:59:59+07'::timestamptz, null::bigint);</v>
      </c>
    </row>
    <row r="395" spans="2:13" x14ac:dyDescent="0.2">
      <c r="B395" s="40">
        <f>IF(EXACT(DataLookUp!$B395, ""), "", DataLookUp!$B395)</f>
        <v>32000000000392</v>
      </c>
      <c r="C395" s="41" t="str">
        <f>MAIN!C395</f>
        <v>Sena Andi Satria</v>
      </c>
      <c r="D395" s="13">
        <v>163000000000003</v>
      </c>
      <c r="E395" s="40" t="str">
        <f>IF(EXACT($D395, ""), "", VLOOKUP($D395, [2]DataLookUp!$B$4:$D$15, 2, FALSE ))</f>
        <v>Karyawan Tidak Tetap (Kontrak)</v>
      </c>
      <c r="F395" s="13"/>
      <c r="G395" s="13"/>
      <c r="H395" s="12"/>
      <c r="I395" s="12" t="s">
        <v>11</v>
      </c>
      <c r="J395" s="13"/>
      <c r="L395" s="31">
        <f t="shared" si="12"/>
        <v>164000000000392</v>
      </c>
      <c r="M39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32000000000392::bigint, 163000000000003::bigint, null::bigint, null::bigint, null::timestamptz, '1900-12-31 23:59:59+07'::timestamptz, null::bigint);</v>
      </c>
    </row>
    <row r="396" spans="2:13" x14ac:dyDescent="0.2">
      <c r="B396" s="40">
        <f>IF(EXACT(DataLookUp!$B396, ""), "", DataLookUp!$B396)</f>
        <v>32000000000393</v>
      </c>
      <c r="C396" s="41" t="str">
        <f>MAIN!C396</f>
        <v>Setiadi</v>
      </c>
      <c r="D396" s="13">
        <v>163000000000003</v>
      </c>
      <c r="E396" s="40" t="str">
        <f>IF(EXACT($D396, ""), "", VLOOKUP($D396, [2]DataLookUp!$B$4:$D$15, 2, FALSE ))</f>
        <v>Karyawan Tidak Tetap (Kontrak)</v>
      </c>
      <c r="F396" s="13"/>
      <c r="G396" s="13"/>
      <c r="H396" s="12"/>
      <c r="I396" s="12" t="s">
        <v>6</v>
      </c>
      <c r="J396" s="13"/>
      <c r="L396" s="31">
        <f t="shared" si="12"/>
        <v>164000000000393</v>
      </c>
      <c r="M39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32000000000393::bigint, 163000000000003::bigint, null::bigint, null::bigint, null::timestamptz, '9999-12-31 23:59:59+07'::timestamptz, null::bigint);</v>
      </c>
    </row>
    <row r="397" spans="2:13" x14ac:dyDescent="0.2">
      <c r="B397" s="40">
        <f>IF(EXACT(DataLookUp!$B397, ""), "", DataLookUp!$B397)</f>
        <v>32000000000394</v>
      </c>
      <c r="C397" s="41" t="str">
        <f>MAIN!C397</f>
        <v>Sherly Tamira</v>
      </c>
      <c r="D397" s="13">
        <v>163000000000003</v>
      </c>
      <c r="E397" s="40" t="str">
        <f>IF(EXACT($D397, ""), "", VLOOKUP($D397, [2]DataLookUp!$B$4:$D$15, 2, FALSE ))</f>
        <v>Karyawan Tidak Tetap (Kontrak)</v>
      </c>
      <c r="F397" s="13"/>
      <c r="G397" s="13"/>
      <c r="H397" s="12"/>
      <c r="I397" s="12" t="s">
        <v>11</v>
      </c>
      <c r="J397" s="13"/>
      <c r="L397" s="31">
        <f t="shared" si="12"/>
        <v>164000000000394</v>
      </c>
      <c r="M39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32000000000394::bigint, 163000000000003::bigint, null::bigint, null::bigint, null::timestamptz, '1900-12-31 23:59:59+07'::timestamptz, null::bigint);</v>
      </c>
    </row>
    <row r="398" spans="2:13" x14ac:dyDescent="0.2">
      <c r="B398" s="40">
        <f>IF(EXACT(DataLookUp!$B398, ""), "", DataLookUp!$B398)</f>
        <v>32000000000395</v>
      </c>
      <c r="C398" s="41" t="str">
        <f>MAIN!C398</f>
        <v>Shihab</v>
      </c>
      <c r="D398" s="13">
        <v>163000000000003</v>
      </c>
      <c r="E398" s="40" t="str">
        <f>IF(EXACT($D398, ""), "", VLOOKUP($D398, [2]DataLookUp!$B$4:$D$15, 2, FALSE ))</f>
        <v>Karyawan Tidak Tetap (Kontrak)</v>
      </c>
      <c r="F398" s="13"/>
      <c r="G398" s="13"/>
      <c r="H398" s="12"/>
      <c r="I398" s="12" t="s">
        <v>11</v>
      </c>
      <c r="J398" s="13"/>
      <c r="L398" s="31">
        <f t="shared" si="12"/>
        <v>164000000000395</v>
      </c>
      <c r="M39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32000000000395::bigint, 163000000000003::bigint, null::bigint, null::bigint, null::timestamptz, '1900-12-31 23:59:59+07'::timestamptz, null::bigint);</v>
      </c>
    </row>
    <row r="399" spans="2:13" x14ac:dyDescent="0.2">
      <c r="B399" s="40">
        <f>IF(EXACT(DataLookUp!$B399, ""), "", DataLookUp!$B399)</f>
        <v>32000000000396</v>
      </c>
      <c r="C399" s="41" t="str">
        <f>MAIN!C399</f>
        <v>Shobarin Jabar</v>
      </c>
      <c r="D399" s="13">
        <v>163000000000003</v>
      </c>
      <c r="E399" s="40" t="str">
        <f>IF(EXACT($D399, ""), "", VLOOKUP($D399, [2]DataLookUp!$B$4:$D$15, 2, FALSE ))</f>
        <v>Karyawan Tidak Tetap (Kontrak)</v>
      </c>
      <c r="F399" s="13"/>
      <c r="G399" s="13"/>
      <c r="H399" s="12"/>
      <c r="I399" s="12" t="s">
        <v>11</v>
      </c>
      <c r="J399" s="13"/>
      <c r="L399" s="31">
        <f t="shared" si="12"/>
        <v>164000000000396</v>
      </c>
      <c r="M39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32000000000396::bigint, 163000000000003::bigint, null::bigint, null::bigint, null::timestamptz, '1900-12-31 23:59:59+07'::timestamptz, null::bigint);</v>
      </c>
    </row>
    <row r="400" spans="2:13" x14ac:dyDescent="0.2">
      <c r="B400" s="40">
        <f>IF(EXACT(DataLookUp!$B400, ""), "", DataLookUp!$B400)</f>
        <v>32000000000397</v>
      </c>
      <c r="C400" s="41" t="str">
        <f>MAIN!C400</f>
        <v>Sholehah</v>
      </c>
      <c r="D400" s="13">
        <v>163000000000003</v>
      </c>
      <c r="E400" s="40" t="str">
        <f>IF(EXACT($D400, ""), "", VLOOKUP($D400, [2]DataLookUp!$B$4:$D$15, 2, FALSE ))</f>
        <v>Karyawan Tidak Tetap (Kontrak)</v>
      </c>
      <c r="F400" s="13">
        <v>111000000000006</v>
      </c>
      <c r="G400" s="13">
        <v>160000000000001</v>
      </c>
      <c r="H400" s="12"/>
      <c r="I400" s="12" t="s">
        <v>6</v>
      </c>
      <c r="J400" s="13"/>
      <c r="L400" s="31">
        <f t="shared" si="12"/>
        <v>164000000000397</v>
      </c>
      <c r="M400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32000000000397::bigint, 163000000000003::bigint, 111000000000006::bigint, 160000000000001::bigint, null::timestamptz, '9999-12-31 23:59:59+07'::timestamptz, null::bigint);</v>
      </c>
    </row>
    <row r="401" spans="2:13" x14ac:dyDescent="0.2">
      <c r="B401" s="40">
        <f>IF(EXACT(DataLookUp!$B401, ""), "", DataLookUp!$B401)</f>
        <v>32000000000398</v>
      </c>
      <c r="C401" s="41" t="str">
        <f>MAIN!C401</f>
        <v>Sigit Rudiantono</v>
      </c>
      <c r="D401" s="13">
        <v>163000000000003</v>
      </c>
      <c r="E401" s="40" t="str">
        <f>IF(EXACT($D401, ""), "", VLOOKUP($D401, [2]DataLookUp!$B$4:$D$15, 2, FALSE ))</f>
        <v>Karyawan Tidak Tetap (Kontrak)</v>
      </c>
      <c r="F401" s="13"/>
      <c r="G401" s="13"/>
      <c r="H401" s="12"/>
      <c r="I401" s="12" t="s">
        <v>11</v>
      </c>
      <c r="J401" s="13"/>
      <c r="L401" s="31">
        <f t="shared" si="12"/>
        <v>164000000000398</v>
      </c>
      <c r="M40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32000000000398::bigint, 163000000000003::bigint, null::bigint, null::bigint, null::timestamptz, '1900-12-31 23:59:59+07'::timestamptz, null::bigint);</v>
      </c>
    </row>
    <row r="402" spans="2:13" x14ac:dyDescent="0.2">
      <c r="B402" s="40">
        <f>IF(EXACT(DataLookUp!$B402, ""), "", DataLookUp!$B402)</f>
        <v>32000000000399</v>
      </c>
      <c r="C402" s="41" t="str">
        <f>MAIN!C402</f>
        <v>Silvia Putri</v>
      </c>
      <c r="D402" s="13">
        <v>163000000000003</v>
      </c>
      <c r="E402" s="40" t="str">
        <f>IF(EXACT($D402, ""), "", VLOOKUP($D402, [2]DataLookUp!$B$4:$D$15, 2, FALSE ))</f>
        <v>Karyawan Tidak Tetap (Kontrak)</v>
      </c>
      <c r="F402" s="13"/>
      <c r="G402" s="13"/>
      <c r="H402" s="12"/>
      <c r="I402" s="12" t="s">
        <v>11</v>
      </c>
      <c r="J402" s="13"/>
      <c r="L402" s="31">
        <f t="shared" si="12"/>
        <v>164000000000399</v>
      </c>
      <c r="M40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32000000000399::bigint, 163000000000003::bigint, null::bigint, null::bigint, null::timestamptz, '1900-12-31 23:59:59+07'::timestamptz, null::bigint);</v>
      </c>
    </row>
    <row r="403" spans="2:13" x14ac:dyDescent="0.2">
      <c r="B403" s="40">
        <f>IF(EXACT(DataLookUp!$B403, ""), "", DataLookUp!$B403)</f>
        <v>32000000000400</v>
      </c>
      <c r="C403" s="41" t="str">
        <f>MAIN!C403</f>
        <v>Simron Ronaldi Nasution</v>
      </c>
      <c r="D403" s="13">
        <v>163000000000003</v>
      </c>
      <c r="E403" s="40" t="str">
        <f>IF(EXACT($D403, ""), "", VLOOKUP($D403, [2]DataLookUp!$B$4:$D$15, 2, FALSE ))</f>
        <v>Karyawan Tidak Tetap (Kontrak)</v>
      </c>
      <c r="F403" s="13"/>
      <c r="G403" s="13"/>
      <c r="H403" s="12"/>
      <c r="I403" s="12" t="s">
        <v>11</v>
      </c>
      <c r="J403" s="13"/>
      <c r="L403" s="31">
        <f t="shared" si="12"/>
        <v>164000000000400</v>
      </c>
      <c r="M40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32000000000400::bigint, 163000000000003::bigint, null::bigint, null::bigint, null::timestamptz, '1900-12-31 23:59:59+07'::timestamptz, null::bigint);</v>
      </c>
    </row>
    <row r="404" spans="2:13" x14ac:dyDescent="0.2">
      <c r="B404" s="40">
        <f>IF(EXACT(DataLookUp!$B404, ""), "", DataLookUp!$B404)</f>
        <v>32000000000401</v>
      </c>
      <c r="C404" s="41" t="str">
        <f>MAIN!C404</f>
        <v>Sinta Vera Trikawati</v>
      </c>
      <c r="D404" s="13">
        <v>163000000000003</v>
      </c>
      <c r="E404" s="40" t="str">
        <f>IF(EXACT($D404, ""), "", VLOOKUP($D404, [2]DataLookUp!$B$4:$D$15, 2, FALSE ))</f>
        <v>Karyawan Tidak Tetap (Kontrak)</v>
      </c>
      <c r="F404" s="13"/>
      <c r="G404" s="13"/>
      <c r="H404" s="12"/>
      <c r="I404" s="12" t="s">
        <v>11</v>
      </c>
      <c r="J404" s="13"/>
      <c r="L404" s="31">
        <f t="shared" si="12"/>
        <v>164000000000401</v>
      </c>
      <c r="M40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32000000000401::bigint, 163000000000003::bigint, null::bigint, null::bigint, null::timestamptz, '1900-12-31 23:59:59+07'::timestamptz, null::bigint);</v>
      </c>
    </row>
    <row r="405" spans="2:13" x14ac:dyDescent="0.2">
      <c r="B405" s="40">
        <f>IF(EXACT(DataLookUp!$B405, ""), "", DataLookUp!$B405)</f>
        <v>32000000000402</v>
      </c>
      <c r="C405" s="41" t="str">
        <f>MAIN!C405</f>
        <v>Sir Muhammad Zafrulloh Khan</v>
      </c>
      <c r="D405" s="13">
        <v>163000000000003</v>
      </c>
      <c r="E405" s="40" t="str">
        <f>IF(EXACT($D405, ""), "", VLOOKUP($D405, [2]DataLookUp!$B$4:$D$15, 2, FALSE ))</f>
        <v>Karyawan Tidak Tetap (Kontrak)</v>
      </c>
      <c r="F405" s="13"/>
      <c r="G405" s="13"/>
      <c r="H405" s="12"/>
      <c r="I405" s="12" t="s">
        <v>11</v>
      </c>
      <c r="J405" s="13"/>
      <c r="L405" s="31">
        <f t="shared" si="12"/>
        <v>164000000000402</v>
      </c>
      <c r="M40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32000000000402::bigint, 163000000000003::bigint, null::bigint, null::bigint, null::timestamptz, '1900-12-31 23:59:59+07'::timestamptz, null::bigint);</v>
      </c>
    </row>
    <row r="406" spans="2:13" x14ac:dyDescent="0.2">
      <c r="B406" s="40">
        <f>IF(EXACT(DataLookUp!$B406, ""), "", DataLookUp!$B406)</f>
        <v>32000000000403</v>
      </c>
      <c r="C406" s="41" t="str">
        <f>MAIN!C406</f>
        <v>Siska Marlina</v>
      </c>
      <c r="D406" s="13">
        <v>163000000000003</v>
      </c>
      <c r="E406" s="40" t="str">
        <f>IF(EXACT($D406, ""), "", VLOOKUP($D406, [2]DataLookUp!$B$4:$D$15, 2, FALSE ))</f>
        <v>Karyawan Tidak Tetap (Kontrak)</v>
      </c>
      <c r="F406" s="13"/>
      <c r="G406" s="13"/>
      <c r="H406" s="12"/>
      <c r="I406" s="12" t="s">
        <v>11</v>
      </c>
      <c r="J406" s="13"/>
      <c r="L406" s="31">
        <f t="shared" si="12"/>
        <v>164000000000403</v>
      </c>
      <c r="M40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32000000000403::bigint, 163000000000003::bigint, null::bigint, null::bigint, null::timestamptz, '1900-12-31 23:59:59+07'::timestamptz, null::bigint);</v>
      </c>
    </row>
    <row r="407" spans="2:13" x14ac:dyDescent="0.2">
      <c r="B407" s="40">
        <f>IF(EXACT(DataLookUp!$B407, ""), "", DataLookUp!$B407)</f>
        <v>32000000000404</v>
      </c>
      <c r="C407" s="41" t="str">
        <f>MAIN!C407</f>
        <v>Siswanto</v>
      </c>
      <c r="D407" s="13">
        <v>163000000000003</v>
      </c>
      <c r="E407" s="40" t="str">
        <f>IF(EXACT($D407, ""), "", VLOOKUP($D407, [2]DataLookUp!$B$4:$D$15, 2, FALSE ))</f>
        <v>Karyawan Tidak Tetap (Kontrak)</v>
      </c>
      <c r="F407" s="13"/>
      <c r="G407" s="13"/>
      <c r="H407" s="12"/>
      <c r="I407" s="12" t="s">
        <v>11</v>
      </c>
      <c r="J407" s="13"/>
      <c r="L407" s="31">
        <f t="shared" si="12"/>
        <v>164000000000404</v>
      </c>
      <c r="M40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32000000000404::bigint, 163000000000003::bigint, null::bigint, null::bigint, null::timestamptz, '1900-12-31 23:59:59+07'::timestamptz, null::bigint);</v>
      </c>
    </row>
    <row r="408" spans="2:13" x14ac:dyDescent="0.2">
      <c r="B408" s="40">
        <f>IF(EXACT(DataLookUp!$B408, ""), "", DataLookUp!$B408)</f>
        <v>32000000000405</v>
      </c>
      <c r="C408" s="41" t="str">
        <f>MAIN!C408</f>
        <v>Siti Mulyani</v>
      </c>
      <c r="D408" s="13">
        <v>163000000000003</v>
      </c>
      <c r="E408" s="40" t="str">
        <f>IF(EXACT($D408, ""), "", VLOOKUP($D408, [2]DataLookUp!$B$4:$D$15, 2, FALSE ))</f>
        <v>Karyawan Tidak Tetap (Kontrak)</v>
      </c>
      <c r="F408" s="13"/>
      <c r="G408" s="13"/>
      <c r="H408" s="12"/>
      <c r="I408" s="12" t="s">
        <v>11</v>
      </c>
      <c r="J408" s="13"/>
      <c r="L408" s="31">
        <f t="shared" si="12"/>
        <v>164000000000405</v>
      </c>
      <c r="M40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32000000000405::bigint, 163000000000003::bigint, null::bigint, null::bigint, null::timestamptz, '1900-12-31 23:59:59+07'::timestamptz, null::bigint);</v>
      </c>
    </row>
    <row r="409" spans="2:13" x14ac:dyDescent="0.2">
      <c r="B409" s="40">
        <f>IF(EXACT(DataLookUp!$B409, ""), "", DataLookUp!$B409)</f>
        <v>32000000000406</v>
      </c>
      <c r="C409" s="41" t="str">
        <f>MAIN!C409</f>
        <v>Sjanti Devi</v>
      </c>
      <c r="D409" s="13">
        <v>163000000000003</v>
      </c>
      <c r="E409" s="40" t="str">
        <f>IF(EXACT($D409, ""), "", VLOOKUP($D409, [2]DataLookUp!$B$4:$D$15, 2, FALSE ))</f>
        <v>Karyawan Tidak Tetap (Kontrak)</v>
      </c>
      <c r="F409" s="13"/>
      <c r="G409" s="13"/>
      <c r="H409" s="12"/>
      <c r="I409" s="12" t="s">
        <v>11</v>
      </c>
      <c r="J409" s="13"/>
      <c r="L409" s="31">
        <f t="shared" si="12"/>
        <v>164000000000406</v>
      </c>
      <c r="M40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32000000000406::bigint, 163000000000003::bigint, null::bigint, null::bigint, null::timestamptz, '1900-12-31 23:59:59+07'::timestamptz, null::bigint);</v>
      </c>
    </row>
    <row r="410" spans="2:13" x14ac:dyDescent="0.2">
      <c r="B410" s="40">
        <f>IF(EXACT(DataLookUp!$B410, ""), "", DataLookUp!$B410)</f>
        <v>32000000000407</v>
      </c>
      <c r="C410" s="41" t="str">
        <f>MAIN!C410</f>
        <v>Slamet Budi Setiawan</v>
      </c>
      <c r="D410" s="13">
        <v>163000000000003</v>
      </c>
      <c r="E410" s="40" t="str">
        <f>IF(EXACT($D410, ""), "", VLOOKUP($D410, [2]DataLookUp!$B$4:$D$15, 2, FALSE ))</f>
        <v>Karyawan Tidak Tetap (Kontrak)</v>
      </c>
      <c r="F410" s="13"/>
      <c r="G410" s="13"/>
      <c r="H410" s="12"/>
      <c r="I410" s="12" t="s">
        <v>11</v>
      </c>
      <c r="J410" s="13"/>
      <c r="L410" s="31">
        <f t="shared" si="12"/>
        <v>164000000000407</v>
      </c>
      <c r="M41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32000000000407::bigint, 163000000000003::bigint, null::bigint, null::bigint, null::timestamptz, '1900-12-31 23:59:59+07'::timestamptz, null::bigint);</v>
      </c>
    </row>
    <row r="411" spans="2:13" x14ac:dyDescent="0.2">
      <c r="B411" s="40">
        <f>IF(EXACT(DataLookUp!$B411, ""), "", DataLookUp!$B411)</f>
        <v>32000000000408</v>
      </c>
      <c r="C411" s="41" t="str">
        <f>MAIN!C411</f>
        <v>Sofyan Maulana</v>
      </c>
      <c r="D411" s="13">
        <v>163000000000003</v>
      </c>
      <c r="E411" s="40" t="str">
        <f>IF(EXACT($D411, ""), "", VLOOKUP($D411, [2]DataLookUp!$B$4:$D$15, 2, FALSE ))</f>
        <v>Karyawan Tidak Tetap (Kontrak)</v>
      </c>
      <c r="F411" s="13"/>
      <c r="G411" s="13"/>
      <c r="H411" s="12"/>
      <c r="I411" s="12" t="s">
        <v>11</v>
      </c>
      <c r="J411" s="13"/>
      <c r="L411" s="31">
        <f t="shared" si="12"/>
        <v>164000000000408</v>
      </c>
      <c r="M41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32000000000408::bigint, 163000000000003::bigint, null::bigint, null::bigint, null::timestamptz, '1900-12-31 23:59:59+07'::timestamptz, null::bigint);</v>
      </c>
    </row>
    <row r="412" spans="2:13" x14ac:dyDescent="0.2">
      <c r="B412" s="40">
        <f>IF(EXACT(DataLookUp!$B412, ""), "", DataLookUp!$B412)</f>
        <v>32000000000409</v>
      </c>
      <c r="C412" s="41" t="str">
        <f>MAIN!C412</f>
        <v>Subagio</v>
      </c>
      <c r="D412" s="13">
        <v>163000000000003</v>
      </c>
      <c r="E412" s="40" t="str">
        <f>IF(EXACT($D412, ""), "", VLOOKUP($D412, [2]DataLookUp!$B$4:$D$15, 2, FALSE ))</f>
        <v>Karyawan Tidak Tetap (Kontrak)</v>
      </c>
      <c r="F412" s="13"/>
      <c r="G412" s="13"/>
      <c r="H412" s="12"/>
      <c r="I412" s="12" t="s">
        <v>11</v>
      </c>
      <c r="J412" s="13"/>
      <c r="L412" s="31">
        <f t="shared" si="12"/>
        <v>164000000000409</v>
      </c>
      <c r="M41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32000000000409::bigint, 163000000000003::bigint, null::bigint, null::bigint, null::timestamptz, '1900-12-31 23:59:59+07'::timestamptz, null::bigint);</v>
      </c>
    </row>
    <row r="413" spans="2:13" x14ac:dyDescent="0.2">
      <c r="B413" s="40">
        <f>IF(EXACT(DataLookUp!$B413, ""), "", DataLookUp!$B413)</f>
        <v>32000000000410</v>
      </c>
      <c r="C413" s="41" t="str">
        <f>MAIN!C413</f>
        <v>Suci Mardiana</v>
      </c>
      <c r="D413" s="13">
        <v>163000000000003</v>
      </c>
      <c r="E413" s="40" t="str">
        <f>IF(EXACT($D413, ""), "", VLOOKUP($D413, [2]DataLookUp!$B$4:$D$15, 2, FALSE ))</f>
        <v>Karyawan Tidak Tetap (Kontrak)</v>
      </c>
      <c r="F413" s="13"/>
      <c r="G413" s="13"/>
      <c r="H413" s="12"/>
      <c r="I413" s="12" t="s">
        <v>11</v>
      </c>
      <c r="J413" s="13"/>
      <c r="L413" s="31">
        <f t="shared" si="12"/>
        <v>164000000000410</v>
      </c>
      <c r="M41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32000000000410::bigint, 163000000000003::bigint, null::bigint, null::bigint, null::timestamptz, '1900-12-31 23:59:59+07'::timestamptz, null::bigint);</v>
      </c>
    </row>
    <row r="414" spans="2:13" x14ac:dyDescent="0.2">
      <c r="B414" s="40">
        <f>IF(EXACT(DataLookUp!$B414, ""), "", DataLookUp!$B414)</f>
        <v>32000000000411</v>
      </c>
      <c r="C414" s="41" t="str">
        <f>MAIN!C414</f>
        <v>Suci Rachma Sari</v>
      </c>
      <c r="D414" s="13">
        <v>163000000000003</v>
      </c>
      <c r="E414" s="40" t="str">
        <f>IF(EXACT($D414, ""), "", VLOOKUP($D414, [2]DataLookUp!$B$4:$D$15, 2, FALSE ))</f>
        <v>Karyawan Tidak Tetap (Kontrak)</v>
      </c>
      <c r="F414" s="13"/>
      <c r="G414" s="13"/>
      <c r="H414" s="12"/>
      <c r="I414" s="12" t="s">
        <v>11</v>
      </c>
      <c r="J414" s="13"/>
      <c r="L414" s="31">
        <f t="shared" si="12"/>
        <v>164000000000411</v>
      </c>
      <c r="M41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32000000000411::bigint, 163000000000003::bigint, null::bigint, null::bigint, null::timestamptz, '1900-12-31 23:59:59+07'::timestamptz, null::bigint);</v>
      </c>
    </row>
    <row r="415" spans="2:13" x14ac:dyDescent="0.2">
      <c r="B415" s="40">
        <f>IF(EXACT(DataLookUp!$B415, ""), "", DataLookUp!$B415)</f>
        <v>32000000000412</v>
      </c>
      <c r="C415" s="41" t="str">
        <f>MAIN!C415</f>
        <v>Sudarlan</v>
      </c>
      <c r="D415" s="13">
        <v>163000000000003</v>
      </c>
      <c r="E415" s="40" t="str">
        <f>IF(EXACT($D415, ""), "", VLOOKUP($D415, [2]DataLookUp!$B$4:$D$15, 2, FALSE ))</f>
        <v>Karyawan Tidak Tetap (Kontrak)</v>
      </c>
      <c r="F415" s="13"/>
      <c r="G415" s="13"/>
      <c r="H415" s="12"/>
      <c r="I415" s="12" t="s">
        <v>6</v>
      </c>
      <c r="J415" s="13"/>
      <c r="L415" s="31">
        <f t="shared" si="12"/>
        <v>164000000000412</v>
      </c>
      <c r="M415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32000000000412::bigint, 163000000000003::bigint, null::bigint, null::bigint, null::timestamptz, '9999-12-31 23:59:59+07'::timestamptz, null::bigint);</v>
      </c>
    </row>
    <row r="416" spans="2:13" x14ac:dyDescent="0.2">
      <c r="B416" s="40">
        <f>IF(EXACT(DataLookUp!$B416, ""), "", DataLookUp!$B416)</f>
        <v>32000000000413</v>
      </c>
      <c r="C416" s="41" t="str">
        <f>MAIN!C416</f>
        <v>Sufie Amalia</v>
      </c>
      <c r="D416" s="13">
        <v>163000000000003</v>
      </c>
      <c r="E416" s="40" t="str">
        <f>IF(EXACT($D416, ""), "", VLOOKUP($D416, [2]DataLookUp!$B$4:$D$15, 2, FALSE ))</f>
        <v>Karyawan Tidak Tetap (Kontrak)</v>
      </c>
      <c r="F416" s="13">
        <v>111000000000006</v>
      </c>
      <c r="G416" s="13">
        <v>160000000000001</v>
      </c>
      <c r="H416" s="12"/>
      <c r="I416" s="12" t="s">
        <v>6</v>
      </c>
      <c r="J416" s="13"/>
      <c r="L416" s="31">
        <f t="shared" si="12"/>
        <v>164000000000413</v>
      </c>
      <c r="M41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32000000000413::bigint, 163000000000003::bigint, 111000000000006::bigint, 160000000000001::bigint, null::timestamptz, '9999-12-31 23:59:59+07'::timestamptz, null::bigint);</v>
      </c>
    </row>
    <row r="417" spans="2:13" x14ac:dyDescent="0.2">
      <c r="B417" s="40">
        <f>IF(EXACT(DataLookUp!$B417, ""), "", DataLookUp!$B417)</f>
        <v>32000000000414</v>
      </c>
      <c r="C417" s="41" t="str">
        <f>MAIN!C417</f>
        <v>Sugeng Ismanto</v>
      </c>
      <c r="D417" s="13">
        <v>163000000000003</v>
      </c>
      <c r="E417" s="40" t="str">
        <f>IF(EXACT($D417, ""), "", VLOOKUP($D417, [2]DataLookUp!$B$4:$D$15, 2, FALSE ))</f>
        <v>Karyawan Tidak Tetap (Kontrak)</v>
      </c>
      <c r="F417" s="13"/>
      <c r="G417" s="13"/>
      <c r="H417" s="12"/>
      <c r="I417" s="12" t="s">
        <v>11</v>
      </c>
      <c r="J417" s="13"/>
      <c r="L417" s="31">
        <f t="shared" si="12"/>
        <v>164000000000414</v>
      </c>
      <c r="M41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32000000000414::bigint, 163000000000003::bigint, null::bigint, null::bigint, null::timestamptz, '1900-12-31 23:59:59+07'::timestamptz, null::bigint);</v>
      </c>
    </row>
    <row r="418" spans="2:13" x14ac:dyDescent="0.2">
      <c r="B418" s="40">
        <f>IF(EXACT(DataLookUp!$B418, ""), "", DataLookUp!$B418)</f>
        <v>32000000000415</v>
      </c>
      <c r="C418" s="41" t="str">
        <f>MAIN!C418</f>
        <v>Sugiarto</v>
      </c>
      <c r="D418" s="13">
        <v>163000000000003</v>
      </c>
      <c r="E418" s="40" t="str">
        <f>IF(EXACT($D418, ""), "", VLOOKUP($D418, [2]DataLookUp!$B$4:$D$15, 2, FALSE ))</f>
        <v>Karyawan Tidak Tetap (Kontrak)</v>
      </c>
      <c r="F418" s="13"/>
      <c r="G418" s="13"/>
      <c r="H418" s="12"/>
      <c r="I418" s="12" t="s">
        <v>11</v>
      </c>
      <c r="J418" s="13"/>
      <c r="L418" s="31">
        <f t="shared" si="12"/>
        <v>164000000000415</v>
      </c>
      <c r="M41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32000000000415::bigint, 163000000000003::bigint, null::bigint, null::bigint, null::timestamptz, '1900-12-31 23:59:59+07'::timestamptz, null::bigint);</v>
      </c>
    </row>
    <row r="419" spans="2:13" x14ac:dyDescent="0.2">
      <c r="B419" s="40">
        <f>IF(EXACT(DataLookUp!$B419, ""), "", DataLookUp!$B419)</f>
        <v>32000000000416</v>
      </c>
      <c r="C419" s="41" t="str">
        <f>MAIN!C419</f>
        <v>Sulih</v>
      </c>
      <c r="D419" s="13">
        <v>163000000000003</v>
      </c>
      <c r="E419" s="40" t="str">
        <f>IF(EXACT($D419, ""), "", VLOOKUP($D419, [2]DataLookUp!$B$4:$D$15, 2, FALSE ))</f>
        <v>Karyawan Tidak Tetap (Kontrak)</v>
      </c>
      <c r="F419" s="13"/>
      <c r="G419" s="13"/>
      <c r="H419" s="12"/>
      <c r="I419" s="12" t="s">
        <v>11</v>
      </c>
      <c r="J419" s="13"/>
      <c r="L419" s="31">
        <f t="shared" si="12"/>
        <v>164000000000416</v>
      </c>
      <c r="M41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32000000000416::bigint, 163000000000003::bigint, null::bigint, null::bigint, null::timestamptz, '1900-12-31 23:59:59+07'::timestamptz, null::bigint);</v>
      </c>
    </row>
    <row r="420" spans="2:13" x14ac:dyDescent="0.2">
      <c r="B420" s="40">
        <f>IF(EXACT(DataLookUp!$B420, ""), "", DataLookUp!$B420)</f>
        <v>32000000000417</v>
      </c>
      <c r="C420" s="41" t="str">
        <f>MAIN!C420</f>
        <v>Sumadi</v>
      </c>
      <c r="D420" s="13">
        <v>163000000000003</v>
      </c>
      <c r="E420" s="40" t="str">
        <f>IF(EXACT($D420, ""), "", VLOOKUP($D420, [2]DataLookUp!$B$4:$D$15, 2, FALSE ))</f>
        <v>Karyawan Tidak Tetap (Kontrak)</v>
      </c>
      <c r="F420" s="13"/>
      <c r="G420" s="13"/>
      <c r="H420" s="12"/>
      <c r="I420" s="12" t="s">
        <v>11</v>
      </c>
      <c r="J420" s="13"/>
      <c r="L420" s="31">
        <f t="shared" si="12"/>
        <v>164000000000417</v>
      </c>
      <c r="M42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32000000000417::bigint, 163000000000003::bigint, null::bigint, null::bigint, null::timestamptz, '1900-12-31 23:59:59+07'::timestamptz, null::bigint);</v>
      </c>
    </row>
    <row r="421" spans="2:13" x14ac:dyDescent="0.2">
      <c r="B421" s="40">
        <f>IF(EXACT(DataLookUp!$B421, ""), "", DataLookUp!$B421)</f>
        <v>32000000000418</v>
      </c>
      <c r="C421" s="41" t="str">
        <f>MAIN!C421</f>
        <v>Sumirat</v>
      </c>
      <c r="D421" s="13">
        <v>163000000000003</v>
      </c>
      <c r="E421" s="40" t="str">
        <f>IF(EXACT($D421, ""), "", VLOOKUP($D421, [2]DataLookUp!$B$4:$D$15, 2, FALSE ))</f>
        <v>Karyawan Tidak Tetap (Kontrak)</v>
      </c>
      <c r="F421" s="13"/>
      <c r="G421" s="13"/>
      <c r="H421" s="12"/>
      <c r="I421" s="12" t="s">
        <v>11</v>
      </c>
      <c r="J421" s="13"/>
      <c r="L421" s="31">
        <f t="shared" si="12"/>
        <v>164000000000418</v>
      </c>
      <c r="M42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32000000000418::bigint, 163000000000003::bigint, null::bigint, null::bigint, null::timestamptz, '1900-12-31 23:59:59+07'::timestamptz, null::bigint);</v>
      </c>
    </row>
    <row r="422" spans="2:13" x14ac:dyDescent="0.2">
      <c r="B422" s="40">
        <f>IF(EXACT(DataLookUp!$B422, ""), "", DataLookUp!$B422)</f>
        <v>32000000000419</v>
      </c>
      <c r="C422" s="41" t="str">
        <f>MAIN!C422</f>
        <v>Sunaryati</v>
      </c>
      <c r="D422" s="13">
        <v>163000000000003</v>
      </c>
      <c r="E422" s="40" t="str">
        <f>IF(EXACT($D422, ""), "", VLOOKUP($D422, [2]DataLookUp!$B$4:$D$15, 2, FALSE ))</f>
        <v>Karyawan Tidak Tetap (Kontrak)</v>
      </c>
      <c r="F422" s="13"/>
      <c r="G422" s="13"/>
      <c r="H422" s="12"/>
      <c r="I422" s="12" t="s">
        <v>11</v>
      </c>
      <c r="J422" s="13"/>
      <c r="L422" s="31">
        <f t="shared" si="12"/>
        <v>164000000000419</v>
      </c>
      <c r="M42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32000000000419::bigint, 163000000000003::bigint, null::bigint, null::bigint, null::timestamptz, '1900-12-31 23:59:59+07'::timestamptz, null::bigint);</v>
      </c>
    </row>
    <row r="423" spans="2:13" x14ac:dyDescent="0.2">
      <c r="B423" s="40">
        <f>IF(EXACT(DataLookUp!$B423, ""), "", DataLookUp!$B423)</f>
        <v>32000000000420</v>
      </c>
      <c r="C423" s="41" t="str">
        <f>MAIN!C423</f>
        <v>Supriyadi</v>
      </c>
      <c r="D423" s="13">
        <v>163000000000003</v>
      </c>
      <c r="E423" s="40" t="str">
        <f>IF(EXACT($D423, ""), "", VLOOKUP($D423, [2]DataLookUp!$B$4:$D$15, 2, FALSE ))</f>
        <v>Karyawan Tidak Tetap (Kontrak)</v>
      </c>
      <c r="F423" s="13"/>
      <c r="G423" s="13"/>
      <c r="H423" s="12"/>
      <c r="I423" s="12" t="s">
        <v>11</v>
      </c>
      <c r="J423" s="13"/>
      <c r="L423" s="31">
        <f t="shared" si="12"/>
        <v>164000000000420</v>
      </c>
      <c r="M42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32000000000420::bigint, 163000000000003::bigint, null::bigint, null::bigint, null::timestamptz, '1900-12-31 23:59:59+07'::timestamptz, null::bigint);</v>
      </c>
    </row>
    <row r="424" spans="2:13" x14ac:dyDescent="0.2">
      <c r="B424" s="40">
        <f>IF(EXACT(DataLookUp!$B424, ""), "", DataLookUp!$B424)</f>
        <v>32000000000421</v>
      </c>
      <c r="C424" s="41" t="str">
        <f>MAIN!C424</f>
        <v>Suriono Suriono</v>
      </c>
      <c r="D424" s="13">
        <v>163000000000003</v>
      </c>
      <c r="E424" s="40" t="str">
        <f>IF(EXACT($D424, ""), "", VLOOKUP($D424, [2]DataLookUp!$B$4:$D$15, 2, FALSE ))</f>
        <v>Karyawan Tidak Tetap (Kontrak)</v>
      </c>
      <c r="F424" s="13"/>
      <c r="G424" s="13"/>
      <c r="H424" s="12"/>
      <c r="I424" s="12" t="s">
        <v>11</v>
      </c>
      <c r="J424" s="13"/>
      <c r="L424" s="31">
        <f t="shared" si="12"/>
        <v>164000000000421</v>
      </c>
      <c r="M42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32000000000421::bigint, 163000000000003::bigint, null::bigint, null::bigint, null::timestamptz, '1900-12-31 23:59:59+07'::timestamptz, null::bigint);</v>
      </c>
    </row>
    <row r="425" spans="2:13" x14ac:dyDescent="0.2">
      <c r="B425" s="40">
        <f>IF(EXACT(DataLookUp!$B425, ""), "", DataLookUp!$B425)</f>
        <v>32000000000422</v>
      </c>
      <c r="C425" s="41" t="str">
        <f>MAIN!C425</f>
        <v>Surono</v>
      </c>
      <c r="D425" s="13">
        <v>163000000000003</v>
      </c>
      <c r="E425" s="40" t="str">
        <f>IF(EXACT($D425, ""), "", VLOOKUP($D425, [2]DataLookUp!$B$4:$D$15, 2, FALSE ))</f>
        <v>Karyawan Tidak Tetap (Kontrak)</v>
      </c>
      <c r="F425" s="13"/>
      <c r="G425" s="13"/>
      <c r="H425" s="12"/>
      <c r="I425" s="12" t="s">
        <v>11</v>
      </c>
      <c r="J425" s="13"/>
      <c r="L425" s="31">
        <f t="shared" si="12"/>
        <v>164000000000422</v>
      </c>
      <c r="M42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32000000000422::bigint, 163000000000003::bigint, null::bigint, null::bigint, null::timestamptz, '1900-12-31 23:59:59+07'::timestamptz, null::bigint);</v>
      </c>
    </row>
    <row r="426" spans="2:13" x14ac:dyDescent="0.2">
      <c r="B426" s="40">
        <f>IF(EXACT(DataLookUp!$B426, ""), "", DataLookUp!$B426)</f>
        <v>32000000000423</v>
      </c>
      <c r="C426" s="41" t="str">
        <f>MAIN!C426</f>
        <v>Surtoyo Syukri</v>
      </c>
      <c r="D426" s="13">
        <v>163000000000003</v>
      </c>
      <c r="E426" s="40" t="str">
        <f>IF(EXACT($D426, ""), "", VLOOKUP($D426, [2]DataLookUp!$B$4:$D$15, 2, FALSE ))</f>
        <v>Karyawan Tidak Tetap (Kontrak)</v>
      </c>
      <c r="F426" s="13"/>
      <c r="G426" s="13"/>
      <c r="H426" s="12"/>
      <c r="I426" s="12" t="s">
        <v>11</v>
      </c>
      <c r="J426" s="13"/>
      <c r="L426" s="31">
        <f t="shared" si="12"/>
        <v>164000000000423</v>
      </c>
      <c r="M42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32000000000423::bigint, 163000000000003::bigint, null::bigint, null::bigint, null::timestamptz, '1900-12-31 23:59:59+07'::timestamptz, null::bigint);</v>
      </c>
    </row>
    <row r="427" spans="2:13" x14ac:dyDescent="0.2">
      <c r="B427" s="40">
        <f>IF(EXACT(DataLookUp!$B427, ""), "", DataLookUp!$B427)</f>
        <v>32000000000424</v>
      </c>
      <c r="C427" s="41" t="str">
        <f>MAIN!C427</f>
        <v>Suryadi</v>
      </c>
      <c r="D427" s="13">
        <v>163000000000003</v>
      </c>
      <c r="E427" s="40" t="str">
        <f>IF(EXACT($D427, ""), "", VLOOKUP($D427, [2]DataLookUp!$B$4:$D$15, 2, FALSE ))</f>
        <v>Karyawan Tidak Tetap (Kontrak)</v>
      </c>
      <c r="F427" s="13"/>
      <c r="G427" s="13"/>
      <c r="H427" s="12"/>
      <c r="I427" s="12" t="s">
        <v>11</v>
      </c>
      <c r="J427" s="13"/>
      <c r="L427" s="31">
        <f t="shared" si="12"/>
        <v>164000000000424</v>
      </c>
      <c r="M42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32000000000424::bigint, 163000000000003::bigint, null::bigint, null::bigint, null::timestamptz, '1900-12-31 23:59:59+07'::timestamptz, null::bigint);</v>
      </c>
    </row>
    <row r="428" spans="2:13" x14ac:dyDescent="0.2">
      <c r="B428" s="40">
        <f>IF(EXACT(DataLookUp!$B428, ""), "", DataLookUp!$B428)</f>
        <v>32000000000425</v>
      </c>
      <c r="C428" s="41" t="str">
        <f>MAIN!C428</f>
        <v>Susilawati</v>
      </c>
      <c r="D428" s="13">
        <v>163000000000003</v>
      </c>
      <c r="E428" s="40" t="str">
        <f>IF(EXACT($D428, ""), "", VLOOKUP($D428, [2]DataLookUp!$B$4:$D$15, 2, FALSE ))</f>
        <v>Karyawan Tidak Tetap (Kontrak)</v>
      </c>
      <c r="F428" s="13"/>
      <c r="G428" s="13"/>
      <c r="H428" s="12"/>
      <c r="I428" s="12" t="s">
        <v>11</v>
      </c>
      <c r="J428" s="13"/>
      <c r="L428" s="31">
        <f t="shared" si="12"/>
        <v>164000000000425</v>
      </c>
      <c r="M42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32000000000425::bigint, 163000000000003::bigint, null::bigint, null::bigint, null::timestamptz, '1900-12-31 23:59:59+07'::timestamptz, null::bigint);</v>
      </c>
    </row>
    <row r="429" spans="2:13" x14ac:dyDescent="0.2">
      <c r="B429" s="40">
        <f>IF(EXACT(DataLookUp!$B429, ""), "", DataLookUp!$B429)</f>
        <v>32000000000426</v>
      </c>
      <c r="C429" s="41" t="str">
        <f>MAIN!C429</f>
        <v>Sutarno</v>
      </c>
      <c r="D429" s="13">
        <v>163000000000003</v>
      </c>
      <c r="E429" s="40" t="str">
        <f>IF(EXACT($D429, ""), "", VLOOKUP($D429, [2]DataLookUp!$B$4:$D$15, 2, FALSE ))</f>
        <v>Karyawan Tidak Tetap (Kontrak)</v>
      </c>
      <c r="F429" s="13"/>
      <c r="G429" s="13"/>
      <c r="H429" s="12"/>
      <c r="I429" s="12" t="s">
        <v>11</v>
      </c>
      <c r="J429" s="13"/>
      <c r="L429" s="31">
        <f t="shared" si="12"/>
        <v>164000000000426</v>
      </c>
      <c r="M42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32000000000426::bigint, 163000000000003::bigint, null::bigint, null::bigint, null::timestamptz, '1900-12-31 23:59:59+07'::timestamptz, null::bigint);</v>
      </c>
    </row>
    <row r="430" spans="2:13" x14ac:dyDescent="0.2">
      <c r="B430" s="40">
        <f>IF(EXACT(DataLookUp!$B430, ""), "", DataLookUp!$B430)</f>
        <v>32000000000427</v>
      </c>
      <c r="C430" s="41" t="str">
        <f>MAIN!C430</f>
        <v>Sutra Riandi</v>
      </c>
      <c r="D430" s="13">
        <v>163000000000003</v>
      </c>
      <c r="E430" s="40" t="str">
        <f>IF(EXACT($D430, ""), "", VLOOKUP($D430, [2]DataLookUp!$B$4:$D$15, 2, FALSE ))</f>
        <v>Karyawan Tidak Tetap (Kontrak)</v>
      </c>
      <c r="F430" s="13"/>
      <c r="G430" s="13"/>
      <c r="H430" s="12"/>
      <c r="I430" s="12" t="s">
        <v>11</v>
      </c>
      <c r="J430" s="13"/>
      <c r="L430" s="31">
        <f t="shared" si="12"/>
        <v>164000000000427</v>
      </c>
      <c r="M43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32000000000427::bigint, 163000000000003::bigint, null::bigint, null::bigint, null::timestamptz, '1900-12-31 23:59:59+07'::timestamptz, null::bigint);</v>
      </c>
    </row>
    <row r="431" spans="2:13" x14ac:dyDescent="0.2">
      <c r="B431" s="40">
        <f>IF(EXACT(DataLookUp!$B431, ""), "", DataLookUp!$B431)</f>
        <v>32000000000428</v>
      </c>
      <c r="C431" s="41" t="str">
        <f>MAIN!C431</f>
        <v>Suyanto</v>
      </c>
      <c r="D431" s="13">
        <v>163000000000003</v>
      </c>
      <c r="E431" s="40" t="str">
        <f>IF(EXACT($D431, ""), "", VLOOKUP($D431, [2]DataLookUp!$B$4:$D$15, 2, FALSE ))</f>
        <v>Karyawan Tidak Tetap (Kontrak)</v>
      </c>
      <c r="F431" s="13">
        <v>111000000000003</v>
      </c>
      <c r="G431" s="13">
        <v>160000000000001</v>
      </c>
      <c r="H431" s="12"/>
      <c r="I431" s="12" t="s">
        <v>6</v>
      </c>
      <c r="J431" s="13"/>
      <c r="L431" s="31">
        <f t="shared" si="12"/>
        <v>164000000000428</v>
      </c>
      <c r="M431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32000000000428::bigint, 163000000000003::bigint, 111000000000003::bigint, 160000000000001::bigint, null::timestamptz, '9999-12-31 23:59:59+07'::timestamptz, null::bigint);</v>
      </c>
    </row>
    <row r="432" spans="2:13" x14ac:dyDescent="0.2">
      <c r="B432" s="40">
        <f>IF(EXACT(DataLookUp!$B432, ""), "", DataLookUp!$B432)</f>
        <v>32000000000429</v>
      </c>
      <c r="C432" s="41" t="str">
        <f>MAIN!C432</f>
        <v>Swar Jono</v>
      </c>
      <c r="D432" s="13">
        <v>163000000000003</v>
      </c>
      <c r="E432" s="40" t="str">
        <f>IF(EXACT($D432, ""), "", VLOOKUP($D432, [2]DataLookUp!$B$4:$D$15, 2, FALSE ))</f>
        <v>Karyawan Tidak Tetap (Kontrak)</v>
      </c>
      <c r="F432" s="13"/>
      <c r="G432" s="13"/>
      <c r="H432" s="12"/>
      <c r="I432" s="12" t="s">
        <v>11</v>
      </c>
      <c r="J432" s="13"/>
      <c r="L432" s="31">
        <f t="shared" si="12"/>
        <v>164000000000429</v>
      </c>
      <c r="M43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32000000000429::bigint, 163000000000003::bigint, null::bigint, null::bigint, null::timestamptz, '1900-12-31 23:59:59+07'::timestamptz, null::bigint);</v>
      </c>
    </row>
    <row r="433" spans="2:13" x14ac:dyDescent="0.2">
      <c r="B433" s="40">
        <f>IF(EXACT(DataLookUp!$B433, ""), "", DataLookUp!$B433)</f>
        <v>32000000000430</v>
      </c>
      <c r="C433" s="41" t="str">
        <f>MAIN!C433</f>
        <v>Syafruddin</v>
      </c>
      <c r="D433" s="13">
        <v>163000000000003</v>
      </c>
      <c r="E433" s="40" t="str">
        <f>IF(EXACT($D433, ""), "", VLOOKUP($D433, [2]DataLookUp!$B$4:$D$15, 2, FALSE ))</f>
        <v>Karyawan Tidak Tetap (Kontrak)</v>
      </c>
      <c r="F433" s="13"/>
      <c r="G433" s="13"/>
      <c r="H433" s="12"/>
      <c r="I433" s="12" t="s">
        <v>11</v>
      </c>
      <c r="J433" s="13"/>
      <c r="L433" s="31">
        <f t="shared" si="12"/>
        <v>164000000000430</v>
      </c>
      <c r="M43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32000000000430::bigint, 163000000000003::bigint, null::bigint, null::bigint, null::timestamptz, '1900-12-31 23:59:59+07'::timestamptz, null::bigint);</v>
      </c>
    </row>
    <row r="434" spans="2:13" x14ac:dyDescent="0.2">
      <c r="B434" s="40">
        <f>IF(EXACT(DataLookUp!$B434, ""), "", DataLookUp!$B434)</f>
        <v>32000000000431</v>
      </c>
      <c r="C434" s="41" t="str">
        <f>MAIN!C434</f>
        <v>Syafrudin Machmud</v>
      </c>
      <c r="D434" s="13">
        <v>163000000000003</v>
      </c>
      <c r="E434" s="40" t="str">
        <f>IF(EXACT($D434, ""), "", VLOOKUP($D434, [2]DataLookUp!$B$4:$D$15, 2, FALSE ))</f>
        <v>Karyawan Tidak Tetap (Kontrak)</v>
      </c>
      <c r="F434" s="13"/>
      <c r="G434" s="13"/>
      <c r="H434" s="12"/>
      <c r="I434" s="12" t="s">
        <v>11</v>
      </c>
      <c r="J434" s="13"/>
      <c r="L434" s="31">
        <f t="shared" si="12"/>
        <v>164000000000431</v>
      </c>
      <c r="M43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32000000000431::bigint, 163000000000003::bigint, null::bigint, null::bigint, null::timestamptz, '1900-12-31 23:59:59+07'::timestamptz, null::bigint);</v>
      </c>
    </row>
    <row r="435" spans="2:13" x14ac:dyDescent="0.2">
      <c r="B435" s="40">
        <f>IF(EXACT(DataLookUp!$B435, ""), "", DataLookUp!$B435)</f>
        <v>32000000000432</v>
      </c>
      <c r="C435" s="41" t="str">
        <f>MAIN!C435</f>
        <v>Syahrizal</v>
      </c>
      <c r="D435" s="13">
        <v>163000000000003</v>
      </c>
      <c r="E435" s="40" t="str">
        <f>IF(EXACT($D435, ""), "", VLOOKUP($D435, [2]DataLookUp!$B$4:$D$15, 2, FALSE ))</f>
        <v>Karyawan Tidak Tetap (Kontrak)</v>
      </c>
      <c r="F435" s="13"/>
      <c r="G435" s="13"/>
      <c r="H435" s="12"/>
      <c r="I435" s="12" t="s">
        <v>11</v>
      </c>
      <c r="J435" s="13"/>
      <c r="L435" s="31">
        <f t="shared" si="12"/>
        <v>164000000000432</v>
      </c>
      <c r="M43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32000000000432::bigint, 163000000000003::bigint, null::bigint, null::bigint, null::timestamptz, '1900-12-31 23:59:59+07'::timestamptz, null::bigint);</v>
      </c>
    </row>
    <row r="436" spans="2:13" x14ac:dyDescent="0.2">
      <c r="B436" s="40">
        <f>IF(EXACT(DataLookUp!$B436, ""), "", DataLookUp!$B436)</f>
        <v>32000000000433</v>
      </c>
      <c r="C436" s="41" t="str">
        <f>MAIN!C436</f>
        <v>Syaiful Idjam</v>
      </c>
      <c r="D436" s="13">
        <v>163000000000003</v>
      </c>
      <c r="E436" s="40" t="str">
        <f>IF(EXACT($D436, ""), "", VLOOKUP($D436, [2]DataLookUp!$B$4:$D$15, 2, FALSE ))</f>
        <v>Karyawan Tidak Tetap (Kontrak)</v>
      </c>
      <c r="F436" s="13"/>
      <c r="G436" s="13"/>
      <c r="H436" s="12"/>
      <c r="I436" s="12" t="s">
        <v>11</v>
      </c>
      <c r="J436" s="13"/>
      <c r="L436" s="31">
        <f t="shared" si="12"/>
        <v>164000000000433</v>
      </c>
      <c r="M43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32000000000433::bigint, 163000000000003::bigint, null::bigint, null::bigint, null::timestamptz, '1900-12-31 23:59:59+07'::timestamptz, null::bigint);</v>
      </c>
    </row>
    <row r="437" spans="2:13" x14ac:dyDescent="0.2">
      <c r="B437" s="40">
        <f>IF(EXACT(DataLookUp!$B437, ""), "", DataLookUp!$B437)</f>
        <v>32000000000434</v>
      </c>
      <c r="C437" s="41" t="str">
        <f>MAIN!C437</f>
        <v>Tajuddin Assubki Ismail</v>
      </c>
      <c r="D437" s="13">
        <v>163000000000003</v>
      </c>
      <c r="E437" s="40" t="str">
        <f>IF(EXACT($D437, ""), "", VLOOKUP($D437, [2]DataLookUp!$B$4:$D$15, 2, FALSE ))</f>
        <v>Karyawan Tidak Tetap (Kontrak)</v>
      </c>
      <c r="F437" s="13"/>
      <c r="G437" s="13"/>
      <c r="H437" s="12" t="s">
        <v>9</v>
      </c>
      <c r="I437" s="12" t="s">
        <v>10</v>
      </c>
      <c r="J437" s="13"/>
      <c r="L437" s="31">
        <f t="shared" si="12"/>
        <v>164000000000434</v>
      </c>
      <c r="M437" s="32" t="str">
        <f t="shared" si="13"/>
        <v>PERFORM "SchData-OLTP-HumanResource"."Func_TblWorkerCareerInternal_SET"(varSystemLoginSession, null, null, '2003-7-7 00:00:00+07'::timestamptz, '2023-02-11 23:59:59+07'::timestamptz, null, varInstitutionBranchID, varBaseCurrencyID, 32000000000434::bigint, 163000000000003::bigint, null::bigint, null::bigint, '2003-7-7 00:00:00+07'::timestamptz, '2023-02-11 23:59:59+07'::timestamptz, null::bigint);</v>
      </c>
    </row>
    <row r="438" spans="2:13" x14ac:dyDescent="0.2">
      <c r="B438" s="40">
        <f>IF(EXACT(DataLookUp!$B438, ""), "", DataLookUp!$B438)</f>
        <v>32000000000435</v>
      </c>
      <c r="C438" s="41" t="str">
        <f>MAIN!C438</f>
        <v>Taslim</v>
      </c>
      <c r="D438" s="13">
        <v>163000000000003</v>
      </c>
      <c r="E438" s="40" t="str">
        <f>IF(EXACT($D438, ""), "", VLOOKUP($D438, [2]DataLookUp!$B$4:$D$15, 2, FALSE ))</f>
        <v>Karyawan Tidak Tetap (Kontrak)</v>
      </c>
      <c r="F438" s="13"/>
      <c r="G438" s="13"/>
      <c r="H438" s="12"/>
      <c r="I438" s="12" t="s">
        <v>11</v>
      </c>
      <c r="J438" s="13"/>
      <c r="L438" s="31">
        <f t="shared" si="12"/>
        <v>164000000000435</v>
      </c>
      <c r="M43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32000000000435::bigint, 163000000000003::bigint, null::bigint, null::bigint, null::timestamptz, '1900-12-31 23:59:59+07'::timestamptz, null::bigint);</v>
      </c>
    </row>
    <row r="439" spans="2:13" x14ac:dyDescent="0.2">
      <c r="B439" s="40">
        <f>IF(EXACT(DataLookUp!$B439, ""), "", DataLookUp!$B439)</f>
        <v>32000000000436</v>
      </c>
      <c r="C439" s="41" t="str">
        <f>MAIN!C439</f>
        <v>Taufik Mulia Pane</v>
      </c>
      <c r="D439" s="13">
        <v>163000000000003</v>
      </c>
      <c r="E439" s="40" t="str">
        <f>IF(EXACT($D439, ""), "", VLOOKUP($D439, [2]DataLookUp!$B$4:$D$15, 2, FALSE ))</f>
        <v>Karyawan Tidak Tetap (Kontrak)</v>
      </c>
      <c r="F439" s="13"/>
      <c r="G439" s="13"/>
      <c r="H439" s="12"/>
      <c r="I439" s="12" t="s">
        <v>11</v>
      </c>
      <c r="J439" s="13"/>
      <c r="L439" s="31">
        <f t="shared" si="12"/>
        <v>164000000000436</v>
      </c>
      <c r="M43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32000000000436::bigint, 163000000000003::bigint, null::bigint, null::bigint, null::timestamptz, '1900-12-31 23:59:59+07'::timestamptz, null::bigint);</v>
      </c>
    </row>
    <row r="440" spans="2:13" x14ac:dyDescent="0.2">
      <c r="B440" s="40">
        <f>IF(EXACT(DataLookUp!$B440, ""), "", DataLookUp!$B440)</f>
        <v>32000000000437</v>
      </c>
      <c r="C440" s="41" t="str">
        <f>MAIN!C440</f>
        <v>Tedy Harseno</v>
      </c>
      <c r="D440" s="13">
        <v>163000000000002</v>
      </c>
      <c r="E440" s="40" t="str">
        <f>IF(EXACT($D440, ""), "", VLOOKUP($D440, [2]DataLookUp!$B$4:$D$15, 2, FALSE ))</f>
        <v>Karyawan Tetap (Purna Waktu)</v>
      </c>
      <c r="F440" s="13"/>
      <c r="G440" s="13"/>
      <c r="H440" s="12"/>
      <c r="I440" s="12" t="s">
        <v>11</v>
      </c>
      <c r="J440" s="13"/>
      <c r="L440" s="31">
        <f t="shared" si="12"/>
        <v>164000000000437</v>
      </c>
      <c r="M44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32000000000437::bigint, 163000000000002::bigint, null::bigint, null::bigint, null::timestamptz, '1900-12-31 23:59:59+07'::timestamptz, null::bigint);</v>
      </c>
    </row>
    <row r="441" spans="2:13" x14ac:dyDescent="0.2">
      <c r="B441" s="40">
        <f>IF(EXACT(DataLookUp!$B441, ""), "", DataLookUp!$B441)</f>
        <v>32000000000438</v>
      </c>
      <c r="C441" s="41" t="str">
        <f>MAIN!C441</f>
        <v>Teguh Joko Pamuji</v>
      </c>
      <c r="D441" s="13">
        <v>163000000000003</v>
      </c>
      <c r="E441" s="40" t="str">
        <f>IF(EXACT($D441, ""), "", VLOOKUP($D441, [2]DataLookUp!$B$4:$D$15, 2, FALSE ))</f>
        <v>Karyawan Tidak Tetap (Kontrak)</v>
      </c>
      <c r="F441" s="13"/>
      <c r="G441" s="13"/>
      <c r="H441" s="12"/>
      <c r="I441" s="12" t="s">
        <v>11</v>
      </c>
      <c r="J441" s="13"/>
      <c r="L441" s="31">
        <f t="shared" si="12"/>
        <v>164000000000438</v>
      </c>
      <c r="M44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32000000000438::bigint, 163000000000003::bigint, null::bigint, null::bigint, null::timestamptz, '1900-12-31 23:59:59+07'::timestamptz, null::bigint);</v>
      </c>
    </row>
    <row r="442" spans="2:13" x14ac:dyDescent="0.2">
      <c r="B442" s="40">
        <f>IF(EXACT(DataLookUp!$B442, ""), "", DataLookUp!$B442)</f>
        <v>32000000000439</v>
      </c>
      <c r="C442" s="41" t="str">
        <f>MAIN!C442</f>
        <v>Teguh Pratama Januzir Sukin</v>
      </c>
      <c r="D442" s="13">
        <v>163000000000003</v>
      </c>
      <c r="E442" s="40" t="str">
        <f>IF(EXACT($D442, ""), "", VLOOKUP($D442, [2]DataLookUp!$B$4:$D$15, 2, FALSE ))</f>
        <v>Karyawan Tidak Tetap (Kontrak)</v>
      </c>
      <c r="F442" s="13">
        <v>111000000000003</v>
      </c>
      <c r="G442" s="13">
        <v>160000000000003</v>
      </c>
      <c r="H442" s="12"/>
      <c r="I442" s="12" t="s">
        <v>6</v>
      </c>
      <c r="J442" s="13"/>
      <c r="L442" s="31">
        <f t="shared" si="12"/>
        <v>164000000000439</v>
      </c>
      <c r="M442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32000000000439::bigint, 163000000000003::bigint, 111000000000003::bigint, 160000000000003::bigint, null::timestamptz, '9999-12-31 23:59:59+07'::timestamptz, null::bigint);</v>
      </c>
    </row>
    <row r="443" spans="2:13" x14ac:dyDescent="0.2">
      <c r="B443" s="40">
        <f>IF(EXACT(DataLookUp!$B443, ""), "", DataLookUp!$B443)</f>
        <v>32000000000440</v>
      </c>
      <c r="C443" s="41" t="str">
        <f>MAIN!C443</f>
        <v>Teguh Susanto</v>
      </c>
      <c r="D443" s="13">
        <v>163000000000003</v>
      </c>
      <c r="E443" s="40" t="str">
        <f>IF(EXACT($D443, ""), "", VLOOKUP($D443, [2]DataLookUp!$B$4:$D$15, 2, FALSE ))</f>
        <v>Karyawan Tidak Tetap (Kontrak)</v>
      </c>
      <c r="F443" s="13"/>
      <c r="G443" s="13"/>
      <c r="H443" s="12"/>
      <c r="I443" s="12" t="s">
        <v>11</v>
      </c>
      <c r="J443" s="13"/>
      <c r="L443" s="31">
        <f t="shared" si="12"/>
        <v>164000000000440</v>
      </c>
      <c r="M44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32000000000440::bigint, 163000000000003::bigint, null::bigint, null::bigint, null::timestamptz, '1900-12-31 23:59:59+07'::timestamptz, null::bigint);</v>
      </c>
    </row>
    <row r="444" spans="2:13" x14ac:dyDescent="0.2">
      <c r="B444" s="40">
        <f>IF(EXACT(DataLookUp!$B444, ""), "", DataLookUp!$B444)</f>
        <v>32000000000441</v>
      </c>
      <c r="C444" s="41" t="str">
        <f>MAIN!C444</f>
        <v>Tenri Sumange</v>
      </c>
      <c r="D444" s="13">
        <v>163000000000003</v>
      </c>
      <c r="E444" s="40" t="str">
        <f>IF(EXACT($D444, ""), "", VLOOKUP($D444, [2]DataLookUp!$B$4:$D$15, 2, FALSE ))</f>
        <v>Karyawan Tidak Tetap (Kontrak)</v>
      </c>
      <c r="F444" s="13"/>
      <c r="G444" s="13"/>
      <c r="H444" s="12"/>
      <c r="I444" s="12" t="s">
        <v>11</v>
      </c>
      <c r="J444" s="13"/>
      <c r="L444" s="31">
        <f t="shared" si="12"/>
        <v>164000000000441</v>
      </c>
      <c r="M44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32000000000441::bigint, 163000000000003::bigint, null::bigint, null::bigint, null::timestamptz, '1900-12-31 23:59:59+07'::timestamptz, null::bigint);</v>
      </c>
    </row>
    <row r="445" spans="2:13" x14ac:dyDescent="0.2">
      <c r="B445" s="40">
        <f>IF(EXACT(DataLookUp!$B445, ""), "", DataLookUp!$B445)</f>
        <v>32000000000442</v>
      </c>
      <c r="C445" s="41" t="str">
        <f>MAIN!C445</f>
        <v>Teuku Zulkifli</v>
      </c>
      <c r="D445" s="13">
        <v>163000000000003</v>
      </c>
      <c r="E445" s="40" t="str">
        <f>IF(EXACT($D445, ""), "", VLOOKUP($D445, [2]DataLookUp!$B$4:$D$15, 2, FALSE ))</f>
        <v>Karyawan Tidak Tetap (Kontrak)</v>
      </c>
      <c r="F445" s="13"/>
      <c r="G445" s="13"/>
      <c r="H445" s="12"/>
      <c r="I445" s="12" t="s">
        <v>11</v>
      </c>
      <c r="J445" s="13"/>
      <c r="L445" s="31">
        <f t="shared" si="12"/>
        <v>164000000000442</v>
      </c>
      <c r="M44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32000000000442::bigint, 163000000000003::bigint, null::bigint, null::bigint, null::timestamptz, '1900-12-31 23:59:59+07'::timestamptz, null::bigint);</v>
      </c>
    </row>
    <row r="446" spans="2:13" x14ac:dyDescent="0.2">
      <c r="B446" s="40">
        <f>IF(EXACT(DataLookUp!$B446, ""), "", DataLookUp!$B446)</f>
        <v>32000000000443</v>
      </c>
      <c r="C446" s="41" t="str">
        <f>MAIN!C446</f>
        <v>Tiara Kemalasari</v>
      </c>
      <c r="D446" s="13">
        <v>163000000000003</v>
      </c>
      <c r="E446" s="40" t="str">
        <f>IF(EXACT($D446, ""), "", VLOOKUP($D446, [2]DataLookUp!$B$4:$D$15, 2, FALSE ))</f>
        <v>Karyawan Tidak Tetap (Kontrak)</v>
      </c>
      <c r="F446" s="13"/>
      <c r="G446" s="13"/>
      <c r="H446" s="12"/>
      <c r="I446" s="12" t="s">
        <v>11</v>
      </c>
      <c r="J446" s="13"/>
      <c r="L446" s="31">
        <f t="shared" si="12"/>
        <v>164000000000443</v>
      </c>
      <c r="M44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32000000000443::bigint, 163000000000003::bigint, null::bigint, null::bigint, null::timestamptz, '1900-12-31 23:59:59+07'::timestamptz, null::bigint);</v>
      </c>
    </row>
    <row r="447" spans="2:13" x14ac:dyDescent="0.2">
      <c r="B447" s="40">
        <f>IF(EXACT(DataLookUp!$B447, ""), "", DataLookUp!$B447)</f>
        <v>32000000000444</v>
      </c>
      <c r="C447" s="41" t="str">
        <f>MAIN!C447</f>
        <v>Tjhang Linawati</v>
      </c>
      <c r="D447" s="13">
        <v>163000000000003</v>
      </c>
      <c r="E447" s="40" t="str">
        <f>IF(EXACT($D447, ""), "", VLOOKUP($D447, [2]DataLookUp!$B$4:$D$15, 2, FALSE ))</f>
        <v>Karyawan Tidak Tetap (Kontrak)</v>
      </c>
      <c r="F447" s="13"/>
      <c r="G447" s="13"/>
      <c r="H447" s="12"/>
      <c r="I447" s="12" t="s">
        <v>11</v>
      </c>
      <c r="J447" s="13"/>
      <c r="L447" s="31">
        <f t="shared" si="12"/>
        <v>164000000000444</v>
      </c>
      <c r="M44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32000000000444::bigint, 163000000000003::bigint, null::bigint, null::bigint, null::timestamptz, '1900-12-31 23:59:59+07'::timestamptz, null::bigint);</v>
      </c>
    </row>
    <row r="448" spans="2:13" x14ac:dyDescent="0.2">
      <c r="B448" s="40">
        <f>IF(EXACT(DataLookUp!$B448, ""), "", DataLookUp!$B448)</f>
        <v>32000000000445</v>
      </c>
      <c r="C448" s="41" t="str">
        <f>MAIN!C448</f>
        <v>Totok Kristianto</v>
      </c>
      <c r="D448" s="13">
        <v>163000000000003</v>
      </c>
      <c r="E448" s="40" t="str">
        <f>IF(EXACT($D448, ""), "", VLOOKUP($D448, [2]DataLookUp!$B$4:$D$15, 2, FALSE ))</f>
        <v>Karyawan Tidak Tetap (Kontrak)</v>
      </c>
      <c r="F448" s="13"/>
      <c r="G448" s="13"/>
      <c r="H448" s="12"/>
      <c r="I448" s="12" t="s">
        <v>11</v>
      </c>
      <c r="J448" s="13"/>
      <c r="L448" s="31">
        <f t="shared" si="12"/>
        <v>164000000000445</v>
      </c>
      <c r="M44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32000000000445::bigint, 163000000000003::bigint, null::bigint, null::bigint, null::timestamptz, '1900-12-31 23:59:59+07'::timestamptz, null::bigint);</v>
      </c>
    </row>
    <row r="449" spans="2:13" x14ac:dyDescent="0.2">
      <c r="B449" s="40">
        <f>IF(EXACT(DataLookUp!$B449, ""), "", DataLookUp!$B449)</f>
        <v>32000000000446</v>
      </c>
      <c r="C449" s="41" t="str">
        <f>MAIN!C449</f>
        <v>Tri Aji</v>
      </c>
      <c r="D449" s="13">
        <v>163000000000003</v>
      </c>
      <c r="E449" s="40" t="str">
        <f>IF(EXACT($D449, ""), "", VLOOKUP($D449, [2]DataLookUp!$B$4:$D$15, 2, FALSE ))</f>
        <v>Karyawan Tidak Tetap (Kontrak)</v>
      </c>
      <c r="F449" s="13"/>
      <c r="G449" s="13"/>
      <c r="H449" s="12"/>
      <c r="I449" s="12" t="s">
        <v>11</v>
      </c>
      <c r="J449" s="13"/>
      <c r="L449" s="31">
        <f t="shared" si="12"/>
        <v>164000000000446</v>
      </c>
      <c r="M44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32000000000446::bigint, 163000000000003::bigint, null::bigint, null::bigint, null::timestamptz, '1900-12-31 23:59:59+07'::timestamptz, null::bigint);</v>
      </c>
    </row>
    <row r="450" spans="2:13" x14ac:dyDescent="0.2">
      <c r="B450" s="40">
        <f>IF(EXACT(DataLookUp!$B450, ""), "", DataLookUp!$B450)</f>
        <v>32000000000447</v>
      </c>
      <c r="C450" s="41" t="str">
        <f>MAIN!C450</f>
        <v>Tri M. Saputra</v>
      </c>
      <c r="D450" s="13">
        <v>163000000000003</v>
      </c>
      <c r="E450" s="40" t="str">
        <f>IF(EXACT($D450, ""), "", VLOOKUP($D450, [2]DataLookUp!$B$4:$D$15, 2, FALSE ))</f>
        <v>Karyawan Tidak Tetap (Kontrak)</v>
      </c>
      <c r="F450" s="13"/>
      <c r="G450" s="13"/>
      <c r="H450" s="12"/>
      <c r="I450" s="12" t="s">
        <v>11</v>
      </c>
      <c r="J450" s="13"/>
      <c r="L450" s="31">
        <f t="shared" si="12"/>
        <v>164000000000447</v>
      </c>
      <c r="M45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32000000000447::bigint, 163000000000003::bigint, null::bigint, null::bigint, null::timestamptz, '1900-12-31 23:59:59+07'::timestamptz, null::bigint);</v>
      </c>
    </row>
    <row r="451" spans="2:13" x14ac:dyDescent="0.2">
      <c r="B451" s="40">
        <f>IF(EXACT(DataLookUp!$B451, ""), "", DataLookUp!$B451)</f>
        <v>32000000000448</v>
      </c>
      <c r="C451" s="41" t="str">
        <f>MAIN!C451</f>
        <v>Triani Irma</v>
      </c>
      <c r="D451" s="13">
        <v>163000000000003</v>
      </c>
      <c r="E451" s="40" t="str">
        <f>IF(EXACT($D451, ""), "", VLOOKUP($D451, [2]DataLookUp!$B$4:$D$15, 2, FALSE ))</f>
        <v>Karyawan Tidak Tetap (Kontrak)</v>
      </c>
      <c r="F451" s="13"/>
      <c r="G451" s="13"/>
      <c r="H451" s="12"/>
      <c r="I451" s="12" t="s">
        <v>11</v>
      </c>
      <c r="J451" s="13"/>
      <c r="L451" s="31">
        <f t="shared" si="12"/>
        <v>164000000000448</v>
      </c>
      <c r="M45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32000000000448::bigint, 163000000000003::bigint, null::bigint, null::bigint, null::timestamptz, '1900-12-31 23:59:59+07'::timestamptz, null::bigint);</v>
      </c>
    </row>
    <row r="452" spans="2:13" x14ac:dyDescent="0.2">
      <c r="B452" s="40">
        <f>IF(EXACT(DataLookUp!$B452, ""), "", DataLookUp!$B452)</f>
        <v>32000000000449</v>
      </c>
      <c r="C452" s="41" t="str">
        <f>MAIN!C452</f>
        <v>Trisyanto</v>
      </c>
      <c r="D452" s="13">
        <v>163000000000003</v>
      </c>
      <c r="E452" s="40" t="str">
        <f>IF(EXACT($D452, ""), "", VLOOKUP($D452, [2]DataLookUp!$B$4:$D$15, 2, FALSE ))</f>
        <v>Karyawan Tidak Tetap (Kontrak)</v>
      </c>
      <c r="F452" s="13"/>
      <c r="G452" s="13"/>
      <c r="H452" s="12"/>
      <c r="I452" s="12" t="s">
        <v>11</v>
      </c>
      <c r="J452" s="13"/>
      <c r="L452" s="31">
        <f t="shared" si="12"/>
        <v>164000000000449</v>
      </c>
      <c r="M45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32000000000449::bigint, 163000000000003::bigint, null::bigint, null::bigint, null::timestamptz, '1900-12-31 23:59:59+07'::timestamptz, null::bigint);</v>
      </c>
    </row>
    <row r="453" spans="2:13" x14ac:dyDescent="0.2">
      <c r="B453" s="40">
        <f>IF(EXACT(DataLookUp!$B453, ""), "", DataLookUp!$B453)</f>
        <v>32000000000450</v>
      </c>
      <c r="C453" s="41" t="str">
        <f>MAIN!C453</f>
        <v>Triwiarti Dibya</v>
      </c>
      <c r="D453" s="13">
        <v>163000000000002</v>
      </c>
      <c r="E453" s="40" t="str">
        <f>IF(EXACT($D453, ""), "", VLOOKUP($D453, [2]DataLookUp!$B$4:$D$15, 2, FALSE ))</f>
        <v>Karyawan Tetap (Purna Waktu)</v>
      </c>
      <c r="F453" s="13"/>
      <c r="G453" s="13"/>
      <c r="H453" s="12"/>
      <c r="I453" s="12" t="s">
        <v>11</v>
      </c>
      <c r="J453" s="13"/>
      <c r="L453" s="31">
        <f t="shared" ref="L453:L516" si="14" xml:space="preserve"> L452 + IF(EXACT(M453, ""), 0, 1)</f>
        <v>164000000000450</v>
      </c>
      <c r="M453" s="32" t="str">
        <f t="shared" ref="M453:M516" si="15">CONCATENATE("PERFORM ""SchData-OLTP-HumanResource"".""Func_TblWorkerCareerInternal_SET""(varSystemLoginSession, null, null",
CONCATENATE(IF(EXACT(H453, ""), ", null", CONCATENATE(", '", H453, "'")), "::timestamptz"),
CONCATENATE(IF(EXACT(I453, ""), ", null", CONCATENATE(", '", I453, "'")), "::timestamptz"),
", null, varInstitutionBranchID, varBaseCurrencyID",
CONCATENATE(IF(EXACT(B453, ""), ", null", CONCATENATE(", ", B453, "")), "::bigint"),
CONCATENATE(IF(EXACT(D453, ""), ", null", CONCATENATE(", ", D453, "")), "::bigint"),
CONCATENATE(IF(EXACT(F453, ""), ", null", CONCATENATE(", ", F453, "")), "::bigint"),
CONCATENATE(IF(EXACT(G453, ""), ", null", CONCATENATE(", ", G453, "")), "::bigint"),
CONCATENATE(IF(EXACT(H453, ""), ", null", CONCATENATE(", '", H453, "'")), "::timestamptz"),
CONCATENATE(IF(EXACT(I453, ""), ", null", CONCATENATE(", '", I453, "'")), "::timestamptz"),
CONCATENATE(IF(EXACT(J453, ""), ", null", CONCATENATE(", ", J453, "")), "::bigint"),
");")</f>
        <v>PERFORM "SchData-OLTP-HumanResource"."Func_TblWorkerCareerInternal_SET"(varSystemLoginSession, null, null, null::timestamptz, '1900-12-31 23:59:59+07'::timestamptz, null, varInstitutionBranchID, varBaseCurrencyID, 32000000000450::bigint, 163000000000002::bigint, null::bigint, null::bigint, null::timestamptz, '1900-12-31 23:59:59+07'::timestamptz, null::bigint);</v>
      </c>
    </row>
    <row r="454" spans="2:13" x14ac:dyDescent="0.2">
      <c r="B454" s="40">
        <f>IF(EXACT(DataLookUp!$B454, ""), "", DataLookUp!$B454)</f>
        <v>32000000000451</v>
      </c>
      <c r="C454" s="41" t="str">
        <f>MAIN!C454</f>
        <v>Triyono</v>
      </c>
      <c r="D454" s="13">
        <v>163000000000003</v>
      </c>
      <c r="E454" s="40" t="str">
        <f>IF(EXACT($D454, ""), "", VLOOKUP($D454, [2]DataLookUp!$B$4:$D$15, 2, FALSE ))</f>
        <v>Karyawan Tidak Tetap (Kontrak)</v>
      </c>
      <c r="F454" s="13"/>
      <c r="G454" s="13"/>
      <c r="H454" s="12"/>
      <c r="I454" s="12" t="s">
        <v>11</v>
      </c>
      <c r="J454" s="13"/>
      <c r="L454" s="31">
        <f t="shared" si="14"/>
        <v>164000000000451</v>
      </c>
      <c r="M45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32000000000451::bigint, 163000000000003::bigint, null::bigint, null::bigint, null::timestamptz, '1900-12-31 23:59:59+07'::timestamptz, null::bigint);</v>
      </c>
    </row>
    <row r="455" spans="2:13" x14ac:dyDescent="0.2">
      <c r="B455" s="40">
        <f>IF(EXACT(DataLookUp!$B455, ""), "", DataLookUp!$B455)</f>
        <v>32000000000452</v>
      </c>
      <c r="C455" s="41" t="str">
        <f>MAIN!C455</f>
        <v>Turita Pramuning Marantina</v>
      </c>
      <c r="D455" s="13">
        <v>163000000000003</v>
      </c>
      <c r="E455" s="40" t="str">
        <f>IF(EXACT($D455, ""), "", VLOOKUP($D455, [2]DataLookUp!$B$4:$D$15, 2, FALSE ))</f>
        <v>Karyawan Tidak Tetap (Kontrak)</v>
      </c>
      <c r="F455" s="13">
        <v>111000000000004</v>
      </c>
      <c r="G455" s="13">
        <v>160000000000003</v>
      </c>
      <c r="H455" s="12"/>
      <c r="I455" s="12" t="s">
        <v>6</v>
      </c>
      <c r="J455" s="13"/>
      <c r="L455" s="31">
        <f t="shared" si="14"/>
        <v>164000000000452</v>
      </c>
      <c r="M455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32000000000452::bigint, 163000000000003::bigint, 111000000000004::bigint, 160000000000003::bigint, null::timestamptz, '9999-12-31 23:59:59+07'::timestamptz, null::bigint);</v>
      </c>
    </row>
    <row r="456" spans="2:13" x14ac:dyDescent="0.2">
      <c r="B456" s="40">
        <f>IF(EXACT(DataLookUp!$B456, ""), "", DataLookUp!$B456)</f>
        <v>32000000000453</v>
      </c>
      <c r="C456" s="41" t="str">
        <f>MAIN!C456</f>
        <v>Tutus Ary</v>
      </c>
      <c r="D456" s="13">
        <v>163000000000003</v>
      </c>
      <c r="E456" s="40" t="str">
        <f>IF(EXACT($D456, ""), "", VLOOKUP($D456, [2]DataLookUp!$B$4:$D$15, 2, FALSE ))</f>
        <v>Karyawan Tidak Tetap (Kontrak)</v>
      </c>
      <c r="F456" s="13"/>
      <c r="G456" s="13"/>
      <c r="H456" s="12"/>
      <c r="I456" s="12" t="s">
        <v>11</v>
      </c>
      <c r="J456" s="13"/>
      <c r="L456" s="31">
        <f t="shared" si="14"/>
        <v>164000000000453</v>
      </c>
      <c r="M45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32000000000453::bigint, 163000000000003::bigint, null::bigint, null::bigint, null::timestamptz, '1900-12-31 23:59:59+07'::timestamptz, null::bigint);</v>
      </c>
    </row>
    <row r="457" spans="2:13" x14ac:dyDescent="0.2">
      <c r="B457" s="40">
        <f>IF(EXACT(DataLookUp!$B457, ""), "", DataLookUp!$B457)</f>
        <v>32000000000454</v>
      </c>
      <c r="C457" s="41" t="str">
        <f>MAIN!C457</f>
        <v>Ubaidillah</v>
      </c>
      <c r="D457" s="13">
        <v>163000000000003</v>
      </c>
      <c r="E457" s="40" t="str">
        <f>IF(EXACT($D457, ""), "", VLOOKUP($D457, [2]DataLookUp!$B$4:$D$15, 2, FALSE ))</f>
        <v>Karyawan Tidak Tetap (Kontrak)</v>
      </c>
      <c r="F457" s="13"/>
      <c r="G457" s="13"/>
      <c r="H457" s="12"/>
      <c r="I457" s="12" t="s">
        <v>11</v>
      </c>
      <c r="J457" s="13"/>
      <c r="L457" s="31">
        <f t="shared" si="14"/>
        <v>164000000000454</v>
      </c>
      <c r="M45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32000000000454::bigint, 163000000000003::bigint, null::bigint, null::bigint, null::timestamptz, '1900-12-31 23:59:59+07'::timestamptz, null::bigint);</v>
      </c>
    </row>
    <row r="458" spans="2:13" x14ac:dyDescent="0.2">
      <c r="B458" s="40">
        <f>IF(EXACT(DataLookUp!$B458, ""), "", DataLookUp!$B458)</f>
        <v>32000000000455</v>
      </c>
      <c r="C458" s="41" t="str">
        <f>MAIN!C458</f>
        <v>Ujang Barma</v>
      </c>
      <c r="D458" s="13">
        <v>163000000000003</v>
      </c>
      <c r="E458" s="40" t="str">
        <f>IF(EXACT($D458, ""), "", VLOOKUP($D458, [2]DataLookUp!$B$4:$D$15, 2, FALSE ))</f>
        <v>Karyawan Tidak Tetap (Kontrak)</v>
      </c>
      <c r="F458" s="13"/>
      <c r="G458" s="13"/>
      <c r="H458" s="12"/>
      <c r="I458" s="12" t="s">
        <v>11</v>
      </c>
      <c r="J458" s="13"/>
      <c r="L458" s="31">
        <f t="shared" si="14"/>
        <v>164000000000455</v>
      </c>
      <c r="M45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32000000000455::bigint, 163000000000003::bigint, null::bigint, null::bigint, null::timestamptz, '1900-12-31 23:59:59+07'::timestamptz, null::bigint);</v>
      </c>
    </row>
    <row r="459" spans="2:13" x14ac:dyDescent="0.2">
      <c r="B459" s="40">
        <f>IF(EXACT(DataLookUp!$B459, ""), "", DataLookUp!$B459)</f>
        <v>32000000000456</v>
      </c>
      <c r="C459" s="41" t="str">
        <f>MAIN!C459</f>
        <v>Ujang Suryana</v>
      </c>
      <c r="D459" s="13">
        <v>163000000000003</v>
      </c>
      <c r="E459" s="40" t="str">
        <f>IF(EXACT($D459, ""), "", VLOOKUP($D459, [2]DataLookUp!$B$4:$D$15, 2, FALSE ))</f>
        <v>Karyawan Tidak Tetap (Kontrak)</v>
      </c>
      <c r="F459" s="13"/>
      <c r="G459" s="13"/>
      <c r="H459" s="12"/>
      <c r="I459" s="12" t="s">
        <v>11</v>
      </c>
      <c r="J459" s="13"/>
      <c r="L459" s="31">
        <f t="shared" si="14"/>
        <v>164000000000456</v>
      </c>
      <c r="M45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32000000000456::bigint, 163000000000003::bigint, null::bigint, null::bigint, null::timestamptz, '1900-12-31 23:59:59+07'::timestamptz, null::bigint);</v>
      </c>
    </row>
    <row r="460" spans="2:13" x14ac:dyDescent="0.2">
      <c r="B460" s="40">
        <f>IF(EXACT(DataLookUp!$B460, ""), "", DataLookUp!$B460)</f>
        <v>32000000000457</v>
      </c>
      <c r="C460" s="41" t="str">
        <f>MAIN!C460</f>
        <v>Ulman Juanda</v>
      </c>
      <c r="D460" s="13">
        <v>163000000000003</v>
      </c>
      <c r="E460" s="40" t="str">
        <f>IF(EXACT($D460, ""), "", VLOOKUP($D460, [2]DataLookUp!$B$4:$D$15, 2, FALSE ))</f>
        <v>Karyawan Tidak Tetap (Kontrak)</v>
      </c>
      <c r="F460" s="13"/>
      <c r="G460" s="13"/>
      <c r="H460" s="12"/>
      <c r="I460" s="12" t="s">
        <v>11</v>
      </c>
      <c r="J460" s="13"/>
      <c r="L460" s="31">
        <f t="shared" si="14"/>
        <v>164000000000457</v>
      </c>
      <c r="M46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32000000000457::bigint, 163000000000003::bigint, null::bigint, null::bigint, null::timestamptz, '1900-12-31 23:59:59+07'::timestamptz, null::bigint);</v>
      </c>
    </row>
    <row r="461" spans="2:13" x14ac:dyDescent="0.2">
      <c r="B461" s="40">
        <f>IF(EXACT(DataLookUp!$B461, ""), "", DataLookUp!$B461)</f>
        <v>32000000000458</v>
      </c>
      <c r="C461" s="41" t="str">
        <f>MAIN!C461</f>
        <v>Urbanus</v>
      </c>
      <c r="D461" s="13">
        <v>163000000000003</v>
      </c>
      <c r="E461" s="40" t="str">
        <f>IF(EXACT($D461, ""), "", VLOOKUP($D461, [2]DataLookUp!$B$4:$D$15, 2, FALSE ))</f>
        <v>Karyawan Tidak Tetap (Kontrak)</v>
      </c>
      <c r="F461" s="13"/>
      <c r="G461" s="13"/>
      <c r="H461" s="12"/>
      <c r="I461" s="12" t="s">
        <v>11</v>
      </c>
      <c r="J461" s="13"/>
      <c r="L461" s="31">
        <f t="shared" si="14"/>
        <v>164000000000458</v>
      </c>
      <c r="M46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32000000000458::bigint, 163000000000003::bigint, null::bigint, null::bigint, null::timestamptz, '1900-12-31 23:59:59+07'::timestamptz, null::bigint);</v>
      </c>
    </row>
    <row r="462" spans="2:13" x14ac:dyDescent="0.2">
      <c r="B462" s="40">
        <f>IF(EXACT(DataLookUp!$B462, ""), "", DataLookUp!$B462)</f>
        <v>32000000000459</v>
      </c>
      <c r="C462" s="41" t="str">
        <f>MAIN!C462</f>
        <v>Uswatun Hasamah</v>
      </c>
      <c r="D462" s="13">
        <v>163000000000003</v>
      </c>
      <c r="E462" s="40" t="str">
        <f>IF(EXACT($D462, ""), "", VLOOKUP($D462, [2]DataLookUp!$B$4:$D$15, 2, FALSE ))</f>
        <v>Karyawan Tidak Tetap (Kontrak)</v>
      </c>
      <c r="F462" s="13"/>
      <c r="G462" s="13"/>
      <c r="H462" s="12"/>
      <c r="I462" s="12" t="s">
        <v>11</v>
      </c>
      <c r="J462" s="13"/>
      <c r="L462" s="31">
        <f t="shared" si="14"/>
        <v>164000000000459</v>
      </c>
      <c r="M46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32000000000459::bigint, 163000000000003::bigint, null::bigint, null::bigint, null::timestamptz, '1900-12-31 23:59:59+07'::timestamptz, null::bigint);</v>
      </c>
    </row>
    <row r="463" spans="2:13" x14ac:dyDescent="0.2">
      <c r="B463" s="40">
        <f>IF(EXACT(DataLookUp!$B463, ""), "", DataLookUp!$B463)</f>
        <v>32000000000460</v>
      </c>
      <c r="C463" s="41" t="str">
        <f>MAIN!C463</f>
        <v>Uswatun Khasanah</v>
      </c>
      <c r="D463" s="13">
        <v>163000000000003</v>
      </c>
      <c r="E463" s="40" t="str">
        <f>IF(EXACT($D463, ""), "", VLOOKUP($D463, [2]DataLookUp!$B$4:$D$15, 2, FALSE ))</f>
        <v>Karyawan Tidak Tetap (Kontrak)</v>
      </c>
      <c r="F463" s="13"/>
      <c r="G463" s="13"/>
      <c r="H463" s="12"/>
      <c r="I463" s="12" t="s">
        <v>11</v>
      </c>
      <c r="J463" s="13"/>
      <c r="L463" s="31">
        <f t="shared" si="14"/>
        <v>164000000000460</v>
      </c>
      <c r="M46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32000000000460::bigint, 163000000000003::bigint, null::bigint, null::bigint, null::timestamptz, '1900-12-31 23:59:59+07'::timestamptz, null::bigint);</v>
      </c>
    </row>
    <row r="464" spans="2:13" x14ac:dyDescent="0.2">
      <c r="B464" s="40">
        <f>IF(EXACT(DataLookUp!$B464, ""), "", DataLookUp!$B464)</f>
        <v>32000000000461</v>
      </c>
      <c r="C464" s="41" t="str">
        <f>MAIN!C464</f>
        <v>Utami Dewi</v>
      </c>
      <c r="D464" s="13">
        <v>163000000000003</v>
      </c>
      <c r="E464" s="40" t="str">
        <f>IF(EXACT($D464, ""), "", VLOOKUP($D464, [2]DataLookUp!$B$4:$D$15, 2, FALSE ))</f>
        <v>Karyawan Tidak Tetap (Kontrak)</v>
      </c>
      <c r="F464" s="13"/>
      <c r="G464" s="13"/>
      <c r="H464" s="12"/>
      <c r="I464" s="12" t="s">
        <v>11</v>
      </c>
      <c r="J464" s="13"/>
      <c r="L464" s="31">
        <f t="shared" si="14"/>
        <v>164000000000461</v>
      </c>
      <c r="M46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32000000000461::bigint, 163000000000003::bigint, null::bigint, null::bigint, null::timestamptz, '1900-12-31 23:59:59+07'::timestamptz, null::bigint);</v>
      </c>
    </row>
    <row r="465" spans="2:13" x14ac:dyDescent="0.2">
      <c r="B465" s="40">
        <f>IF(EXACT(DataLookUp!$B465, ""), "", DataLookUp!$B465)</f>
        <v>32000000000462</v>
      </c>
      <c r="C465" s="41" t="str">
        <f>MAIN!C465</f>
        <v>Utanto</v>
      </c>
      <c r="D465" s="13">
        <v>163000000000003</v>
      </c>
      <c r="E465" s="40" t="str">
        <f>IF(EXACT($D465, ""), "", VLOOKUP($D465, [2]DataLookUp!$B$4:$D$15, 2, FALSE ))</f>
        <v>Karyawan Tidak Tetap (Kontrak)</v>
      </c>
      <c r="F465" s="13"/>
      <c r="G465" s="13"/>
      <c r="H465" s="12"/>
      <c r="I465" s="12" t="s">
        <v>11</v>
      </c>
      <c r="J465" s="13"/>
      <c r="L465" s="31">
        <f t="shared" si="14"/>
        <v>164000000000462</v>
      </c>
      <c r="M46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32000000000462::bigint, 163000000000003::bigint, null::bigint, null::bigint, null::timestamptz, '1900-12-31 23:59:59+07'::timestamptz, null::bigint);</v>
      </c>
    </row>
    <row r="466" spans="2:13" x14ac:dyDescent="0.2">
      <c r="B466" s="40">
        <f>IF(EXACT(DataLookUp!$B466, ""), "", DataLookUp!$B466)</f>
        <v>32000000000463</v>
      </c>
      <c r="C466" s="41" t="str">
        <f>MAIN!C466</f>
        <v>Veradita Yulanda</v>
      </c>
      <c r="D466" s="13">
        <v>163000000000003</v>
      </c>
      <c r="E466" s="40" t="str">
        <f>IF(EXACT($D466, ""), "", VLOOKUP($D466, [2]DataLookUp!$B$4:$D$15, 2, FALSE ))</f>
        <v>Karyawan Tidak Tetap (Kontrak)</v>
      </c>
      <c r="F466" s="13"/>
      <c r="G466" s="13"/>
      <c r="H466" s="12"/>
      <c r="I466" s="12" t="s">
        <v>11</v>
      </c>
      <c r="J466" s="13"/>
      <c r="L466" s="31">
        <f t="shared" si="14"/>
        <v>164000000000463</v>
      </c>
      <c r="M46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32000000000463::bigint, 163000000000003::bigint, null::bigint, null::bigint, null::timestamptz, '1900-12-31 23:59:59+07'::timestamptz, null::bigint);</v>
      </c>
    </row>
    <row r="467" spans="2:13" x14ac:dyDescent="0.2">
      <c r="B467" s="40">
        <f>IF(EXACT(DataLookUp!$B467, ""), "", DataLookUp!$B467)</f>
        <v>32000000000464</v>
      </c>
      <c r="C467" s="41" t="str">
        <f>MAIN!C467</f>
        <v>Vidhy Kartika Putri</v>
      </c>
      <c r="D467" s="13">
        <v>163000000000003</v>
      </c>
      <c r="E467" s="40" t="str">
        <f>IF(EXACT($D467, ""), "", VLOOKUP($D467, [2]DataLookUp!$B$4:$D$15, 2, FALSE ))</f>
        <v>Karyawan Tidak Tetap (Kontrak)</v>
      </c>
      <c r="F467" s="13"/>
      <c r="G467" s="13"/>
      <c r="H467" s="12"/>
      <c r="I467" s="12" t="s">
        <v>11</v>
      </c>
      <c r="J467" s="13"/>
      <c r="L467" s="31">
        <f t="shared" si="14"/>
        <v>164000000000464</v>
      </c>
      <c r="M46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32000000000464::bigint, 163000000000003::bigint, null::bigint, null::bigint, null::timestamptz, '1900-12-31 23:59:59+07'::timestamptz, null::bigint);</v>
      </c>
    </row>
    <row r="468" spans="2:13" x14ac:dyDescent="0.2">
      <c r="B468" s="40">
        <f>IF(EXACT(DataLookUp!$B468, ""), "", DataLookUp!$B468)</f>
        <v>32000000000465</v>
      </c>
      <c r="C468" s="41" t="str">
        <f>MAIN!C468</f>
        <v>Vonny Agram</v>
      </c>
      <c r="D468" s="13">
        <v>163000000000003</v>
      </c>
      <c r="E468" s="40" t="str">
        <f>IF(EXACT($D468, ""), "", VLOOKUP($D468, [2]DataLookUp!$B$4:$D$15, 2, FALSE ))</f>
        <v>Karyawan Tidak Tetap (Kontrak)</v>
      </c>
      <c r="F468" s="13"/>
      <c r="G468" s="13"/>
      <c r="H468" s="12"/>
      <c r="I468" s="12" t="s">
        <v>11</v>
      </c>
      <c r="J468" s="13"/>
      <c r="L468" s="31">
        <f t="shared" si="14"/>
        <v>164000000000465</v>
      </c>
      <c r="M46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32000000000465::bigint, 163000000000003::bigint, null::bigint, null::bigint, null::timestamptz, '1900-12-31 23:59:59+07'::timestamptz, null::bigint);</v>
      </c>
    </row>
    <row r="469" spans="2:13" x14ac:dyDescent="0.2">
      <c r="B469" s="40">
        <f>IF(EXACT(DataLookUp!$B469, ""), "", DataLookUp!$B469)</f>
        <v>32000000000466</v>
      </c>
      <c r="C469" s="41" t="str">
        <f>MAIN!C469</f>
        <v>Wahyu</v>
      </c>
      <c r="D469" s="13">
        <v>163000000000003</v>
      </c>
      <c r="E469" s="40" t="str">
        <f>IF(EXACT($D469, ""), "", VLOOKUP($D469, [2]DataLookUp!$B$4:$D$15, 2, FALSE ))</f>
        <v>Karyawan Tidak Tetap (Kontrak)</v>
      </c>
      <c r="F469" s="13"/>
      <c r="G469" s="13"/>
      <c r="H469" s="12"/>
      <c r="I469" s="12" t="s">
        <v>11</v>
      </c>
      <c r="J469" s="13"/>
      <c r="L469" s="31">
        <f t="shared" si="14"/>
        <v>164000000000466</v>
      </c>
      <c r="M46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32000000000466::bigint, 163000000000003::bigint, null::bigint, null::bigint, null::timestamptz, '1900-12-31 23:59:59+07'::timestamptz, null::bigint);</v>
      </c>
    </row>
    <row r="470" spans="2:13" x14ac:dyDescent="0.2">
      <c r="B470" s="40">
        <f>IF(EXACT(DataLookUp!$B470, ""), "", DataLookUp!$B470)</f>
        <v>32000000000467</v>
      </c>
      <c r="C470" s="41" t="str">
        <f>MAIN!C470</f>
        <v>Wahyu Ramadhani</v>
      </c>
      <c r="D470" s="13">
        <v>163000000000003</v>
      </c>
      <c r="E470" s="40" t="str">
        <f>IF(EXACT($D470, ""), "", VLOOKUP($D470, [2]DataLookUp!$B$4:$D$15, 2, FALSE ))</f>
        <v>Karyawan Tidak Tetap (Kontrak)</v>
      </c>
      <c r="F470" s="13"/>
      <c r="G470" s="13"/>
      <c r="H470" s="12"/>
      <c r="I470" s="12" t="s">
        <v>11</v>
      </c>
      <c r="J470" s="13"/>
      <c r="L470" s="31">
        <f t="shared" si="14"/>
        <v>164000000000467</v>
      </c>
      <c r="M47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32000000000467::bigint, 163000000000003::bigint, null::bigint, null::bigint, null::timestamptz, '1900-12-31 23:59:59+07'::timestamptz, null::bigint);</v>
      </c>
    </row>
    <row r="471" spans="2:13" x14ac:dyDescent="0.2">
      <c r="B471" s="40">
        <f>IF(EXACT(DataLookUp!$B471, ""), "", DataLookUp!$B471)</f>
        <v>32000000000468</v>
      </c>
      <c r="C471" s="41" t="str">
        <f>MAIN!C471</f>
        <v>Wahyu Widodo</v>
      </c>
      <c r="D471" s="13">
        <v>163000000000003</v>
      </c>
      <c r="E471" s="40" t="str">
        <f>IF(EXACT($D471, ""), "", VLOOKUP($D471, [2]DataLookUp!$B$4:$D$15, 2, FALSE ))</f>
        <v>Karyawan Tidak Tetap (Kontrak)</v>
      </c>
      <c r="F471" s="13"/>
      <c r="G471" s="13"/>
      <c r="H471" s="12"/>
      <c r="I471" s="12" t="s">
        <v>11</v>
      </c>
      <c r="J471" s="13"/>
      <c r="L471" s="31">
        <f t="shared" si="14"/>
        <v>164000000000468</v>
      </c>
      <c r="M47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32000000000468::bigint, 163000000000003::bigint, null::bigint, null::bigint, null::timestamptz, '1900-12-31 23:59:59+07'::timestamptz, null::bigint);</v>
      </c>
    </row>
    <row r="472" spans="2:13" x14ac:dyDescent="0.2">
      <c r="B472" s="40">
        <f>IF(EXACT(DataLookUp!$B472, ""), "", DataLookUp!$B472)</f>
        <v>32000000000469</v>
      </c>
      <c r="C472" s="41" t="str">
        <f>MAIN!C472</f>
        <v>Warsito Edy Saputra</v>
      </c>
      <c r="D472" s="13">
        <v>163000000000003</v>
      </c>
      <c r="E472" s="40" t="str">
        <f>IF(EXACT($D472, ""), "", VLOOKUP($D472, [2]DataLookUp!$B$4:$D$15, 2, FALSE ))</f>
        <v>Karyawan Tidak Tetap (Kontrak)</v>
      </c>
      <c r="F472" s="13"/>
      <c r="G472" s="13"/>
      <c r="H472" s="12"/>
      <c r="I472" s="12" t="s">
        <v>11</v>
      </c>
      <c r="J472" s="13"/>
      <c r="L472" s="31">
        <f t="shared" si="14"/>
        <v>164000000000469</v>
      </c>
      <c r="M47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32000000000469::bigint, 163000000000003::bigint, null::bigint, null::bigint, null::timestamptz, '1900-12-31 23:59:59+07'::timestamptz, null::bigint);</v>
      </c>
    </row>
    <row r="473" spans="2:13" x14ac:dyDescent="0.2">
      <c r="B473" s="40">
        <f>IF(EXACT(DataLookUp!$B473, ""), "", DataLookUp!$B473)</f>
        <v>32000000000470</v>
      </c>
      <c r="C473" s="41" t="str">
        <f>MAIN!C473</f>
        <v>Weldi Wimar</v>
      </c>
      <c r="D473" s="13">
        <v>163000000000003</v>
      </c>
      <c r="E473" s="40" t="str">
        <f>IF(EXACT($D473, ""), "", VLOOKUP($D473, [2]DataLookUp!$B$4:$D$15, 2, FALSE ))</f>
        <v>Karyawan Tidak Tetap (Kontrak)</v>
      </c>
      <c r="F473" s="13"/>
      <c r="G473" s="13"/>
      <c r="H473" s="12"/>
      <c r="I473" s="12" t="s">
        <v>11</v>
      </c>
      <c r="J473" s="13"/>
      <c r="L473" s="31">
        <f t="shared" si="14"/>
        <v>164000000000470</v>
      </c>
      <c r="M47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32000000000470::bigint, 163000000000003::bigint, null::bigint, null::bigint, null::timestamptz, '1900-12-31 23:59:59+07'::timestamptz, null::bigint);</v>
      </c>
    </row>
    <row r="474" spans="2:13" x14ac:dyDescent="0.2">
      <c r="B474" s="40">
        <f>IF(EXACT(DataLookUp!$B474, ""), "", DataLookUp!$B474)</f>
        <v>32000000000471</v>
      </c>
      <c r="C474" s="41" t="str">
        <f>MAIN!C474</f>
        <v>Wendy Septiyan</v>
      </c>
      <c r="D474" s="13">
        <v>163000000000003</v>
      </c>
      <c r="E474" s="40" t="str">
        <f>IF(EXACT($D474, ""), "", VLOOKUP($D474, [2]DataLookUp!$B$4:$D$15, 2, FALSE ))</f>
        <v>Karyawan Tidak Tetap (Kontrak)</v>
      </c>
      <c r="F474" s="13"/>
      <c r="G474" s="13"/>
      <c r="H474" s="12"/>
      <c r="I474" s="12" t="s">
        <v>11</v>
      </c>
      <c r="J474" s="13"/>
      <c r="L474" s="31">
        <f t="shared" si="14"/>
        <v>164000000000471</v>
      </c>
      <c r="M47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32000000000471::bigint, 163000000000003::bigint, null::bigint, null::bigint, null::timestamptz, '1900-12-31 23:59:59+07'::timestamptz, null::bigint);</v>
      </c>
    </row>
    <row r="475" spans="2:13" x14ac:dyDescent="0.2">
      <c r="B475" s="40">
        <f>IF(EXACT(DataLookUp!$B475, ""), "", DataLookUp!$B475)</f>
        <v>32000000000472</v>
      </c>
      <c r="C475" s="41" t="str">
        <f>MAIN!C475</f>
        <v>Willy Indarto</v>
      </c>
      <c r="D475" s="13">
        <v>163000000000003</v>
      </c>
      <c r="E475" s="40" t="str">
        <f>IF(EXACT($D475, ""), "", VLOOKUP($D475, [2]DataLookUp!$B$4:$D$15, 2, FALSE ))</f>
        <v>Karyawan Tidak Tetap (Kontrak)</v>
      </c>
      <c r="F475" s="13"/>
      <c r="G475" s="13"/>
      <c r="H475" s="12"/>
      <c r="I475" s="12" t="s">
        <v>11</v>
      </c>
      <c r="J475" s="13"/>
      <c r="L475" s="31">
        <f t="shared" si="14"/>
        <v>164000000000472</v>
      </c>
      <c r="M47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32000000000472::bigint, 163000000000003::bigint, null::bigint, null::bigint, null::timestamptz, '1900-12-31 23:59:59+07'::timestamptz, null::bigint);</v>
      </c>
    </row>
    <row r="476" spans="2:13" x14ac:dyDescent="0.2">
      <c r="B476" s="40">
        <f>IF(EXACT(DataLookUp!$B476, ""), "", DataLookUp!$B476)</f>
        <v>32000000000473</v>
      </c>
      <c r="C476" s="41" t="str">
        <f>MAIN!C476</f>
        <v>Winda Suherman</v>
      </c>
      <c r="D476" s="13">
        <v>163000000000003</v>
      </c>
      <c r="E476" s="40" t="str">
        <f>IF(EXACT($D476, ""), "", VLOOKUP($D476, [2]DataLookUp!$B$4:$D$15, 2, FALSE ))</f>
        <v>Karyawan Tidak Tetap (Kontrak)</v>
      </c>
      <c r="F476" s="13"/>
      <c r="G476" s="13"/>
      <c r="H476" s="12"/>
      <c r="I476" s="12" t="s">
        <v>11</v>
      </c>
      <c r="J476" s="13"/>
      <c r="L476" s="31">
        <f t="shared" si="14"/>
        <v>164000000000473</v>
      </c>
      <c r="M47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32000000000473::bigint, 163000000000003::bigint, null::bigint, null::bigint, null::timestamptz, '1900-12-31 23:59:59+07'::timestamptz, null::bigint);</v>
      </c>
    </row>
    <row r="477" spans="2:13" x14ac:dyDescent="0.2">
      <c r="B477" s="40">
        <f>IF(EXACT(DataLookUp!$B477, ""), "", DataLookUp!$B477)</f>
        <v>32000000000474</v>
      </c>
      <c r="C477" s="41" t="str">
        <f>MAIN!C477</f>
        <v>Wisnu Ardian</v>
      </c>
      <c r="D477" s="13">
        <v>163000000000003</v>
      </c>
      <c r="E477" s="40" t="str">
        <f>IF(EXACT($D477, ""), "", VLOOKUP($D477, [2]DataLookUp!$B$4:$D$15, 2, FALSE ))</f>
        <v>Karyawan Tidak Tetap (Kontrak)</v>
      </c>
      <c r="F477" s="13"/>
      <c r="G477" s="13"/>
      <c r="H477" s="12"/>
      <c r="I477" s="12" t="s">
        <v>11</v>
      </c>
      <c r="J477" s="13"/>
      <c r="L477" s="31">
        <f t="shared" si="14"/>
        <v>164000000000474</v>
      </c>
      <c r="M47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32000000000474::bigint, 163000000000003::bigint, null::bigint, null::bigint, null::timestamptz, '1900-12-31 23:59:59+07'::timestamptz, null::bigint);</v>
      </c>
    </row>
    <row r="478" spans="2:13" x14ac:dyDescent="0.2">
      <c r="B478" s="40">
        <f>IF(EXACT(DataLookUp!$B478, ""), "", DataLookUp!$B478)</f>
        <v>32000000000475</v>
      </c>
      <c r="C478" s="41" t="str">
        <f>MAIN!C478</f>
        <v>Wisudanto C. Suntoyo</v>
      </c>
      <c r="D478" s="13">
        <v>163000000000003</v>
      </c>
      <c r="E478" s="40" t="str">
        <f>IF(EXACT($D478, ""), "", VLOOKUP($D478, [2]DataLookUp!$B$4:$D$15, 2, FALSE ))</f>
        <v>Karyawan Tidak Tetap (Kontrak)</v>
      </c>
      <c r="F478" s="13"/>
      <c r="G478" s="13"/>
      <c r="H478" s="12"/>
      <c r="I478" s="12" t="s">
        <v>11</v>
      </c>
      <c r="J478" s="13"/>
      <c r="L478" s="31">
        <f t="shared" si="14"/>
        <v>164000000000475</v>
      </c>
      <c r="M47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32000000000475::bigint, 163000000000003::bigint, null::bigint, null::bigint, null::timestamptz, '1900-12-31 23:59:59+07'::timestamptz, null::bigint);</v>
      </c>
    </row>
    <row r="479" spans="2:13" x14ac:dyDescent="0.2">
      <c r="B479" s="40">
        <f>IF(EXACT(DataLookUp!$B479, ""), "", DataLookUp!$B479)</f>
        <v>32000000000476</v>
      </c>
      <c r="C479" s="41" t="str">
        <f>MAIN!C479</f>
        <v>Yahya Adyasa Febriansyah</v>
      </c>
      <c r="D479" s="13">
        <v>163000000000003</v>
      </c>
      <c r="E479" s="40" t="str">
        <f>IF(EXACT($D479, ""), "", VLOOKUP($D479, [2]DataLookUp!$B$4:$D$15, 2, FALSE ))</f>
        <v>Karyawan Tidak Tetap (Kontrak)</v>
      </c>
      <c r="F479" s="13"/>
      <c r="G479" s="13"/>
      <c r="H479" s="12"/>
      <c r="I479" s="12" t="s">
        <v>11</v>
      </c>
      <c r="J479" s="13"/>
      <c r="L479" s="31">
        <f t="shared" si="14"/>
        <v>164000000000476</v>
      </c>
      <c r="M47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32000000000476::bigint, 163000000000003::bigint, null::bigint, null::bigint, null::timestamptz, '1900-12-31 23:59:59+07'::timestamptz, null::bigint);</v>
      </c>
    </row>
    <row r="480" spans="2:13" x14ac:dyDescent="0.2">
      <c r="B480" s="40">
        <f>IF(EXACT(DataLookUp!$B480, ""), "", DataLookUp!$B480)</f>
        <v>32000000000477</v>
      </c>
      <c r="C480" s="41" t="str">
        <f>MAIN!C480</f>
        <v>Yakup Sunaryo</v>
      </c>
      <c r="D480" s="13">
        <v>163000000000003</v>
      </c>
      <c r="E480" s="40" t="str">
        <f>IF(EXACT($D480, ""), "", VLOOKUP($D480, [2]DataLookUp!$B$4:$D$15, 2, FALSE ))</f>
        <v>Karyawan Tidak Tetap (Kontrak)</v>
      </c>
      <c r="F480" s="13"/>
      <c r="G480" s="13"/>
      <c r="H480" s="12"/>
      <c r="I480" s="12" t="s">
        <v>11</v>
      </c>
      <c r="J480" s="13"/>
      <c r="L480" s="31">
        <f t="shared" si="14"/>
        <v>164000000000477</v>
      </c>
      <c r="M48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32000000000477::bigint, 163000000000003::bigint, null::bigint, null::bigint, null::timestamptz, '1900-12-31 23:59:59+07'::timestamptz, null::bigint);</v>
      </c>
    </row>
    <row r="481" spans="2:13" x14ac:dyDescent="0.2">
      <c r="B481" s="40">
        <f>IF(EXACT(DataLookUp!$B481, ""), "", DataLookUp!$B481)</f>
        <v>32000000000478</v>
      </c>
      <c r="C481" s="41" t="str">
        <f>MAIN!C481</f>
        <v>Yanuar Tri Ananda</v>
      </c>
      <c r="D481" s="13">
        <v>163000000000003</v>
      </c>
      <c r="E481" s="40" t="str">
        <f>IF(EXACT($D481, ""), "", VLOOKUP($D481, [2]DataLookUp!$B$4:$D$15, 2, FALSE ))</f>
        <v>Karyawan Tidak Tetap (Kontrak)</v>
      </c>
      <c r="F481" s="13"/>
      <c r="G481" s="13"/>
      <c r="H481" s="12"/>
      <c r="I481" s="12" t="s">
        <v>11</v>
      </c>
      <c r="J481" s="13"/>
      <c r="L481" s="31">
        <f t="shared" si="14"/>
        <v>164000000000478</v>
      </c>
      <c r="M48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32000000000478::bigint, 163000000000003::bigint, null::bigint, null::bigint, null::timestamptz, '1900-12-31 23:59:59+07'::timestamptz, null::bigint);</v>
      </c>
    </row>
    <row r="482" spans="2:13" x14ac:dyDescent="0.2">
      <c r="B482" s="40">
        <f>IF(EXACT(DataLookUp!$B482, ""), "", DataLookUp!$B482)</f>
        <v>32000000000479</v>
      </c>
      <c r="C482" s="41" t="str">
        <f>MAIN!C482</f>
        <v>Yasir Liem</v>
      </c>
      <c r="D482" s="13">
        <v>163000000000003</v>
      </c>
      <c r="E482" s="40" t="str">
        <f>IF(EXACT($D482, ""), "", VLOOKUP($D482, [2]DataLookUp!$B$4:$D$15, 2, FALSE ))</f>
        <v>Karyawan Tidak Tetap (Kontrak)</v>
      </c>
      <c r="F482" s="13"/>
      <c r="G482" s="13"/>
      <c r="H482" s="12"/>
      <c r="I482" s="12" t="s">
        <v>11</v>
      </c>
      <c r="J482" s="13"/>
      <c r="L482" s="31">
        <f t="shared" si="14"/>
        <v>164000000000479</v>
      </c>
      <c r="M48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32000000000479::bigint, 163000000000003::bigint, null::bigint, null::bigint, null::timestamptz, '1900-12-31 23:59:59+07'::timestamptz, null::bigint);</v>
      </c>
    </row>
    <row r="483" spans="2:13" x14ac:dyDescent="0.2">
      <c r="B483" s="40">
        <f>IF(EXACT(DataLookUp!$B483, ""), "", DataLookUp!$B483)</f>
        <v>32000000000480</v>
      </c>
      <c r="C483" s="41" t="str">
        <f>MAIN!C483</f>
        <v>Yefri Hendrayani</v>
      </c>
      <c r="D483" s="13">
        <v>163000000000003</v>
      </c>
      <c r="E483" s="40" t="str">
        <f>IF(EXACT($D483, ""), "", VLOOKUP($D483, [2]DataLookUp!$B$4:$D$15, 2, FALSE ))</f>
        <v>Karyawan Tidak Tetap (Kontrak)</v>
      </c>
      <c r="F483" s="13"/>
      <c r="G483" s="13"/>
      <c r="H483" s="12"/>
      <c r="I483" s="12" t="s">
        <v>11</v>
      </c>
      <c r="J483" s="13"/>
      <c r="L483" s="31">
        <f t="shared" si="14"/>
        <v>164000000000480</v>
      </c>
      <c r="M48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32000000000480::bigint, 163000000000003::bigint, null::bigint, null::bigint, null::timestamptz, '1900-12-31 23:59:59+07'::timestamptz, null::bigint);</v>
      </c>
    </row>
    <row r="484" spans="2:13" x14ac:dyDescent="0.2">
      <c r="B484" s="40">
        <f>IF(EXACT(DataLookUp!$B484, ""), "", DataLookUp!$B484)</f>
        <v>32000000000481</v>
      </c>
      <c r="C484" s="41" t="str">
        <f>MAIN!C484</f>
        <v>Yessi Setiarini</v>
      </c>
      <c r="D484" s="13">
        <v>163000000000003</v>
      </c>
      <c r="E484" s="40" t="str">
        <f>IF(EXACT($D484, ""), "", VLOOKUP($D484, [2]DataLookUp!$B$4:$D$15, 2, FALSE ))</f>
        <v>Karyawan Tidak Tetap (Kontrak)</v>
      </c>
      <c r="F484" s="13"/>
      <c r="G484" s="13"/>
      <c r="H484" s="12"/>
      <c r="I484" s="12" t="s">
        <v>11</v>
      </c>
      <c r="J484" s="13"/>
      <c r="L484" s="31">
        <f t="shared" si="14"/>
        <v>164000000000481</v>
      </c>
      <c r="M48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32000000000481::bigint, 163000000000003::bigint, null::bigint, null::bigint, null::timestamptz, '1900-12-31 23:59:59+07'::timestamptz, null::bigint);</v>
      </c>
    </row>
    <row r="485" spans="2:13" x14ac:dyDescent="0.2">
      <c r="B485" s="40">
        <f>IF(EXACT(DataLookUp!$B485, ""), "", DataLookUp!$B485)</f>
        <v>32000000000482</v>
      </c>
      <c r="C485" s="41" t="str">
        <f>MAIN!C485</f>
        <v>Yorid Fae</v>
      </c>
      <c r="D485" s="13">
        <v>163000000000003</v>
      </c>
      <c r="E485" s="40" t="str">
        <f>IF(EXACT($D485, ""), "", VLOOKUP($D485, [2]DataLookUp!$B$4:$D$15, 2, FALSE ))</f>
        <v>Karyawan Tidak Tetap (Kontrak)</v>
      </c>
      <c r="F485" s="13"/>
      <c r="G485" s="13"/>
      <c r="H485" s="12"/>
      <c r="I485" s="12" t="s">
        <v>11</v>
      </c>
      <c r="J485" s="13"/>
      <c r="L485" s="31">
        <f t="shared" si="14"/>
        <v>164000000000482</v>
      </c>
      <c r="M48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32000000000482::bigint, 163000000000003::bigint, null::bigint, null::bigint, null::timestamptz, '1900-12-31 23:59:59+07'::timestamptz, null::bigint);</v>
      </c>
    </row>
    <row r="486" spans="2:13" x14ac:dyDescent="0.2">
      <c r="B486" s="40">
        <f>IF(EXACT(DataLookUp!$B486, ""), "", DataLookUp!$B486)</f>
        <v>32000000000483</v>
      </c>
      <c r="C486" s="41" t="str">
        <f>MAIN!C486</f>
        <v>Yosef Hang Wan</v>
      </c>
      <c r="D486" s="13">
        <v>163000000000003</v>
      </c>
      <c r="E486" s="40" t="str">
        <f>IF(EXACT($D486, ""), "", VLOOKUP($D486, [2]DataLookUp!$B$4:$D$15, 2, FALSE ))</f>
        <v>Karyawan Tidak Tetap (Kontrak)</v>
      </c>
      <c r="F486" s="13"/>
      <c r="G486" s="13"/>
      <c r="H486" s="12"/>
      <c r="I486" s="12" t="s">
        <v>11</v>
      </c>
      <c r="J486" s="13"/>
      <c r="L486" s="31">
        <f t="shared" si="14"/>
        <v>164000000000483</v>
      </c>
      <c r="M48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32000000000483::bigint, 163000000000003::bigint, null::bigint, null::bigint, null::timestamptz, '1900-12-31 23:59:59+07'::timestamptz, null::bigint);</v>
      </c>
    </row>
    <row r="487" spans="2:13" x14ac:dyDescent="0.2">
      <c r="B487" s="40">
        <f>IF(EXACT(DataLookUp!$B487, ""), "", DataLookUp!$B487)</f>
        <v>32000000000484</v>
      </c>
      <c r="C487" s="41" t="str">
        <f>MAIN!C487</f>
        <v>Yossie Deliana</v>
      </c>
      <c r="D487" s="13">
        <v>163000000000003</v>
      </c>
      <c r="E487" s="40" t="str">
        <f>IF(EXACT($D487, ""), "", VLOOKUP($D487, [2]DataLookUp!$B$4:$D$15, 2, FALSE ))</f>
        <v>Karyawan Tidak Tetap (Kontrak)</v>
      </c>
      <c r="F487" s="13"/>
      <c r="G487" s="13"/>
      <c r="H487" s="12"/>
      <c r="I487" s="12" t="s">
        <v>11</v>
      </c>
      <c r="J487" s="13"/>
      <c r="L487" s="31">
        <f t="shared" si="14"/>
        <v>164000000000484</v>
      </c>
      <c r="M48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32000000000484::bigint, 163000000000003::bigint, null::bigint, null::bigint, null::timestamptz, '1900-12-31 23:59:59+07'::timestamptz, null::bigint);</v>
      </c>
    </row>
    <row r="488" spans="2:13" x14ac:dyDescent="0.2">
      <c r="B488" s="40">
        <f>IF(EXACT(DataLookUp!$B488, ""), "", DataLookUp!$B488)</f>
        <v>32000000000485</v>
      </c>
      <c r="C488" s="41" t="str">
        <f>MAIN!C488</f>
        <v>Yudi Rahmadi</v>
      </c>
      <c r="D488" s="13">
        <v>163000000000002</v>
      </c>
      <c r="E488" s="40" t="str">
        <f>IF(EXACT($D488, ""), "", VLOOKUP($D488, [2]DataLookUp!$B$4:$D$15, 2, FALSE ))</f>
        <v>Karyawan Tetap (Purna Waktu)</v>
      </c>
      <c r="F488" s="13"/>
      <c r="G488" s="13"/>
      <c r="H488" s="12"/>
      <c r="I488" s="12" t="s">
        <v>11</v>
      </c>
      <c r="J488" s="13"/>
      <c r="L488" s="31">
        <f t="shared" si="14"/>
        <v>164000000000485</v>
      </c>
      <c r="M48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32000000000485::bigint, 163000000000002::bigint, null::bigint, null::bigint, null::timestamptz, '1900-12-31 23:59:59+07'::timestamptz, null::bigint);</v>
      </c>
    </row>
    <row r="489" spans="2:13" x14ac:dyDescent="0.2">
      <c r="B489" s="40">
        <f>IF(EXACT(DataLookUp!$B489, ""), "", DataLookUp!$B489)</f>
        <v>32000000000486</v>
      </c>
      <c r="C489" s="41" t="str">
        <f>MAIN!C489</f>
        <v>Yudo Jati Rahmat Satrio</v>
      </c>
      <c r="D489" s="13">
        <v>163000000000003</v>
      </c>
      <c r="E489" s="40" t="str">
        <f>IF(EXACT($D489, ""), "", VLOOKUP($D489, [2]DataLookUp!$B$4:$D$15, 2, FALSE ))</f>
        <v>Karyawan Tidak Tetap (Kontrak)</v>
      </c>
      <c r="F489" s="13"/>
      <c r="G489" s="13"/>
      <c r="H489" s="12"/>
      <c r="I489" s="12" t="s">
        <v>11</v>
      </c>
      <c r="J489" s="13"/>
      <c r="L489" s="31">
        <f t="shared" si="14"/>
        <v>164000000000486</v>
      </c>
      <c r="M48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32000000000486::bigint, 163000000000003::bigint, null::bigint, null::bigint, null::timestamptz, '1900-12-31 23:59:59+07'::timestamptz, null::bigint);</v>
      </c>
    </row>
    <row r="490" spans="2:13" x14ac:dyDescent="0.2">
      <c r="B490" s="40">
        <f>IF(EXACT(DataLookUp!$B490, ""), "", DataLookUp!$B490)</f>
        <v>32000000000487</v>
      </c>
      <c r="C490" s="41" t="str">
        <f>MAIN!C490</f>
        <v>Yuliandaru Suryoatmodjo</v>
      </c>
      <c r="D490" s="13">
        <v>163000000000003</v>
      </c>
      <c r="E490" s="40" t="str">
        <f>IF(EXACT($D490, ""), "", VLOOKUP($D490, [2]DataLookUp!$B$4:$D$15, 2, FALSE ))</f>
        <v>Karyawan Tidak Tetap (Kontrak)</v>
      </c>
      <c r="F490" s="13">
        <v>111000000000004</v>
      </c>
      <c r="G490" s="13"/>
      <c r="H490" s="12"/>
      <c r="I490" s="12" t="s">
        <v>6</v>
      </c>
      <c r="J490" s="13"/>
      <c r="L490" s="31">
        <f t="shared" si="14"/>
        <v>164000000000487</v>
      </c>
      <c r="M49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32000000000487::bigint, 163000000000003::bigint, 111000000000004::bigint, null::bigint, null::timestamptz, '9999-12-31 23:59:59+07'::timestamptz, null::bigint);</v>
      </c>
    </row>
    <row r="491" spans="2:13" x14ac:dyDescent="0.2">
      <c r="B491" s="40">
        <f>IF(EXACT(DataLookUp!$B491, ""), "", DataLookUp!$B491)</f>
        <v>32000000000488</v>
      </c>
      <c r="C491" s="41" t="str">
        <f>MAIN!C491</f>
        <v>Yulianta</v>
      </c>
      <c r="D491" s="13">
        <v>163000000000003</v>
      </c>
      <c r="E491" s="40" t="str">
        <f>IF(EXACT($D491, ""), "", VLOOKUP($D491, [2]DataLookUp!$B$4:$D$15, 2, FALSE ))</f>
        <v>Karyawan Tidak Tetap (Kontrak)</v>
      </c>
      <c r="F491" s="13"/>
      <c r="G491" s="13"/>
      <c r="H491" s="12"/>
      <c r="I491" s="12" t="s">
        <v>11</v>
      </c>
      <c r="J491" s="13"/>
      <c r="L491" s="31">
        <f t="shared" si="14"/>
        <v>164000000000488</v>
      </c>
      <c r="M49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32000000000488::bigint, 163000000000003::bigint, null::bigint, null::bigint, null::timestamptz, '1900-12-31 23:59:59+07'::timestamptz, null::bigint);</v>
      </c>
    </row>
    <row r="492" spans="2:13" x14ac:dyDescent="0.2">
      <c r="B492" s="40">
        <f>IF(EXACT(DataLookUp!$B492, ""), "", DataLookUp!$B492)</f>
        <v>32000000000489</v>
      </c>
      <c r="C492" s="41" t="str">
        <f>MAIN!C492</f>
        <v>Yulianti</v>
      </c>
      <c r="D492" s="13">
        <v>163000000000003</v>
      </c>
      <c r="E492" s="40" t="str">
        <f>IF(EXACT($D492, ""), "", VLOOKUP($D492, [2]DataLookUp!$B$4:$D$15, 2, FALSE ))</f>
        <v>Karyawan Tidak Tetap (Kontrak)</v>
      </c>
      <c r="F492" s="13"/>
      <c r="G492" s="13"/>
      <c r="H492" s="12"/>
      <c r="I492" s="12" t="s">
        <v>11</v>
      </c>
      <c r="J492" s="13"/>
      <c r="L492" s="31">
        <f t="shared" si="14"/>
        <v>164000000000489</v>
      </c>
      <c r="M49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32000000000489::bigint, 163000000000003::bigint, null::bigint, null::bigint, null::timestamptz, '1900-12-31 23:59:59+07'::timestamptz, null::bigint);</v>
      </c>
    </row>
    <row r="493" spans="2:13" x14ac:dyDescent="0.2">
      <c r="B493" s="40">
        <f>IF(EXACT(DataLookUp!$B493, ""), "", DataLookUp!$B493)</f>
        <v>32000000000490</v>
      </c>
      <c r="C493" s="41" t="str">
        <f>MAIN!C493</f>
        <v>Yulius</v>
      </c>
      <c r="D493" s="13">
        <v>163000000000003</v>
      </c>
      <c r="E493" s="40" t="str">
        <f>IF(EXACT($D493, ""), "", VLOOKUP($D493, [2]DataLookUp!$B$4:$D$15, 2, FALSE ))</f>
        <v>Karyawan Tidak Tetap (Kontrak)</v>
      </c>
      <c r="F493" s="13"/>
      <c r="G493" s="13"/>
      <c r="H493" s="12"/>
      <c r="I493" s="12" t="s">
        <v>11</v>
      </c>
      <c r="J493" s="13"/>
      <c r="L493" s="31">
        <f t="shared" si="14"/>
        <v>164000000000490</v>
      </c>
      <c r="M49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32000000000490::bigint, 163000000000003::bigint, null::bigint, null::bigint, null::timestamptz, '1900-12-31 23:59:59+07'::timestamptz, null::bigint);</v>
      </c>
    </row>
    <row r="494" spans="2:13" x14ac:dyDescent="0.2">
      <c r="B494" s="40">
        <f>IF(EXACT(DataLookUp!$B494, ""), "", DataLookUp!$B494)</f>
        <v>32000000000491</v>
      </c>
      <c r="C494" s="41" t="str">
        <f>MAIN!C494</f>
        <v>Yunni Sazili</v>
      </c>
      <c r="D494" s="13">
        <v>163000000000003</v>
      </c>
      <c r="E494" s="40" t="str">
        <f>IF(EXACT($D494, ""), "", VLOOKUP($D494, [2]DataLookUp!$B$4:$D$15, 2, FALSE ))</f>
        <v>Karyawan Tidak Tetap (Kontrak)</v>
      </c>
      <c r="F494" s="13"/>
      <c r="G494" s="13"/>
      <c r="H494" s="12"/>
      <c r="I494" s="12" t="s">
        <v>11</v>
      </c>
      <c r="J494" s="13"/>
      <c r="L494" s="31">
        <f t="shared" si="14"/>
        <v>164000000000491</v>
      </c>
      <c r="M49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32000000000491::bigint, 163000000000003::bigint, null::bigint, null::bigint, null::timestamptz, '1900-12-31 23:59:59+07'::timestamptz, null::bigint);</v>
      </c>
    </row>
    <row r="495" spans="2:13" x14ac:dyDescent="0.2">
      <c r="B495" s="40">
        <f>IF(EXACT(DataLookUp!$B495, ""), "", DataLookUp!$B495)</f>
        <v>32000000000492</v>
      </c>
      <c r="C495" s="41" t="str">
        <f>MAIN!C495</f>
        <v>Yusman</v>
      </c>
      <c r="D495" s="13">
        <v>163000000000003</v>
      </c>
      <c r="E495" s="40" t="str">
        <f>IF(EXACT($D495, ""), "", VLOOKUP($D495, [2]DataLookUp!$B$4:$D$15, 2, FALSE ))</f>
        <v>Karyawan Tidak Tetap (Kontrak)</v>
      </c>
      <c r="F495" s="13"/>
      <c r="G495" s="13"/>
      <c r="H495" s="12"/>
      <c r="I495" s="12" t="s">
        <v>11</v>
      </c>
      <c r="J495" s="13"/>
      <c r="L495" s="31">
        <f t="shared" si="14"/>
        <v>164000000000492</v>
      </c>
      <c r="M49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32000000000492::bigint, 163000000000003::bigint, null::bigint, null::bigint, null::timestamptz, '1900-12-31 23:59:59+07'::timestamptz, null::bigint);</v>
      </c>
    </row>
    <row r="496" spans="2:13" x14ac:dyDescent="0.2">
      <c r="B496" s="40">
        <f>IF(EXACT(DataLookUp!$B496, ""), "", DataLookUp!$B496)</f>
        <v>32000000000493</v>
      </c>
      <c r="C496" s="41" t="str">
        <f>MAIN!C496</f>
        <v>Yusri Azhar</v>
      </c>
      <c r="D496" s="13">
        <v>163000000000003</v>
      </c>
      <c r="E496" s="40" t="str">
        <f>IF(EXACT($D496, ""), "", VLOOKUP($D496, [2]DataLookUp!$B$4:$D$15, 2, FALSE ))</f>
        <v>Karyawan Tidak Tetap (Kontrak)</v>
      </c>
      <c r="F496" s="13"/>
      <c r="G496" s="13"/>
      <c r="H496" s="12"/>
      <c r="I496" s="12" t="s">
        <v>11</v>
      </c>
      <c r="J496" s="13"/>
      <c r="L496" s="31">
        <f t="shared" si="14"/>
        <v>164000000000493</v>
      </c>
      <c r="M49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32000000000493::bigint, 163000000000003::bigint, null::bigint, null::bigint, null::timestamptz, '1900-12-31 23:59:59+07'::timestamptz, null::bigint);</v>
      </c>
    </row>
    <row r="497" spans="1:13" x14ac:dyDescent="0.2">
      <c r="B497" s="40">
        <f>IF(EXACT(DataLookUp!$B497, ""), "", DataLookUp!$B497)</f>
        <v>32000000000494</v>
      </c>
      <c r="C497" s="41" t="str">
        <f>MAIN!C497</f>
        <v>Zafrizal</v>
      </c>
      <c r="D497" s="13">
        <v>163000000000003</v>
      </c>
      <c r="E497" s="40" t="str">
        <f>IF(EXACT($D497, ""), "", VLOOKUP($D497, [2]DataLookUp!$B$4:$D$15, 2, FALSE ))</f>
        <v>Karyawan Tidak Tetap (Kontrak)</v>
      </c>
      <c r="F497" s="13"/>
      <c r="G497" s="13"/>
      <c r="H497" s="12"/>
      <c r="I497" s="12" t="s">
        <v>11</v>
      </c>
      <c r="J497" s="13"/>
      <c r="L497" s="31">
        <f t="shared" si="14"/>
        <v>164000000000494</v>
      </c>
      <c r="M49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32000000000494::bigint, 163000000000003::bigint, null::bigint, null::bigint, null::timestamptz, '1900-12-31 23:59:59+07'::timestamptz, null::bigint);</v>
      </c>
    </row>
    <row r="498" spans="1:13" x14ac:dyDescent="0.2">
      <c r="B498" s="40">
        <f>IF(EXACT(DataLookUp!$B498, ""), "", DataLookUp!$B498)</f>
        <v>32000000000495</v>
      </c>
      <c r="C498" s="41" t="str">
        <f>MAIN!C498</f>
        <v>Zafrizal Rifla (Ucok)</v>
      </c>
      <c r="D498" s="13">
        <v>163000000000003</v>
      </c>
      <c r="E498" s="40" t="str">
        <f>IF(EXACT($D498, ""), "", VLOOKUP($D498, [2]DataLookUp!$B$4:$D$15, 2, FALSE ))</f>
        <v>Karyawan Tidak Tetap (Kontrak)</v>
      </c>
      <c r="F498" s="13"/>
      <c r="G498" s="13"/>
      <c r="H498" s="12"/>
      <c r="I498" s="12" t="s">
        <v>11</v>
      </c>
      <c r="J498" s="13"/>
      <c r="L498" s="31">
        <f t="shared" si="14"/>
        <v>164000000000495</v>
      </c>
      <c r="M49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32000000000495::bigint, 163000000000003::bigint, null::bigint, null::bigint, null::timestamptz, '1900-12-31 23:59:59+07'::timestamptz, null::bigint);</v>
      </c>
    </row>
    <row r="499" spans="1:13" x14ac:dyDescent="0.2">
      <c r="B499" s="40">
        <f>IF(EXACT(DataLookUp!$B499, ""), "", DataLookUp!$B499)</f>
        <v>32000000000496</v>
      </c>
      <c r="C499" s="41" t="str">
        <f>MAIN!C499</f>
        <v>Zainuddin</v>
      </c>
      <c r="D499" s="13">
        <v>163000000000003</v>
      </c>
      <c r="E499" s="40" t="str">
        <f>IF(EXACT($D499, ""), "", VLOOKUP($D499, [2]DataLookUp!$B$4:$D$15, 2, FALSE ))</f>
        <v>Karyawan Tidak Tetap (Kontrak)</v>
      </c>
      <c r="F499" s="13"/>
      <c r="G499" s="13"/>
      <c r="H499" s="12"/>
      <c r="I499" s="12" t="s">
        <v>11</v>
      </c>
      <c r="J499" s="13"/>
      <c r="L499" s="31">
        <f t="shared" si="14"/>
        <v>164000000000496</v>
      </c>
      <c r="M49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32000000000496::bigint, 163000000000003::bigint, null::bigint, null::bigint, null::timestamptz, '1900-12-31 23:59:59+07'::timestamptz, null::bigint);</v>
      </c>
    </row>
    <row r="500" spans="1:13" x14ac:dyDescent="0.2">
      <c r="B500" s="40">
        <f>IF(EXACT(DataLookUp!$B500, ""), "", DataLookUp!$B500)</f>
        <v>32000000000497</v>
      </c>
      <c r="C500" s="41" t="str">
        <f>MAIN!C500</f>
        <v>Zainudin Anwar</v>
      </c>
      <c r="D500" s="13">
        <v>163000000000003</v>
      </c>
      <c r="E500" s="40" t="str">
        <f>IF(EXACT($D500, ""), "", VLOOKUP($D500, [2]DataLookUp!$B$4:$D$15, 2, FALSE ))</f>
        <v>Karyawan Tidak Tetap (Kontrak)</v>
      </c>
      <c r="F500" s="13">
        <v>111000000000003</v>
      </c>
      <c r="G500" s="13">
        <v>160000000000001</v>
      </c>
      <c r="H500" s="12"/>
      <c r="I500" s="12" t="s">
        <v>6</v>
      </c>
      <c r="J500" s="13"/>
      <c r="L500" s="31">
        <f t="shared" si="14"/>
        <v>164000000000497</v>
      </c>
      <c r="M50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32000000000497::bigint, 163000000000003::bigint, 111000000000003::bigint, 160000000000001::bigint, null::timestamptz, '9999-12-31 23:59:59+07'::timestamptz, null::bigint);</v>
      </c>
    </row>
    <row r="501" spans="1:13" x14ac:dyDescent="0.2">
      <c r="B501" s="40">
        <f>IF(EXACT(DataLookUp!$B501, ""), "", DataLookUp!$B501)</f>
        <v>32000000000498</v>
      </c>
      <c r="C501" s="41" t="str">
        <f>MAIN!C501</f>
        <v>Zaire Dite Biscaya</v>
      </c>
      <c r="D501" s="13">
        <v>163000000000003</v>
      </c>
      <c r="E501" s="40" t="str">
        <f>IF(EXACT($D501, ""), "", VLOOKUP($D501, [2]DataLookUp!$B$4:$D$15, 2, FALSE ))</f>
        <v>Karyawan Tidak Tetap (Kontrak)</v>
      </c>
      <c r="F501" s="13"/>
      <c r="G501" s="13"/>
      <c r="H501" s="12"/>
      <c r="I501" s="12" t="s">
        <v>11</v>
      </c>
      <c r="J501" s="13"/>
      <c r="L501" s="31">
        <f t="shared" si="14"/>
        <v>164000000000498</v>
      </c>
      <c r="M50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32000000000498::bigint, 163000000000003::bigint, null::bigint, null::bigint, null::timestamptz, '1900-12-31 23:59:59+07'::timestamptz, null::bigint);</v>
      </c>
    </row>
    <row r="502" spans="1:13" x14ac:dyDescent="0.2">
      <c r="B502" s="40">
        <f>IF(EXACT(DataLookUp!$B502, ""), "", DataLookUp!$B502)</f>
        <v>32000000000499</v>
      </c>
      <c r="C502" s="41" t="str">
        <f>MAIN!C502</f>
        <v>Zalfi Yandri</v>
      </c>
      <c r="D502" s="13">
        <v>163000000000003</v>
      </c>
      <c r="E502" s="40" t="str">
        <f>IF(EXACT($D502, ""), "", VLOOKUP($D502, [2]DataLookUp!$B$4:$D$15, 2, FALSE ))</f>
        <v>Karyawan Tidak Tetap (Kontrak)</v>
      </c>
      <c r="F502" s="13"/>
      <c r="G502" s="13"/>
      <c r="H502" s="12"/>
      <c r="I502" s="12" t="s">
        <v>11</v>
      </c>
      <c r="J502" s="13"/>
      <c r="L502" s="31">
        <f t="shared" si="14"/>
        <v>164000000000499</v>
      </c>
      <c r="M50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32000000000499::bigint, 163000000000003::bigint, null::bigint, null::bigint, null::timestamptz, '1900-12-31 23:59:59+07'::timestamptz, null::bigint);</v>
      </c>
    </row>
    <row r="503" spans="1:13" x14ac:dyDescent="0.2">
      <c r="B503" s="40">
        <f>IF(EXACT(DataLookUp!$B503, ""), "", DataLookUp!$B503)</f>
        <v>32000000000500</v>
      </c>
      <c r="C503" s="41" t="str">
        <f>MAIN!C503</f>
        <v>Zam Roji</v>
      </c>
      <c r="D503" s="13">
        <v>163000000000003</v>
      </c>
      <c r="E503" s="40" t="str">
        <f>IF(EXACT($D503, ""), "", VLOOKUP($D503, [2]DataLookUp!$B$4:$D$15, 2, FALSE ))</f>
        <v>Karyawan Tidak Tetap (Kontrak)</v>
      </c>
      <c r="F503" s="13"/>
      <c r="G503" s="13"/>
      <c r="H503" s="12"/>
      <c r="I503" s="12" t="s">
        <v>11</v>
      </c>
      <c r="J503" s="13"/>
      <c r="L503" s="31">
        <f t="shared" si="14"/>
        <v>164000000000500</v>
      </c>
      <c r="M50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32000000000500::bigint, 163000000000003::bigint, null::bigint, null::bigint, null::timestamptz, '1900-12-31 23:59:59+07'::timestamptz, null::bigint);</v>
      </c>
    </row>
    <row r="504" spans="1:13" x14ac:dyDescent="0.2">
      <c r="B504" s="40">
        <f>IF(EXACT(DataLookUp!$B504, ""), "", DataLookUp!$B504)</f>
        <v>32000000000501</v>
      </c>
      <c r="C504" s="41" t="str">
        <f>MAIN!C504</f>
        <v>Zulfikar Siregar</v>
      </c>
      <c r="D504" s="13">
        <v>163000000000003</v>
      </c>
      <c r="E504" s="40" t="str">
        <f>IF(EXACT($D504, ""), "", VLOOKUP($D504, [2]DataLookUp!$B$4:$D$15, 2, FALSE ))</f>
        <v>Karyawan Tidak Tetap (Kontrak)</v>
      </c>
      <c r="F504" s="13"/>
      <c r="G504" s="13"/>
      <c r="H504" s="12"/>
      <c r="I504" s="12" t="s">
        <v>11</v>
      </c>
      <c r="J504" s="13"/>
      <c r="L504" s="31">
        <f t="shared" si="14"/>
        <v>164000000000501</v>
      </c>
      <c r="M50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32000000000501::bigint, 163000000000003::bigint, null::bigint, null::bigint, null::timestamptz, '1900-12-31 23:59:59+07'::timestamptz, null::bigint);</v>
      </c>
    </row>
    <row r="505" spans="1:13" x14ac:dyDescent="0.2">
      <c r="A505" s="4">
        <v>44491</v>
      </c>
      <c r="B505" s="40">
        <f>IF(EXACT(DataLookUp!$B505, ""), "", DataLookUp!$B505)</f>
        <v>32000000000502</v>
      </c>
      <c r="C505" s="41" t="str">
        <f>MAIN!C505</f>
        <v>Adythia Adikara</v>
      </c>
      <c r="D505" s="13">
        <v>163000000000003</v>
      </c>
      <c r="E505" s="40" t="str">
        <f>IF(EXACT($D505, ""), "", VLOOKUP($D505, [2]DataLookUp!$B$4:$D$15, 2, FALSE ))</f>
        <v>Karyawan Tidak Tetap (Kontrak)</v>
      </c>
      <c r="F505" s="13"/>
      <c r="G505" s="13"/>
      <c r="H505" s="12"/>
      <c r="I505" s="12" t="s">
        <v>11</v>
      </c>
      <c r="J505" s="13"/>
      <c r="L505" s="31">
        <f t="shared" si="14"/>
        <v>164000000000502</v>
      </c>
      <c r="M50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32000000000502::bigint, 163000000000003::bigint, null::bigint, null::bigint, null::timestamptz, '1900-12-31 23:59:59+07'::timestamptz, null::bigint);</v>
      </c>
    </row>
    <row r="506" spans="1:13" x14ac:dyDescent="0.2">
      <c r="B506" s="40">
        <f>IF(EXACT(DataLookUp!$B506, ""), "", DataLookUp!$B506)</f>
        <v>32000000000503</v>
      </c>
      <c r="C506" s="41" t="str">
        <f>MAIN!C506</f>
        <v>Agus Sopyan Hadi</v>
      </c>
      <c r="D506" s="13">
        <v>163000000000003</v>
      </c>
      <c r="E506" s="40" t="str">
        <f>IF(EXACT($D506, ""), "", VLOOKUP($D506, [2]DataLookUp!$B$4:$D$15, 2, FALSE ))</f>
        <v>Karyawan Tidak Tetap (Kontrak)</v>
      </c>
      <c r="F506" s="13"/>
      <c r="G506" s="13"/>
      <c r="H506" s="12"/>
      <c r="I506" s="12" t="s">
        <v>11</v>
      </c>
      <c r="J506" s="13"/>
      <c r="L506" s="31">
        <f t="shared" si="14"/>
        <v>164000000000503</v>
      </c>
      <c r="M50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32000000000503::bigint, 163000000000003::bigint, null::bigint, null::bigint, null::timestamptz, '1900-12-31 23:59:59+07'::timestamptz, null::bigint);</v>
      </c>
    </row>
    <row r="507" spans="1:13" x14ac:dyDescent="0.2">
      <c r="B507" s="40">
        <f>IF(EXACT(DataLookUp!$B507, ""), "", DataLookUp!$B507)</f>
        <v>32000000000504</v>
      </c>
      <c r="C507" s="41" t="str">
        <f>MAIN!C507</f>
        <v>Azis Purwandana</v>
      </c>
      <c r="D507" s="13">
        <v>163000000000003</v>
      </c>
      <c r="E507" s="40" t="str">
        <f>IF(EXACT($D507, ""), "", VLOOKUP($D507, [2]DataLookUp!$B$4:$D$15, 2, FALSE ))</f>
        <v>Karyawan Tidak Tetap (Kontrak)</v>
      </c>
      <c r="F507" s="13"/>
      <c r="G507" s="13"/>
      <c r="H507" s="12"/>
      <c r="I507" s="12" t="s">
        <v>11</v>
      </c>
      <c r="J507" s="13"/>
      <c r="L507" s="31">
        <f t="shared" si="14"/>
        <v>164000000000504</v>
      </c>
      <c r="M50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32000000000504::bigint, 163000000000003::bigint, null::bigint, null::bigint, null::timestamptz, '1900-12-31 23:59:59+07'::timestamptz, null::bigint);</v>
      </c>
    </row>
    <row r="508" spans="1:13" x14ac:dyDescent="0.2">
      <c r="B508" s="40">
        <f>IF(EXACT(DataLookUp!$B508, ""), "", DataLookUp!$B508)</f>
        <v>32000000000505</v>
      </c>
      <c r="C508" s="41" t="str">
        <f>MAIN!C508</f>
        <v>Heryanto</v>
      </c>
      <c r="D508" s="13">
        <v>163000000000003</v>
      </c>
      <c r="E508" s="40" t="str">
        <f>IF(EXACT($D508, ""), "", VLOOKUP($D508, [2]DataLookUp!$B$4:$D$15, 2, FALSE ))</f>
        <v>Karyawan Tidak Tetap (Kontrak)</v>
      </c>
      <c r="F508" s="13"/>
      <c r="G508" s="13"/>
      <c r="H508" s="12"/>
      <c r="I508" s="12" t="s">
        <v>11</v>
      </c>
      <c r="J508" s="13"/>
      <c r="L508" s="31">
        <f t="shared" si="14"/>
        <v>164000000000505</v>
      </c>
      <c r="M50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32000000000505::bigint, 163000000000003::bigint, null::bigint, null::bigint, null::timestamptz, '1900-12-31 23:59:59+07'::timestamptz, null::bigint);</v>
      </c>
    </row>
    <row r="509" spans="1:13" x14ac:dyDescent="0.2">
      <c r="B509" s="40">
        <f>IF(EXACT(DataLookUp!$B509, ""), "", DataLookUp!$B509)</f>
        <v>32000000000506</v>
      </c>
      <c r="C509" s="41" t="str">
        <f>MAIN!C509</f>
        <v>Imran</v>
      </c>
      <c r="D509" s="13">
        <v>163000000000003</v>
      </c>
      <c r="E509" s="40" t="str">
        <f>IF(EXACT($D509, ""), "", VLOOKUP($D509, [2]DataLookUp!$B$4:$D$15, 2, FALSE ))</f>
        <v>Karyawan Tidak Tetap (Kontrak)</v>
      </c>
      <c r="F509" s="13"/>
      <c r="G509" s="13"/>
      <c r="H509" s="12"/>
      <c r="I509" s="12" t="s">
        <v>11</v>
      </c>
      <c r="J509" s="13"/>
      <c r="L509" s="31">
        <f t="shared" si="14"/>
        <v>164000000000506</v>
      </c>
      <c r="M50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32000000000506::bigint, 163000000000003::bigint, null::bigint, null::bigint, null::timestamptz, '1900-12-31 23:59:59+07'::timestamptz, null::bigint);</v>
      </c>
    </row>
    <row r="510" spans="1:13" x14ac:dyDescent="0.2">
      <c r="B510" s="40">
        <f>IF(EXACT(DataLookUp!$B510, ""), "", DataLookUp!$B510)</f>
        <v>32000000000507</v>
      </c>
      <c r="C510" s="41" t="str">
        <f>MAIN!C510</f>
        <v>Khamim Taryono</v>
      </c>
      <c r="D510" s="13">
        <v>163000000000003</v>
      </c>
      <c r="E510" s="40" t="str">
        <f>IF(EXACT($D510, ""), "", VLOOKUP($D510, [2]DataLookUp!$B$4:$D$15, 2, FALSE ))</f>
        <v>Karyawan Tidak Tetap (Kontrak)</v>
      </c>
      <c r="F510" s="13"/>
      <c r="G510" s="13"/>
      <c r="H510" s="12"/>
      <c r="I510" s="12" t="s">
        <v>11</v>
      </c>
      <c r="J510" s="13"/>
      <c r="L510" s="31">
        <f t="shared" si="14"/>
        <v>164000000000507</v>
      </c>
      <c r="M51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32000000000507::bigint, 163000000000003::bigint, null::bigint, null::bigint, null::timestamptz, '1900-12-31 23:59:59+07'::timestamptz, null::bigint);</v>
      </c>
    </row>
    <row r="511" spans="1:13" x14ac:dyDescent="0.2">
      <c r="B511" s="40">
        <f>IF(EXACT(DataLookUp!$B511, ""), "", DataLookUp!$B511)</f>
        <v>32000000000508</v>
      </c>
      <c r="C511" s="41" t="str">
        <f>MAIN!C511</f>
        <v>Rafi Artman Siddiq</v>
      </c>
      <c r="D511" s="13">
        <v>163000000000003</v>
      </c>
      <c r="E511" s="40" t="str">
        <f>IF(EXACT($D511, ""), "", VLOOKUP($D511, [2]DataLookUp!$B$4:$D$15, 2, FALSE ))</f>
        <v>Karyawan Tidak Tetap (Kontrak)</v>
      </c>
      <c r="F511" s="13"/>
      <c r="G511" s="13"/>
      <c r="H511" s="12"/>
      <c r="I511" s="12" t="s">
        <v>11</v>
      </c>
      <c r="J511" s="13"/>
      <c r="L511" s="31">
        <f t="shared" si="14"/>
        <v>164000000000508</v>
      </c>
      <c r="M51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32000000000508::bigint, 163000000000003::bigint, null::bigint, null::bigint, null::timestamptz, '1900-12-31 23:59:59+07'::timestamptz, null::bigint);</v>
      </c>
    </row>
    <row r="512" spans="1:13" x14ac:dyDescent="0.2">
      <c r="B512" s="40">
        <f>IF(EXACT(DataLookUp!$B512, ""), "", DataLookUp!$B512)</f>
        <v>32000000000509</v>
      </c>
      <c r="C512" s="41" t="str">
        <f>MAIN!C512</f>
        <v>Riza Emir Subekti</v>
      </c>
      <c r="D512" s="13">
        <v>163000000000003</v>
      </c>
      <c r="E512" s="40" t="str">
        <f>IF(EXACT($D512, ""), "", VLOOKUP($D512, [2]DataLookUp!$B$4:$D$15, 2, FALSE ))</f>
        <v>Karyawan Tidak Tetap (Kontrak)</v>
      </c>
      <c r="F512" s="13"/>
      <c r="G512" s="13"/>
      <c r="H512" s="12"/>
      <c r="I512" s="12" t="s">
        <v>11</v>
      </c>
      <c r="J512" s="13"/>
      <c r="L512" s="31">
        <f t="shared" si="14"/>
        <v>164000000000509</v>
      </c>
      <c r="M51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32000000000509::bigint, 163000000000003::bigint, null::bigint, null::bigint, null::timestamptz, '1900-12-31 23:59:59+07'::timestamptz, null::bigint);</v>
      </c>
    </row>
    <row r="513" spans="1:13" x14ac:dyDescent="0.2">
      <c r="B513" s="40">
        <f>IF(EXACT(DataLookUp!$B513, ""), "", DataLookUp!$B513)</f>
        <v>32000000000510</v>
      </c>
      <c r="C513" s="41" t="str">
        <f>MAIN!C513</f>
        <v>Slamet Riadi</v>
      </c>
      <c r="D513" s="13">
        <v>163000000000003</v>
      </c>
      <c r="E513" s="40" t="str">
        <f>IF(EXACT($D513, ""), "", VLOOKUP($D513, [2]DataLookUp!$B$4:$D$15, 2, FALSE ))</f>
        <v>Karyawan Tidak Tetap (Kontrak)</v>
      </c>
      <c r="F513" s="13"/>
      <c r="G513" s="13"/>
      <c r="H513" s="12"/>
      <c r="I513" s="12" t="s">
        <v>11</v>
      </c>
      <c r="J513" s="13"/>
      <c r="L513" s="31">
        <f t="shared" si="14"/>
        <v>164000000000510</v>
      </c>
      <c r="M51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32000000000510::bigint, 163000000000003::bigint, null::bigint, null::bigint, null::timestamptz, '1900-12-31 23:59:59+07'::timestamptz, null::bigint);</v>
      </c>
    </row>
    <row r="514" spans="1:13" x14ac:dyDescent="0.2">
      <c r="B514" s="40">
        <f>IF(EXACT(DataLookUp!$B514, ""), "", DataLookUp!$B514)</f>
        <v>32000000000511</v>
      </c>
      <c r="C514" s="41" t="str">
        <f>MAIN!C514</f>
        <v>Wisnu Andra Isdianto</v>
      </c>
      <c r="D514" s="13">
        <v>163000000000003</v>
      </c>
      <c r="E514" s="40" t="str">
        <f>IF(EXACT($D514, ""), "", VLOOKUP($D514, [2]DataLookUp!$B$4:$D$15, 2, FALSE ))</f>
        <v>Karyawan Tidak Tetap (Kontrak)</v>
      </c>
      <c r="F514" s="13"/>
      <c r="G514" s="13"/>
      <c r="H514" s="12"/>
      <c r="I514" s="12" t="s">
        <v>11</v>
      </c>
      <c r="J514" s="13"/>
      <c r="L514" s="31">
        <f t="shared" si="14"/>
        <v>164000000000511</v>
      </c>
      <c r="M51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32000000000511::bigint, 163000000000003::bigint, null::bigint, null::bigint, null::timestamptz, '1900-12-31 23:59:59+07'::timestamptz, null::bigint);</v>
      </c>
    </row>
    <row r="515" spans="1:13" x14ac:dyDescent="0.2">
      <c r="A515" s="4">
        <v>45069</v>
      </c>
      <c r="B515" s="40">
        <f>IF(EXACT(DataLookUp!$B515, ""), "", DataLookUp!$B515)</f>
        <v>32000000000512</v>
      </c>
      <c r="C515" s="41" t="str">
        <f>MAIN!C515</f>
        <v>Agus Budi Setiawan</v>
      </c>
      <c r="D515" s="13">
        <v>163000000000003</v>
      </c>
      <c r="E515" s="40" t="str">
        <f>IF(EXACT($D515, ""), "", VLOOKUP($D515, [2]DataLookUp!$B$4:$D$15, 2, FALSE ))</f>
        <v>Karyawan Tidak Tetap (Kontrak)</v>
      </c>
      <c r="F515" s="13"/>
      <c r="G515" s="13">
        <v>160000000000003</v>
      </c>
      <c r="H515" s="12"/>
      <c r="I515" s="12" t="s">
        <v>11</v>
      </c>
      <c r="J515" s="13"/>
      <c r="L515" s="31">
        <f t="shared" si="14"/>
        <v>164000000000512</v>
      </c>
      <c r="M51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32000000000512::bigint, 163000000000003::bigint, null::bigint, 160000000000003::bigint, null::timestamptz, '1900-12-31 23:59:59+07'::timestamptz, null::bigint);</v>
      </c>
    </row>
    <row r="516" spans="1:13" x14ac:dyDescent="0.2">
      <c r="B516" s="40">
        <f>IF(EXACT(DataLookUp!$B516, ""), "", DataLookUp!$B516)</f>
        <v>32000000000513</v>
      </c>
      <c r="C516" s="41" t="str">
        <f>MAIN!C516</f>
        <v>Ahmad Choerul</v>
      </c>
      <c r="D516" s="13">
        <v>163000000000003</v>
      </c>
      <c r="E516" s="40" t="str">
        <f>IF(EXACT($D516, ""), "", VLOOKUP($D516, [2]DataLookUp!$B$4:$D$15, 2, FALSE ))</f>
        <v>Karyawan Tidak Tetap (Kontrak)</v>
      </c>
      <c r="F516" s="13"/>
      <c r="G516" s="13">
        <v>160000000000001</v>
      </c>
      <c r="H516" s="12"/>
      <c r="I516" s="12" t="s">
        <v>6</v>
      </c>
      <c r="J516" s="13"/>
      <c r="L516" s="31">
        <f t="shared" si="14"/>
        <v>164000000000513</v>
      </c>
      <c r="M516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32000000000513::bigint, 163000000000003::bigint, null::bigint, 160000000000001::bigint, null::timestamptz, '9999-12-31 23:59:59+07'::timestamptz, null::bigint);</v>
      </c>
    </row>
    <row r="517" spans="1:13" x14ac:dyDescent="0.2">
      <c r="B517" s="40">
        <f>IF(EXACT(DataLookUp!$B517, ""), "", DataLookUp!$B517)</f>
        <v>32000000000514</v>
      </c>
      <c r="C517" s="41" t="str">
        <f>MAIN!C517</f>
        <v>Achmad Yunadi</v>
      </c>
      <c r="D517" s="13">
        <v>163000000000003</v>
      </c>
      <c r="E517" s="40" t="str">
        <f>IF(EXACT($D517, ""), "", VLOOKUP($D517, [2]DataLookUp!$B$4:$D$15, 2, FALSE ))</f>
        <v>Karyawan Tidak Tetap (Kontrak)</v>
      </c>
      <c r="F517" s="13"/>
      <c r="G517" s="13">
        <v>160000000000001</v>
      </c>
      <c r="H517" s="12"/>
      <c r="I517" s="12" t="s">
        <v>6</v>
      </c>
      <c r="J517" s="13"/>
      <c r="L517" s="31">
        <f t="shared" ref="L517:L581" si="16" xml:space="preserve"> L516 + IF(EXACT(M517, ""), 0, 1)</f>
        <v>164000000000514</v>
      </c>
      <c r="M517" s="32" t="str">
        <f t="shared" ref="M517:M581" si="17">CONCATENATE("PERFORM ""SchData-OLTP-HumanResource"".""Func_TblWorkerCareerInternal_SET""(varSystemLoginSession, null, null",
CONCATENATE(IF(EXACT(H517, ""), ", null", CONCATENATE(", '", H517, "'")), "::timestamptz"),
CONCATENATE(IF(EXACT(I517, ""), ", null", CONCATENATE(", '", I517, "'")), "::timestamptz"),
", null, varInstitutionBranchID, varBaseCurrencyID",
CONCATENATE(IF(EXACT(B517, ""), ", null", CONCATENATE(", ", B517, "")), "::bigint"),
CONCATENATE(IF(EXACT(D517, ""), ", null", CONCATENATE(", ", D517, "")), "::bigint"),
CONCATENATE(IF(EXACT(F517, ""), ", null", CONCATENATE(", ", F517, "")), "::bigint"),
CONCATENATE(IF(EXACT(G517, ""), ", null", CONCATENATE(", ", G517, "")), "::bigint"),
CONCATENATE(IF(EXACT(H517, ""), ", null", CONCATENATE(", '", H517, "'")), "::timestamptz"),
CONCATENATE(IF(EXACT(I517, ""), ", null", CONCATENATE(", '", I517, "'")), "::timestamptz"),
CONCATENATE(IF(EXACT(J517, ""), ", null", CONCATENATE(", ", J517, "")), "::bigint"),
");")</f>
        <v>PERFORM "SchData-OLTP-HumanResource"."Func_TblWorkerCareerInternal_SET"(varSystemLoginSession, null, null, null::timestamptz, '9999-12-31 23:59:59+07'::timestamptz, null, varInstitutionBranchID, varBaseCurrencyID, 32000000000514::bigint, 163000000000003::bigint, null::bigint, 160000000000001::bigint, null::timestamptz, '9999-12-31 23:59:59+07'::timestamptz, null::bigint);</v>
      </c>
    </row>
    <row r="518" spans="1:13" x14ac:dyDescent="0.2">
      <c r="B518" s="40">
        <f>IF(EXACT(DataLookUp!$B518, ""), "", DataLookUp!$B518)</f>
        <v>32000000000515</v>
      </c>
      <c r="C518" s="41" t="str">
        <f>MAIN!C518</f>
        <v>Asep mulyana</v>
      </c>
      <c r="D518" s="13">
        <v>163000000000003</v>
      </c>
      <c r="E518" s="40" t="str">
        <f>IF(EXACT($D518, ""), "", VLOOKUP($D518, [2]DataLookUp!$B$4:$D$15, 2, FALSE ))</f>
        <v>Karyawan Tidak Tetap (Kontrak)</v>
      </c>
      <c r="F518" s="13"/>
      <c r="G518" s="13">
        <v>160000000000001</v>
      </c>
      <c r="H518" s="12"/>
      <c r="I518" s="12" t="s">
        <v>6</v>
      </c>
      <c r="J518" s="13"/>
      <c r="L518" s="31">
        <f t="shared" si="16"/>
        <v>164000000000515</v>
      </c>
      <c r="M51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32000000000515::bigint, 163000000000003::bigint, null::bigint, 160000000000001::bigint, null::timestamptz, '9999-12-31 23:59:59+07'::timestamptz, null::bigint);</v>
      </c>
    </row>
    <row r="519" spans="1:13" x14ac:dyDescent="0.2">
      <c r="B519" s="40">
        <f>IF(EXACT(DataLookUp!$B519, ""), "", DataLookUp!$B519)</f>
        <v>32000000000516</v>
      </c>
      <c r="C519" s="41" t="str">
        <f>MAIN!C519</f>
        <v>Bagus Isdiantara</v>
      </c>
      <c r="D519" s="13">
        <v>163000000000003</v>
      </c>
      <c r="E519" s="40" t="str">
        <f>IF(EXACT($D519, ""), "", VLOOKUP($D519, [2]DataLookUp!$B$4:$D$15, 2, FALSE ))</f>
        <v>Karyawan Tidak Tetap (Kontrak)</v>
      </c>
      <c r="F519" s="13"/>
      <c r="G519" s="13">
        <v>160000000000001</v>
      </c>
      <c r="H519" s="12"/>
      <c r="I519" s="12" t="s">
        <v>6</v>
      </c>
      <c r="J519" s="13"/>
      <c r="L519" s="31">
        <f t="shared" si="16"/>
        <v>164000000000516</v>
      </c>
      <c r="M51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32000000000516::bigint, 163000000000003::bigint, null::bigint, 160000000000001::bigint, null::timestamptz, '9999-12-31 23:59:59+07'::timestamptz, null::bigint);</v>
      </c>
    </row>
    <row r="520" spans="1:13" x14ac:dyDescent="0.2">
      <c r="B520" s="40">
        <f>IF(EXACT(DataLookUp!$B520, ""), "", DataLookUp!$B520)</f>
        <v>32000000000517</v>
      </c>
      <c r="C520" s="41" t="str">
        <f>MAIN!C520</f>
        <v>Cahyana</v>
      </c>
      <c r="D520" s="13">
        <v>163000000000003</v>
      </c>
      <c r="E520" s="40" t="str">
        <f>IF(EXACT($D520, ""), "", VLOOKUP($D520, [2]DataLookUp!$B$4:$D$15, 2, FALSE ))</f>
        <v>Karyawan Tidak Tetap (Kontrak)</v>
      </c>
      <c r="F520" s="13"/>
      <c r="G520" s="13">
        <v>160000000000001</v>
      </c>
      <c r="H520" s="12"/>
      <c r="I520" s="12" t="s">
        <v>6</v>
      </c>
      <c r="J520" s="13"/>
      <c r="L520" s="31">
        <f t="shared" si="16"/>
        <v>164000000000517</v>
      </c>
      <c r="M52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32000000000517::bigint, 163000000000003::bigint, null::bigint, 160000000000001::bigint, null::timestamptz, '9999-12-31 23:59:59+07'::timestamptz, null::bigint);</v>
      </c>
    </row>
    <row r="521" spans="1:13" x14ac:dyDescent="0.2">
      <c r="B521" s="40">
        <f>IF(EXACT(DataLookUp!$B521, ""), "", DataLookUp!$B521)</f>
        <v>32000000000518</v>
      </c>
      <c r="C521" s="41" t="str">
        <f>MAIN!C521</f>
        <v>Dede Hartanto</v>
      </c>
      <c r="D521" s="13">
        <v>163000000000003</v>
      </c>
      <c r="E521" s="40" t="str">
        <f>IF(EXACT($D521, ""), "", VLOOKUP($D521, [2]DataLookUp!$B$4:$D$15, 2, FALSE ))</f>
        <v>Karyawan Tidak Tetap (Kontrak)</v>
      </c>
      <c r="F521" s="13"/>
      <c r="G521" s="13">
        <v>160000000000001</v>
      </c>
      <c r="H521" s="12"/>
      <c r="I521" s="12" t="s">
        <v>6</v>
      </c>
      <c r="J521" s="13"/>
      <c r="L521" s="31">
        <f t="shared" si="16"/>
        <v>164000000000518</v>
      </c>
      <c r="M52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32000000000518::bigint, 163000000000003::bigint, null::bigint, 160000000000001::bigint, null::timestamptz, '9999-12-31 23:59:59+07'::timestamptz, null::bigint);</v>
      </c>
    </row>
    <row r="522" spans="1:13" x14ac:dyDescent="0.2">
      <c r="B522" s="40">
        <f>IF(EXACT(DataLookUp!$B522, ""), "", DataLookUp!$B522)</f>
        <v>32000000000519</v>
      </c>
      <c r="C522" s="41" t="str">
        <f>MAIN!C522</f>
        <v>Denny Achmad Ferlando</v>
      </c>
      <c r="D522" s="13">
        <v>163000000000003</v>
      </c>
      <c r="E522" s="40" t="str">
        <f>IF(EXACT($D522, ""), "", VLOOKUP($D522, [2]DataLookUp!$B$4:$D$15, 2, FALSE ))</f>
        <v>Karyawan Tidak Tetap (Kontrak)</v>
      </c>
      <c r="F522" s="13"/>
      <c r="G522" s="13">
        <v>160000000000001</v>
      </c>
      <c r="H522" s="12"/>
      <c r="I522" s="12" t="s">
        <v>6</v>
      </c>
      <c r="J522" s="13"/>
      <c r="L522" s="31">
        <f t="shared" si="16"/>
        <v>164000000000519</v>
      </c>
      <c r="M52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32000000000519::bigint, 163000000000003::bigint, null::bigint, 160000000000001::bigint, null::timestamptz, '9999-12-31 23:59:59+07'::timestamptz, null::bigint);</v>
      </c>
    </row>
    <row r="523" spans="1:13" x14ac:dyDescent="0.2">
      <c r="B523" s="40">
        <f>IF(EXACT(DataLookUp!$B523, ""), "", DataLookUp!$B523)</f>
        <v>32000000000520</v>
      </c>
      <c r="C523" s="41" t="str">
        <f>MAIN!C523</f>
        <v>Dian Setiawan</v>
      </c>
      <c r="D523" s="13">
        <v>163000000000003</v>
      </c>
      <c r="E523" s="40" t="str">
        <f>IF(EXACT($D523, ""), "", VLOOKUP($D523, [2]DataLookUp!$B$4:$D$15, 2, FALSE ))</f>
        <v>Karyawan Tidak Tetap (Kontrak)</v>
      </c>
      <c r="F523" s="13"/>
      <c r="G523" s="13">
        <v>160000000000001</v>
      </c>
      <c r="H523" s="12"/>
      <c r="I523" s="12" t="s">
        <v>6</v>
      </c>
      <c r="J523" s="13"/>
      <c r="L523" s="31">
        <f t="shared" si="16"/>
        <v>164000000000520</v>
      </c>
      <c r="M52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32000000000520::bigint, 163000000000003::bigint, null::bigint, 160000000000001::bigint, null::timestamptz, '9999-12-31 23:59:59+07'::timestamptz, null::bigint);</v>
      </c>
    </row>
    <row r="524" spans="1:13" x14ac:dyDescent="0.2">
      <c r="B524" s="40">
        <f>IF(EXACT(DataLookUp!$B524, ""), "", DataLookUp!$B524)</f>
        <v>32000000000521</v>
      </c>
      <c r="C524" s="41" t="str">
        <f>MAIN!C524</f>
        <v>Fabrian Danang Destiyara</v>
      </c>
      <c r="D524" s="13">
        <v>163000000000003</v>
      </c>
      <c r="E524" s="40" t="str">
        <f>IF(EXACT($D524, ""), "", VLOOKUP($D524, [2]DataLookUp!$B$4:$D$15, 2, FALSE ))</f>
        <v>Karyawan Tidak Tetap (Kontrak)</v>
      </c>
      <c r="F524" s="13">
        <v>111000000000005</v>
      </c>
      <c r="G524" s="13">
        <v>160000000000001</v>
      </c>
      <c r="H524" s="12"/>
      <c r="I524" s="12" t="s">
        <v>6</v>
      </c>
      <c r="J524" s="13"/>
      <c r="L524" s="31">
        <f t="shared" si="16"/>
        <v>164000000000521</v>
      </c>
      <c r="M52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32000000000521::bigint, 163000000000003::bigint, 111000000000005::bigint, 160000000000001::bigint, null::timestamptz, '9999-12-31 23:59:59+07'::timestamptz, null::bigint);</v>
      </c>
    </row>
    <row r="525" spans="1:13" x14ac:dyDescent="0.2">
      <c r="B525" s="40">
        <f>IF(EXACT(DataLookUp!$B525, ""), "", DataLookUp!$B525)</f>
        <v>32000000000522</v>
      </c>
      <c r="C525" s="41" t="str">
        <f>MAIN!C525</f>
        <v>Ferdian Kriswantoro</v>
      </c>
      <c r="D525" s="13">
        <v>163000000000003</v>
      </c>
      <c r="E525" s="40" t="str">
        <f>IF(EXACT($D525, ""), "", VLOOKUP($D525, [2]DataLookUp!$B$4:$D$15, 2, FALSE ))</f>
        <v>Karyawan Tidak Tetap (Kontrak)</v>
      </c>
      <c r="F525" s="13">
        <v>111000000000012</v>
      </c>
      <c r="G525" s="13">
        <v>160000000000001</v>
      </c>
      <c r="H525" s="12"/>
      <c r="I525" s="12" t="s">
        <v>6</v>
      </c>
      <c r="J525" s="13"/>
      <c r="L525" s="31">
        <f t="shared" si="16"/>
        <v>164000000000522</v>
      </c>
      <c r="M52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32000000000522::bigint, 163000000000003::bigint, 111000000000012::bigint, 160000000000001::bigint, null::timestamptz, '9999-12-31 23:59:59+07'::timestamptz, null::bigint);</v>
      </c>
    </row>
    <row r="526" spans="1:13" x14ac:dyDescent="0.2">
      <c r="B526" s="40">
        <f>IF(EXACT(DataLookUp!$B526, ""), "", DataLookUp!$B526)</f>
        <v>32000000000523</v>
      </c>
      <c r="C526" s="41" t="str">
        <f>MAIN!C526</f>
        <v>Fuzi Mafrozi</v>
      </c>
      <c r="D526" s="13">
        <v>163000000000003</v>
      </c>
      <c r="E526" s="40" t="str">
        <f>IF(EXACT($D526, ""), "", VLOOKUP($D526, [2]DataLookUp!$B$4:$D$15, 2, FALSE ))</f>
        <v>Karyawan Tidak Tetap (Kontrak)</v>
      </c>
      <c r="F526" s="13"/>
      <c r="G526" s="13">
        <v>160000000000001</v>
      </c>
      <c r="H526" s="12"/>
      <c r="I526" s="12" t="s">
        <v>11</v>
      </c>
      <c r="J526" s="13"/>
      <c r="L526" s="31">
        <f t="shared" si="16"/>
        <v>164000000000523</v>
      </c>
      <c r="M526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32000000000523::bigint, 163000000000003::bigint, null::bigint, 160000000000001::bigint, null::timestamptz, '1900-12-31 23:59:59+07'::timestamptz, null::bigint);</v>
      </c>
    </row>
    <row r="527" spans="1:13" x14ac:dyDescent="0.2">
      <c r="B527" s="40">
        <f>IF(EXACT(DataLookUp!$B527, ""), "", DataLookUp!$B527)</f>
        <v>32000000000524</v>
      </c>
      <c r="C527" s="41" t="str">
        <f>MAIN!C527</f>
        <v>Gilang Setiawan</v>
      </c>
      <c r="D527" s="13">
        <v>163000000000003</v>
      </c>
      <c r="E527" s="40" t="str">
        <f>IF(EXACT($D527, ""), "", VLOOKUP($D527, [2]DataLookUp!$B$4:$D$15, 2, FALSE ))</f>
        <v>Karyawan Tidak Tetap (Kontrak)</v>
      </c>
      <c r="F527" s="13"/>
      <c r="G527" s="13">
        <v>160000000000001</v>
      </c>
      <c r="H527" s="12"/>
      <c r="I527" s="12" t="s">
        <v>6</v>
      </c>
      <c r="J527" s="13"/>
      <c r="L527" s="31">
        <f t="shared" si="16"/>
        <v>164000000000524</v>
      </c>
      <c r="M52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32000000000524::bigint, 163000000000003::bigint, null::bigint, 160000000000001::bigint, null::timestamptz, '9999-12-31 23:59:59+07'::timestamptz, null::bigint);</v>
      </c>
    </row>
    <row r="528" spans="1:13" x14ac:dyDescent="0.2">
      <c r="B528" s="40">
        <f>IF(EXACT(DataLookUp!$B528, ""), "", DataLookUp!$B528)</f>
        <v>32000000000525</v>
      </c>
      <c r="C528" s="41" t="str">
        <f>MAIN!C528</f>
        <v>Idris Affandi</v>
      </c>
      <c r="D528" s="13">
        <v>163000000000003</v>
      </c>
      <c r="E528" s="40" t="str">
        <f>IF(EXACT($D528, ""), "", VLOOKUP($D528, [2]DataLookUp!$B$4:$D$15, 2, FALSE ))</f>
        <v>Karyawan Tidak Tetap (Kontrak)</v>
      </c>
      <c r="F528" s="13"/>
      <c r="G528" s="13">
        <v>160000000000001</v>
      </c>
      <c r="H528" s="12"/>
      <c r="I528" s="12" t="s">
        <v>6</v>
      </c>
      <c r="J528" s="13"/>
      <c r="L528" s="31">
        <f t="shared" si="16"/>
        <v>164000000000525</v>
      </c>
      <c r="M52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32000000000525::bigint, 163000000000003::bigint, null::bigint, 160000000000001::bigint, null::timestamptz, '9999-12-31 23:59:59+07'::timestamptz, null::bigint);</v>
      </c>
    </row>
    <row r="529" spans="2:13" x14ac:dyDescent="0.2">
      <c r="B529" s="40">
        <f>IF(EXACT(DataLookUp!$B529, ""), "", DataLookUp!$B529)</f>
        <v>32000000000526</v>
      </c>
      <c r="C529" s="41" t="str">
        <f>MAIN!C529</f>
        <v>Indra Wijaya</v>
      </c>
      <c r="D529" s="13">
        <v>163000000000003</v>
      </c>
      <c r="E529" s="40" t="str">
        <f>IF(EXACT($D529, ""), "", VLOOKUP($D529, [2]DataLookUp!$B$4:$D$15, 2, FALSE ))</f>
        <v>Karyawan Tidak Tetap (Kontrak)</v>
      </c>
      <c r="F529" s="13"/>
      <c r="G529" s="13">
        <v>160000000000001</v>
      </c>
      <c r="H529" s="12"/>
      <c r="I529" s="12" t="s">
        <v>6</v>
      </c>
      <c r="J529" s="13"/>
      <c r="L529" s="31">
        <f t="shared" si="16"/>
        <v>164000000000526</v>
      </c>
      <c r="M52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32000000000526::bigint, 163000000000003::bigint, null::bigint, 160000000000001::bigint, null::timestamptz, '9999-12-31 23:59:59+07'::timestamptz, null::bigint);</v>
      </c>
    </row>
    <row r="530" spans="2:13" x14ac:dyDescent="0.2">
      <c r="B530" s="40">
        <f>IF(EXACT(DataLookUp!$B530, ""), "", DataLookUp!$B530)</f>
        <v>32000000000527</v>
      </c>
      <c r="C530" s="41" t="str">
        <f>MAIN!C530</f>
        <v>Irma Maulidawati</v>
      </c>
      <c r="D530" s="13">
        <v>163000000000003</v>
      </c>
      <c r="E530" s="40" t="str">
        <f>IF(EXACT($D530, ""), "", VLOOKUP($D530, [2]DataLookUp!$B$4:$D$15, 2, FALSE ))</f>
        <v>Karyawan Tidak Tetap (Kontrak)</v>
      </c>
      <c r="F530" s="13">
        <v>111000000000005</v>
      </c>
      <c r="G530" s="13">
        <v>160000000000001</v>
      </c>
      <c r="H530" s="12"/>
      <c r="I530" s="12" t="s">
        <v>6</v>
      </c>
      <c r="J530" s="13"/>
      <c r="L530" s="31">
        <f t="shared" si="16"/>
        <v>164000000000527</v>
      </c>
      <c r="M53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32000000000527::bigint, 163000000000003::bigint, 111000000000005::bigint, 160000000000001::bigint, null::timestamptz, '9999-12-31 23:59:59+07'::timestamptz, null::bigint);</v>
      </c>
    </row>
    <row r="531" spans="2:13" x14ac:dyDescent="0.2">
      <c r="B531" s="40">
        <f>IF(EXACT(DataLookUp!$B531, ""), "", DataLookUp!$B531)</f>
        <v>32000000000528</v>
      </c>
      <c r="C531" s="41" t="str">
        <f>MAIN!C531</f>
        <v>Istikaro Fauziah</v>
      </c>
      <c r="D531" s="13">
        <v>163000000000003</v>
      </c>
      <c r="E531" s="40" t="str">
        <f>IF(EXACT($D531, ""), "", VLOOKUP($D531, [2]DataLookUp!$B$4:$D$15, 2, FALSE ))</f>
        <v>Karyawan Tidak Tetap (Kontrak)</v>
      </c>
      <c r="F531" s="13"/>
      <c r="G531" s="13">
        <v>160000000000001</v>
      </c>
      <c r="H531" s="12"/>
      <c r="I531" s="12" t="s">
        <v>6</v>
      </c>
      <c r="J531" s="13"/>
      <c r="L531" s="31">
        <f t="shared" si="16"/>
        <v>164000000000528</v>
      </c>
      <c r="M53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32000000000528::bigint, 163000000000003::bigint, null::bigint, 160000000000001::bigint, null::timestamptz, '9999-12-31 23:59:59+07'::timestamptz, null::bigint);</v>
      </c>
    </row>
    <row r="532" spans="2:13" x14ac:dyDescent="0.2">
      <c r="B532" s="40">
        <f>IF(EXACT(DataLookUp!$B532, ""), "", DataLookUp!$B532)</f>
        <v>32000000000529</v>
      </c>
      <c r="C532" s="41" t="str">
        <f>MAIN!C532</f>
        <v>Muhammad Lukbani</v>
      </c>
      <c r="D532" s="13">
        <v>163000000000003</v>
      </c>
      <c r="E532" s="40" t="str">
        <f>IF(EXACT($D532, ""), "", VLOOKUP($D532, [2]DataLookUp!$B$4:$D$15, 2, FALSE ))</f>
        <v>Karyawan Tidak Tetap (Kontrak)</v>
      </c>
      <c r="F532" s="13"/>
      <c r="G532" s="13">
        <v>160000000000001</v>
      </c>
      <c r="H532" s="12"/>
      <c r="I532" s="12" t="s">
        <v>6</v>
      </c>
      <c r="J532" s="13"/>
      <c r="L532" s="31">
        <f t="shared" si="16"/>
        <v>164000000000529</v>
      </c>
      <c r="M53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32000000000529::bigint, 163000000000003::bigint, null::bigint, 160000000000001::bigint, null::timestamptz, '9999-12-31 23:59:59+07'::timestamptz, null::bigint);</v>
      </c>
    </row>
    <row r="533" spans="2:13" x14ac:dyDescent="0.2">
      <c r="B533" s="40">
        <f>IF(EXACT(DataLookUp!$B533, ""), "", DataLookUp!$B533)</f>
        <v>32000000000530</v>
      </c>
      <c r="C533" s="41" t="str">
        <f>MAIN!C533</f>
        <v>Muhammad Sholikhun</v>
      </c>
      <c r="D533" s="13">
        <v>163000000000003</v>
      </c>
      <c r="E533" s="40" t="str">
        <f>IF(EXACT($D533, ""), "", VLOOKUP($D533, [2]DataLookUp!$B$4:$D$15, 2, FALSE ))</f>
        <v>Karyawan Tidak Tetap (Kontrak)</v>
      </c>
      <c r="F533" s="13"/>
      <c r="G533" s="13">
        <v>160000000000001</v>
      </c>
      <c r="H533" s="12"/>
      <c r="I533" s="12" t="s">
        <v>6</v>
      </c>
      <c r="J533" s="13"/>
      <c r="L533" s="31">
        <f t="shared" si="16"/>
        <v>164000000000530</v>
      </c>
      <c r="M53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32000000000530::bigint, 163000000000003::bigint, null::bigint, 160000000000001::bigint, null::timestamptz, '9999-12-31 23:59:59+07'::timestamptz, null::bigint);</v>
      </c>
    </row>
    <row r="534" spans="2:13" x14ac:dyDescent="0.2">
      <c r="B534" s="40">
        <f>IF(EXACT(DataLookUp!$B534, ""), "", DataLookUp!$B534)</f>
        <v>32000000000531</v>
      </c>
      <c r="C534" s="41" t="str">
        <f>MAIN!C534</f>
        <v>Muhammad Syarifudin</v>
      </c>
      <c r="D534" s="13">
        <v>163000000000003</v>
      </c>
      <c r="E534" s="40" t="str">
        <f>IF(EXACT($D534, ""), "", VLOOKUP($D534, [2]DataLookUp!$B$4:$D$15, 2, FALSE ))</f>
        <v>Karyawan Tidak Tetap (Kontrak)</v>
      </c>
      <c r="F534" s="13"/>
      <c r="G534" s="13">
        <v>160000000000001</v>
      </c>
      <c r="H534" s="12"/>
      <c r="I534" s="12" t="s">
        <v>6</v>
      </c>
      <c r="J534" s="13"/>
      <c r="L534" s="31">
        <f t="shared" si="16"/>
        <v>164000000000531</v>
      </c>
      <c r="M53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32000000000531::bigint, 163000000000003::bigint, null::bigint, 160000000000001::bigint, null::timestamptz, '9999-12-31 23:59:59+07'::timestamptz, null::bigint);</v>
      </c>
    </row>
    <row r="535" spans="2:13" x14ac:dyDescent="0.2">
      <c r="B535" s="40">
        <f>IF(EXACT(DataLookUp!$B535, ""), "", DataLookUp!$B535)</f>
        <v>32000000000532</v>
      </c>
      <c r="C535" s="41" t="str">
        <f>MAIN!C535</f>
        <v>Nadia Rizkiah</v>
      </c>
      <c r="D535" s="13">
        <v>163000000000003</v>
      </c>
      <c r="E535" s="40" t="str">
        <f>IF(EXACT($D535, ""), "", VLOOKUP($D535, [2]DataLookUp!$B$4:$D$15, 2, FALSE ))</f>
        <v>Karyawan Tidak Tetap (Kontrak)</v>
      </c>
      <c r="F535" s="13"/>
      <c r="G535" s="13">
        <v>160000000000001</v>
      </c>
      <c r="H535" s="12"/>
      <c r="I535" s="12" t="s">
        <v>6</v>
      </c>
      <c r="J535" s="13"/>
      <c r="L535" s="31">
        <f t="shared" si="16"/>
        <v>164000000000532</v>
      </c>
      <c r="M53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32000000000532::bigint, 163000000000003::bigint, null::bigint, 160000000000001::bigint, null::timestamptz, '9999-12-31 23:59:59+07'::timestamptz, null::bigint);</v>
      </c>
    </row>
    <row r="536" spans="2:13" x14ac:dyDescent="0.2">
      <c r="B536" s="40">
        <f>IF(EXACT(DataLookUp!$B536, ""), "", DataLookUp!$B536)</f>
        <v>32000000000533</v>
      </c>
      <c r="C536" s="41" t="str">
        <f>MAIN!C536</f>
        <v>Nikko Septian</v>
      </c>
      <c r="D536" s="13">
        <v>163000000000003</v>
      </c>
      <c r="E536" s="40" t="str">
        <f>IF(EXACT($D536, ""), "", VLOOKUP($D536, [2]DataLookUp!$B$4:$D$15, 2, FALSE ))</f>
        <v>Karyawan Tidak Tetap (Kontrak)</v>
      </c>
      <c r="F536" s="13"/>
      <c r="G536" s="13">
        <v>160000000000001</v>
      </c>
      <c r="H536" s="12"/>
      <c r="I536" s="12" t="s">
        <v>6</v>
      </c>
      <c r="J536" s="13"/>
      <c r="L536" s="31">
        <f t="shared" si="16"/>
        <v>164000000000533</v>
      </c>
      <c r="M53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32000000000533::bigint, 163000000000003::bigint, null::bigint, 160000000000001::bigint, null::timestamptz, '9999-12-31 23:59:59+07'::timestamptz, null::bigint);</v>
      </c>
    </row>
    <row r="537" spans="2:13" x14ac:dyDescent="0.2">
      <c r="B537" s="40">
        <f>IF(EXACT(DataLookUp!$B537, ""), "", DataLookUp!$B537)</f>
        <v>32000000000534</v>
      </c>
      <c r="C537" s="41" t="str">
        <f>MAIN!C537</f>
        <v>Novizan</v>
      </c>
      <c r="D537" s="13">
        <v>163000000000003</v>
      </c>
      <c r="E537" s="40" t="str">
        <f>IF(EXACT($D537, ""), "", VLOOKUP($D537, [2]DataLookUp!$B$4:$D$15, 2, FALSE ))</f>
        <v>Karyawan Tidak Tetap (Kontrak)</v>
      </c>
      <c r="F537" s="13"/>
      <c r="G537" s="13">
        <v>160000000000001</v>
      </c>
      <c r="H537" s="12"/>
      <c r="I537" s="12" t="s">
        <v>6</v>
      </c>
      <c r="J537" s="13"/>
      <c r="L537" s="31">
        <f t="shared" si="16"/>
        <v>164000000000534</v>
      </c>
      <c r="M53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32000000000534::bigint, 163000000000003::bigint, null::bigint, 160000000000001::bigint, null::timestamptz, '9999-12-31 23:59:59+07'::timestamptz, null::bigint);</v>
      </c>
    </row>
    <row r="538" spans="2:13" x14ac:dyDescent="0.2">
      <c r="B538" s="40">
        <f>IF(EXACT(DataLookUp!$B538, ""), "", DataLookUp!$B538)</f>
        <v>32000000000535</v>
      </c>
      <c r="C538" s="41" t="str">
        <f>MAIN!C538</f>
        <v>Oqi Suhaqi Yunus</v>
      </c>
      <c r="D538" s="13">
        <v>163000000000003</v>
      </c>
      <c r="E538" s="40" t="str">
        <f>IF(EXACT($D538, ""), "", VLOOKUP($D538, [2]DataLookUp!$B$4:$D$15, 2, FALSE ))</f>
        <v>Karyawan Tidak Tetap (Kontrak)</v>
      </c>
      <c r="F538" s="13"/>
      <c r="G538" s="13">
        <v>160000000000001</v>
      </c>
      <c r="H538" s="12"/>
      <c r="I538" s="12" t="s">
        <v>6</v>
      </c>
      <c r="J538" s="13"/>
      <c r="L538" s="31">
        <f t="shared" si="16"/>
        <v>164000000000535</v>
      </c>
      <c r="M53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32000000000535::bigint, 163000000000003::bigint, null::bigint, 160000000000001::bigint, null::timestamptz, '9999-12-31 23:59:59+07'::timestamptz, null::bigint);</v>
      </c>
    </row>
    <row r="539" spans="2:13" x14ac:dyDescent="0.2">
      <c r="B539" s="40">
        <f>IF(EXACT(DataLookUp!$B539, ""), "", DataLookUp!$B539)</f>
        <v>32000000000536</v>
      </c>
      <c r="C539" s="41" t="str">
        <f>MAIN!C539</f>
        <v>Restu Dwi Anjayani</v>
      </c>
      <c r="D539" s="13">
        <v>163000000000003</v>
      </c>
      <c r="E539" s="40" t="str">
        <f>IF(EXACT($D539, ""), "", VLOOKUP($D539, [2]DataLookUp!$B$4:$D$15, 2, FALSE ))</f>
        <v>Karyawan Tidak Tetap (Kontrak)</v>
      </c>
      <c r="F539" s="13">
        <v>111000000000007</v>
      </c>
      <c r="G539" s="13">
        <v>160000000000001</v>
      </c>
      <c r="H539" s="12"/>
      <c r="I539" s="12" t="s">
        <v>6</v>
      </c>
      <c r="J539" s="13"/>
      <c r="L539" s="31">
        <f t="shared" si="16"/>
        <v>164000000000536</v>
      </c>
      <c r="M53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32000000000536::bigint, 163000000000003::bigint, 111000000000007::bigint, 160000000000001::bigint, null::timestamptz, '9999-12-31 23:59:59+07'::timestamptz, null::bigint);</v>
      </c>
    </row>
    <row r="540" spans="2:13" x14ac:dyDescent="0.2">
      <c r="B540" s="40">
        <f>IF(EXACT(DataLookUp!$B540, ""), "", DataLookUp!$B540)</f>
        <v>32000000000537</v>
      </c>
      <c r="C540" s="41" t="str">
        <f>MAIN!C540</f>
        <v>Rizal Amri</v>
      </c>
      <c r="D540" s="13">
        <v>163000000000003</v>
      </c>
      <c r="E540" s="40" t="str">
        <f>IF(EXACT($D540, ""), "", VLOOKUP($D540, [2]DataLookUp!$B$4:$D$15, 2, FALSE ))</f>
        <v>Karyawan Tidak Tetap (Kontrak)</v>
      </c>
      <c r="F540" s="13"/>
      <c r="G540" s="13">
        <v>160000000000003</v>
      </c>
      <c r="H540" s="12"/>
      <c r="I540" s="12" t="s">
        <v>11</v>
      </c>
      <c r="J540" s="13"/>
      <c r="L540" s="31">
        <f t="shared" si="16"/>
        <v>164000000000537</v>
      </c>
      <c r="M540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32000000000537::bigint, 163000000000003::bigint, null::bigint, 160000000000003::bigint, null::timestamptz, '1900-12-31 23:59:59+07'::timestamptz, null::bigint);</v>
      </c>
    </row>
    <row r="541" spans="2:13" x14ac:dyDescent="0.2">
      <c r="B541" s="40">
        <f>IF(EXACT(DataLookUp!$B541, ""), "", DataLookUp!$B541)</f>
        <v>32000000000538</v>
      </c>
      <c r="C541" s="41" t="str">
        <f>MAIN!C541</f>
        <v>Ronny Anindika Arnold</v>
      </c>
      <c r="D541" s="13">
        <v>163000000000003</v>
      </c>
      <c r="E541" s="40" t="str">
        <f>IF(EXACT($D541, ""), "", VLOOKUP($D541, [2]DataLookUp!$B$4:$D$15, 2, FALSE ))</f>
        <v>Karyawan Tidak Tetap (Kontrak)</v>
      </c>
      <c r="F541" s="13"/>
      <c r="G541" s="13">
        <v>160000000000001</v>
      </c>
      <c r="H541" s="12"/>
      <c r="I541" s="12" t="s">
        <v>6</v>
      </c>
      <c r="J541" s="13"/>
      <c r="L541" s="31">
        <f t="shared" si="16"/>
        <v>164000000000538</v>
      </c>
      <c r="M54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32000000000538::bigint, 163000000000003::bigint, null::bigint, 160000000000001::bigint, null::timestamptz, '9999-12-31 23:59:59+07'::timestamptz, null::bigint);</v>
      </c>
    </row>
    <row r="542" spans="2:13" x14ac:dyDescent="0.2">
      <c r="B542" s="40">
        <f>IF(EXACT(DataLookUp!$B542, ""), "", DataLookUp!$B542)</f>
        <v>32000000000539</v>
      </c>
      <c r="C542" s="41" t="str">
        <f>MAIN!C542</f>
        <v>Samta Harahap</v>
      </c>
      <c r="D542" s="13">
        <v>163000000000003</v>
      </c>
      <c r="E542" s="40" t="str">
        <f>IF(EXACT($D542, ""), "", VLOOKUP($D542, [2]DataLookUp!$B$4:$D$15, 2, FALSE ))</f>
        <v>Karyawan Tidak Tetap (Kontrak)</v>
      </c>
      <c r="F542" s="13"/>
      <c r="G542" s="13">
        <v>160000000000001</v>
      </c>
      <c r="H542" s="12"/>
      <c r="I542" s="12" t="s">
        <v>11</v>
      </c>
      <c r="J542" s="13"/>
      <c r="L542" s="31">
        <f t="shared" si="16"/>
        <v>164000000000539</v>
      </c>
      <c r="M542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32000000000539::bigint, 163000000000003::bigint, null::bigint, 160000000000001::bigint, null::timestamptz, '1900-12-31 23:59:59+07'::timestamptz, null::bigint);</v>
      </c>
    </row>
    <row r="543" spans="2:13" x14ac:dyDescent="0.2">
      <c r="B543" s="40">
        <f>IF(EXACT(DataLookUp!$B543, ""), "", DataLookUp!$B543)</f>
        <v>32000000000540</v>
      </c>
      <c r="C543" s="41" t="str">
        <f>MAIN!C543</f>
        <v>Vingky Hendriek Yomerlin</v>
      </c>
      <c r="D543" s="13">
        <v>163000000000003</v>
      </c>
      <c r="E543" s="40" t="str">
        <f>IF(EXACT($D543, ""), "", VLOOKUP($D543, [2]DataLookUp!$B$4:$D$15, 2, FALSE ))</f>
        <v>Karyawan Tidak Tetap (Kontrak)</v>
      </c>
      <c r="F543" s="13"/>
      <c r="G543" s="13">
        <v>160000000000001</v>
      </c>
      <c r="H543" s="12"/>
      <c r="I543" s="12" t="s">
        <v>11</v>
      </c>
      <c r="J543" s="13"/>
      <c r="L543" s="31">
        <f t="shared" si="16"/>
        <v>164000000000540</v>
      </c>
      <c r="M543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32000000000540::bigint, 163000000000003::bigint, null::bigint, 160000000000001::bigint, null::timestamptz, '1900-12-31 23:59:59+07'::timestamptz, null::bigint);</v>
      </c>
    </row>
    <row r="544" spans="2:13" x14ac:dyDescent="0.2">
      <c r="B544" s="40">
        <f>IF(EXACT(DataLookUp!$B544, ""), "", DataLookUp!$B544)</f>
        <v>32000000000541</v>
      </c>
      <c r="C544" s="41" t="str">
        <f>MAIN!C544</f>
        <v>Wahyu Teluk Naga</v>
      </c>
      <c r="D544" s="13">
        <v>163000000000003</v>
      </c>
      <c r="E544" s="40" t="str">
        <f>IF(EXACT($D544, ""), "", VLOOKUP($D544, [2]DataLookUp!$B$4:$D$15, 2, FALSE ))</f>
        <v>Karyawan Tidak Tetap (Kontrak)</v>
      </c>
      <c r="F544" s="13"/>
      <c r="G544" s="13">
        <v>160000000000001</v>
      </c>
      <c r="H544" s="12"/>
      <c r="I544" s="12" t="s">
        <v>6</v>
      </c>
      <c r="J544" s="13"/>
      <c r="L544" s="31">
        <f t="shared" si="16"/>
        <v>164000000000541</v>
      </c>
      <c r="M54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32000000000541::bigint, 163000000000003::bigint, null::bigint, 160000000000001::bigint, null::timestamptz, '9999-12-31 23:59:59+07'::timestamptz, null::bigint);</v>
      </c>
    </row>
    <row r="545" spans="1:13" x14ac:dyDescent="0.2">
      <c r="B545" s="40">
        <f>IF(EXACT(DataLookUp!$B545, ""), "", DataLookUp!$B545)</f>
        <v>32000000000542</v>
      </c>
      <c r="C545" s="41" t="str">
        <f>MAIN!C545</f>
        <v>Wardah Laily Khoiriyah</v>
      </c>
      <c r="D545" s="13">
        <v>163000000000003</v>
      </c>
      <c r="E545" s="40" t="str">
        <f>IF(EXACT($D545, ""), "", VLOOKUP($D545, [2]DataLookUp!$B$4:$D$15, 2, FALSE ))</f>
        <v>Karyawan Tidak Tetap (Kontrak)</v>
      </c>
      <c r="F545" s="13">
        <v>111000000000011</v>
      </c>
      <c r="G545" s="13">
        <v>160000000000001</v>
      </c>
      <c r="H545" s="12"/>
      <c r="I545" s="12" t="s">
        <v>6</v>
      </c>
      <c r="J545" s="13"/>
      <c r="L545" s="31">
        <f t="shared" si="16"/>
        <v>164000000000542</v>
      </c>
      <c r="M54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32000000000542::bigint, 163000000000003::bigint, 111000000000011::bigint, 160000000000001::bigint, null::timestamptz, '9999-12-31 23:59:59+07'::timestamptz, null::bigint);</v>
      </c>
    </row>
    <row r="546" spans="1:13" x14ac:dyDescent="0.2">
      <c r="B546" s="40">
        <f>IF(EXACT(DataLookUp!$B546, ""), "", DataLookUp!$B546)</f>
        <v>32000000000543</v>
      </c>
      <c r="C546" s="41" t="str">
        <f>MAIN!C546</f>
        <v>Wawan Kusworo</v>
      </c>
      <c r="D546" s="13">
        <v>163000000000003</v>
      </c>
      <c r="E546" s="40" t="str">
        <f>IF(EXACT($D546, ""), "", VLOOKUP($D546, [2]DataLookUp!$B$4:$D$15, 2, FALSE ))</f>
        <v>Karyawan Tidak Tetap (Kontrak)</v>
      </c>
      <c r="F546" s="13"/>
      <c r="G546" s="13">
        <v>160000000000001</v>
      </c>
      <c r="H546" s="12"/>
      <c r="I546" s="12" t="s">
        <v>6</v>
      </c>
      <c r="J546" s="13"/>
      <c r="L546" s="31">
        <f t="shared" si="16"/>
        <v>164000000000543</v>
      </c>
      <c r="M54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32000000000543::bigint, 163000000000003::bigint, null::bigint, 160000000000001::bigint, null::timestamptz, '9999-12-31 23:59:59+07'::timestamptz, null::bigint);</v>
      </c>
    </row>
    <row r="547" spans="1:13" x14ac:dyDescent="0.2">
      <c r="B547" s="40">
        <f>IF(EXACT(DataLookUp!$B547, ""), "", DataLookUp!$B547)</f>
        <v>32000000000544</v>
      </c>
      <c r="C547" s="41" t="str">
        <f>MAIN!C547</f>
        <v>Wulanraniasih</v>
      </c>
      <c r="D547" s="13">
        <v>163000000000003</v>
      </c>
      <c r="E547" s="40" t="str">
        <f>IF(EXACT($D547, ""), "", VLOOKUP($D547, [2]DataLookUp!$B$4:$D$15, 2, FALSE ))</f>
        <v>Karyawan Tidak Tetap (Kontrak)</v>
      </c>
      <c r="F547" s="13">
        <v>111000000000005</v>
      </c>
      <c r="G547" s="13">
        <v>160000000000001</v>
      </c>
      <c r="H547" s="12"/>
      <c r="I547" s="12" t="s">
        <v>6</v>
      </c>
      <c r="J547" s="13"/>
      <c r="L547" s="31">
        <f t="shared" si="16"/>
        <v>164000000000544</v>
      </c>
      <c r="M54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32000000000544::bigint, 163000000000003::bigint, 111000000000005::bigint, 160000000000001::bigint, null::timestamptz, '9999-12-31 23:59:59+07'::timestamptz, null::bigint);</v>
      </c>
    </row>
    <row r="548" spans="1:13" x14ac:dyDescent="0.2">
      <c r="B548" s="40">
        <f>IF(EXACT(DataLookUp!$B548, ""), "", DataLookUp!$B548)</f>
        <v>32000000000545</v>
      </c>
      <c r="C548" s="41" t="str">
        <f>MAIN!C548</f>
        <v>Yogi Perbangkara</v>
      </c>
      <c r="D548" s="13">
        <v>163000000000003</v>
      </c>
      <c r="E548" s="40" t="str">
        <f>IF(EXACT($D548, ""), "", VLOOKUP($D548, [2]DataLookUp!$B$4:$D$15, 2, FALSE ))</f>
        <v>Karyawan Tidak Tetap (Kontrak)</v>
      </c>
      <c r="F548" s="13">
        <v>111000000000004</v>
      </c>
      <c r="G548" s="13">
        <v>160000000000001</v>
      </c>
      <c r="H548" s="12"/>
      <c r="I548" s="12" t="s">
        <v>6</v>
      </c>
      <c r="J548" s="13"/>
      <c r="L548" s="31">
        <f t="shared" si="16"/>
        <v>164000000000545</v>
      </c>
      <c r="M54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32000000000545::bigint, 163000000000003::bigint, 111000000000004::bigint, 160000000000001::bigint, null::timestamptz, '9999-12-31 23:59:59+07'::timestamptz, null::bigint);</v>
      </c>
    </row>
    <row r="549" spans="1:13" x14ac:dyDescent="0.2">
      <c r="B549" s="40">
        <f>IF(EXACT(DataLookUp!$B549, ""), "", DataLookUp!$B549)</f>
        <v>32000000000546</v>
      </c>
      <c r="C549" s="41" t="str">
        <f>MAIN!C549</f>
        <v>Yusuf Fathurahman</v>
      </c>
      <c r="D549" s="13">
        <v>163000000000003</v>
      </c>
      <c r="E549" s="40" t="str">
        <f>IF(EXACT($D549, ""), "", VLOOKUP($D549, [2]DataLookUp!$B$4:$D$15, 2, FALSE ))</f>
        <v>Karyawan Tidak Tetap (Kontrak)</v>
      </c>
      <c r="F549" s="13"/>
      <c r="G549" s="13">
        <v>160000000000001</v>
      </c>
      <c r="H549" s="12"/>
      <c r="I549" s="12" t="s">
        <v>6</v>
      </c>
      <c r="J549" s="13"/>
      <c r="L549" s="31">
        <f t="shared" si="16"/>
        <v>164000000000546</v>
      </c>
      <c r="M54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32000000000546::bigint, 163000000000003::bigint, null::bigint, 160000000000001::bigint, null::timestamptz, '9999-12-31 23:59:59+07'::timestamptz, null::bigint);</v>
      </c>
    </row>
    <row r="550" spans="1:13" x14ac:dyDescent="0.2">
      <c r="B550" s="40">
        <f>IF(EXACT(DataLookUp!$B550, ""), "", DataLookUp!$B550)</f>
        <v>32000000000547</v>
      </c>
      <c r="C550" s="41" t="str">
        <f>MAIN!C550</f>
        <v>Zeinurani</v>
      </c>
      <c r="D550" s="13">
        <v>163000000000003</v>
      </c>
      <c r="E550" s="40" t="str">
        <f>IF(EXACT($D550, ""), "", VLOOKUP($D550, [2]DataLookUp!$B$4:$D$15, 2, FALSE ))</f>
        <v>Karyawan Tidak Tetap (Kontrak)</v>
      </c>
      <c r="F550" s="13">
        <v>111000000000005</v>
      </c>
      <c r="G550" s="13">
        <v>160000000000001</v>
      </c>
      <c r="H550" s="12"/>
      <c r="I550" s="12" t="s">
        <v>6</v>
      </c>
      <c r="J550" s="13"/>
      <c r="L550" s="31">
        <f t="shared" si="16"/>
        <v>164000000000547</v>
      </c>
      <c r="M55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32000000000547::bigint, 163000000000003::bigint, 111000000000005::bigint, 160000000000001::bigint, null::timestamptz, '9999-12-31 23:59:59+07'::timestamptz, null::bigint);</v>
      </c>
    </row>
    <row r="551" spans="1:13" x14ac:dyDescent="0.2">
      <c r="B551" s="40">
        <f>IF(EXACT(DataLookUp!$B551, ""), "", DataLookUp!$B551)</f>
        <v>32000000000548</v>
      </c>
      <c r="C551" s="41" t="str">
        <f>MAIN!C551</f>
        <v>Sulaeman</v>
      </c>
      <c r="D551" s="13">
        <v>163000000000003</v>
      </c>
      <c r="E551" s="40" t="str">
        <f>IF(EXACT($D551, ""), "", VLOOKUP($D551, [2]DataLookUp!$B$4:$D$15, 2, FALSE ))</f>
        <v>Karyawan Tidak Tetap (Kontrak)</v>
      </c>
      <c r="F551" s="13"/>
      <c r="G551" s="13">
        <v>160000000000001</v>
      </c>
      <c r="H551" s="12"/>
      <c r="I551" s="12" t="s">
        <v>6</v>
      </c>
      <c r="J551" s="13"/>
      <c r="L551" s="31">
        <f t="shared" si="16"/>
        <v>164000000000548</v>
      </c>
      <c r="M55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32000000000548::bigint, 163000000000003::bigint, null::bigint, 160000000000001::bigint, null::timestamptz, '9999-12-31 23:59:59+07'::timestamptz, null::bigint);</v>
      </c>
    </row>
    <row r="552" spans="1:13" x14ac:dyDescent="0.2">
      <c r="B552" s="40">
        <f>IF(EXACT(DataLookUp!$B552, ""), "", DataLookUp!$B552)</f>
        <v>32000000000549</v>
      </c>
      <c r="C552" s="41" t="str">
        <f>MAIN!C552</f>
        <v>Agus Nuryadi</v>
      </c>
      <c r="D552" s="13">
        <v>163000000000003</v>
      </c>
      <c r="E552" s="40" t="str">
        <f>IF(EXACT($D552, ""), "", VLOOKUP($D552, [2]DataLookUp!$B$4:$D$15, 2, FALSE ))</f>
        <v>Karyawan Tidak Tetap (Kontrak)</v>
      </c>
      <c r="F552" s="13"/>
      <c r="G552" s="13">
        <v>160000000000001</v>
      </c>
      <c r="H552" s="12"/>
      <c r="I552" s="12" t="s">
        <v>6</v>
      </c>
      <c r="J552" s="13"/>
      <c r="L552" s="31">
        <f t="shared" si="16"/>
        <v>164000000000549</v>
      </c>
      <c r="M55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32000000000549::bigint, 163000000000003::bigint, null::bigint, 160000000000001::bigint, null::timestamptz, '9999-12-31 23:59:59+07'::timestamptz, null::bigint);</v>
      </c>
    </row>
    <row r="553" spans="1:13" x14ac:dyDescent="0.2">
      <c r="B553" s="40">
        <f>IF(EXACT(DataLookUp!$B553, ""), "", DataLookUp!$B553)</f>
        <v>32000000000550</v>
      </c>
      <c r="C553" s="41" t="str">
        <f>MAIN!C553</f>
        <v>Dian Tri Rahmawati</v>
      </c>
      <c r="D553" s="13">
        <v>163000000000003</v>
      </c>
      <c r="E553" s="40" t="str">
        <f>IF(EXACT($D553, ""), "", VLOOKUP($D553, [2]DataLookUp!$B$4:$D$15, 2, FALSE ))</f>
        <v>Karyawan Tidak Tetap (Kontrak)</v>
      </c>
      <c r="F553" s="13">
        <v>111000000000005</v>
      </c>
      <c r="G553" s="13">
        <v>160000000000001</v>
      </c>
      <c r="H553" s="12"/>
      <c r="I553" s="12" t="s">
        <v>6</v>
      </c>
      <c r="J553" s="13"/>
      <c r="L553" s="31">
        <f t="shared" si="16"/>
        <v>164000000000550</v>
      </c>
      <c r="M55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32000000000550::bigint, 163000000000003::bigint, 111000000000005::bigint, 160000000000001::bigint, null::timestamptz, '9999-12-31 23:59:59+07'::timestamptz, null::bigint);</v>
      </c>
    </row>
    <row r="554" spans="1:13" x14ac:dyDescent="0.2">
      <c r="B554" s="40">
        <f>IF(EXACT(DataLookUp!$B554, ""), "", DataLookUp!$B554)</f>
        <v>32000000000551</v>
      </c>
      <c r="C554" s="41" t="str">
        <f>MAIN!C554</f>
        <v>Langgeng Eko Dwiantoro</v>
      </c>
      <c r="D554" s="13">
        <v>163000000000003</v>
      </c>
      <c r="E554" s="40" t="str">
        <f>IF(EXACT($D554, ""), "", VLOOKUP($D554, [2]DataLookUp!$B$4:$D$15, 2, FALSE ))</f>
        <v>Karyawan Tidak Tetap (Kontrak)</v>
      </c>
      <c r="F554" s="13"/>
      <c r="G554" s="13">
        <v>160000000000001</v>
      </c>
      <c r="H554" s="12"/>
      <c r="I554" s="12" t="s">
        <v>6</v>
      </c>
      <c r="J554" s="13"/>
      <c r="L554" s="31">
        <f t="shared" si="16"/>
        <v>164000000000551</v>
      </c>
      <c r="M55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32000000000551::bigint, 163000000000003::bigint, null::bigint, 160000000000001::bigint, null::timestamptz, '9999-12-31 23:59:59+07'::timestamptz, null::bigint);</v>
      </c>
    </row>
    <row r="555" spans="1:13" x14ac:dyDescent="0.2">
      <c r="B555" s="40">
        <f>IF(EXACT(DataLookUp!$B555, ""), "", DataLookUp!$B555)</f>
        <v>32000000000552</v>
      </c>
      <c r="C555" s="41" t="str">
        <f>MAIN!C555</f>
        <v>Aldi Rizaldi</v>
      </c>
      <c r="D555" s="13">
        <v>163000000000007</v>
      </c>
      <c r="E555" s="40" t="str">
        <f>IF(EXACT($D555, ""), "", VLOOKUP($D555, [2]DataLookUp!$B$4:$D$15, 2, FALSE ))</f>
        <v>Karyawan Musiman</v>
      </c>
      <c r="F555" s="13"/>
      <c r="G555" s="13">
        <v>160000000000001</v>
      </c>
      <c r="H555" s="12"/>
      <c r="I555" s="12" t="s">
        <v>6</v>
      </c>
      <c r="J555" s="13"/>
      <c r="L555" s="31">
        <f t="shared" si="16"/>
        <v>164000000000552</v>
      </c>
      <c r="M55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32000000000552::bigint, 163000000000007::bigint, null::bigint, 160000000000001::bigint, null::timestamptz, '9999-12-31 23:59:59+07'::timestamptz, null::bigint);</v>
      </c>
    </row>
    <row r="556" spans="1:13" x14ac:dyDescent="0.2">
      <c r="B556" s="40">
        <f>IF(EXACT(DataLookUp!$B556, ""), "", DataLookUp!$B556)</f>
        <v>32000000000553</v>
      </c>
      <c r="C556" s="41" t="str">
        <f>MAIN!C556</f>
        <v>Masimin</v>
      </c>
      <c r="D556" s="13">
        <v>163000000000003</v>
      </c>
      <c r="E556" s="40" t="str">
        <f>IF(EXACT($D556, ""), "", VLOOKUP($D556, [2]DataLookUp!$B$4:$D$15, 2, FALSE ))</f>
        <v>Karyawan Tidak Tetap (Kontrak)</v>
      </c>
      <c r="F556" s="13"/>
      <c r="G556" s="13">
        <v>160000000000001</v>
      </c>
      <c r="H556" s="12"/>
      <c r="I556" s="12" t="s">
        <v>6</v>
      </c>
      <c r="J556" s="13"/>
      <c r="L556" s="31">
        <f t="shared" si="16"/>
        <v>164000000000553</v>
      </c>
      <c r="M55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32000000000553::bigint, 163000000000003::bigint, null::bigint, 160000000000001::bigint, null::timestamptz, '9999-12-31 23:59:59+07'::timestamptz, null::bigint);</v>
      </c>
    </row>
    <row r="557" spans="1:13" x14ac:dyDescent="0.2">
      <c r="B557" s="40">
        <f>IF(EXACT(DataLookUp!$B557, ""), "", DataLookUp!$B557)</f>
        <v>32000000000554</v>
      </c>
      <c r="C557" s="41" t="str">
        <f>MAIN!C557</f>
        <v>Santoso Dwi Cahyo</v>
      </c>
      <c r="D557" s="13">
        <v>163000000000003</v>
      </c>
      <c r="E557" s="40" t="str">
        <f>IF(EXACT($D557, ""), "", VLOOKUP($D557, [2]DataLookUp!$B$4:$D$15, 2, FALSE ))</f>
        <v>Karyawan Tidak Tetap (Kontrak)</v>
      </c>
      <c r="F557" s="13"/>
      <c r="G557" s="13">
        <v>160000000000001</v>
      </c>
      <c r="H557" s="12"/>
      <c r="I557" s="12" t="s">
        <v>6</v>
      </c>
      <c r="J557" s="13"/>
      <c r="L557" s="31">
        <f t="shared" si="16"/>
        <v>164000000000554</v>
      </c>
      <c r="M55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32000000000554::bigint, 163000000000003::bigint, null::bigint, 160000000000001::bigint, null::timestamptz, '9999-12-31 23:59:59+07'::timestamptz, null::bigint);</v>
      </c>
    </row>
    <row r="558" spans="1:13" x14ac:dyDescent="0.2">
      <c r="B558" s="40">
        <f>IF(EXACT(DataLookUp!$B558, ""), "", DataLookUp!$B558)</f>
        <v>32000000000555</v>
      </c>
      <c r="C558" s="41" t="str">
        <f>MAIN!C558</f>
        <v>Wartono</v>
      </c>
      <c r="D558" s="13">
        <v>163000000000003</v>
      </c>
      <c r="E558" s="40" t="str">
        <f>IF(EXACT($D558, ""), "", VLOOKUP($D558, [2]DataLookUp!$B$4:$D$15, 2, FALSE ))</f>
        <v>Karyawan Tidak Tetap (Kontrak)</v>
      </c>
      <c r="F558" s="13"/>
      <c r="G558" s="13">
        <v>160000000000001</v>
      </c>
      <c r="H558" s="12"/>
      <c r="I558" s="12" t="s">
        <v>6</v>
      </c>
      <c r="J558" s="13"/>
      <c r="L558" s="31">
        <f t="shared" si="16"/>
        <v>164000000000555</v>
      </c>
      <c r="M55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32000000000555::bigint, 163000000000003::bigint, null::bigint, 160000000000001::bigint, null::timestamptz, '9999-12-31 23:59:59+07'::timestamptz, null::bigint);</v>
      </c>
    </row>
    <row r="559" spans="1:13" x14ac:dyDescent="0.2">
      <c r="B559" s="40">
        <f>IF(EXACT(DataLookUp!$B559, ""), "", DataLookUp!$B559)</f>
        <v>32000000000556</v>
      </c>
      <c r="C559" s="41" t="str">
        <f>MAIN!C559</f>
        <v>Yusarman</v>
      </c>
      <c r="D559" s="13">
        <v>163000000000003</v>
      </c>
      <c r="E559" s="40" t="str">
        <f>IF(EXACT($D559, ""), "", VLOOKUP($D559, [2]DataLookUp!$B$4:$D$15, 2, FALSE ))</f>
        <v>Karyawan Tidak Tetap (Kontrak)</v>
      </c>
      <c r="F559" s="13"/>
      <c r="G559" s="13">
        <v>160000000000001</v>
      </c>
      <c r="H559" s="12"/>
      <c r="I559" s="12" t="s">
        <v>6</v>
      </c>
      <c r="J559" s="13"/>
      <c r="L559" s="31">
        <f t="shared" si="16"/>
        <v>164000000000556</v>
      </c>
      <c r="M55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32000000000556::bigint, 163000000000003::bigint, null::bigint, 160000000000001::bigint, null::timestamptz, '9999-12-31 23:59:59+07'::timestamptz, null::bigint);</v>
      </c>
    </row>
    <row r="560" spans="1:13" x14ac:dyDescent="0.2">
      <c r="A560" s="4">
        <v>45597</v>
      </c>
      <c r="B560" s="40">
        <f>IF(EXACT(DataLookUp!$B560, ""), "", DataLookUp!$B560)</f>
        <v>32000000000557</v>
      </c>
      <c r="C560" s="41" t="str">
        <f>MAIN!C560</f>
        <v>Abdul Rachman</v>
      </c>
      <c r="D560" s="13">
        <v>163000000000003</v>
      </c>
      <c r="E560" s="40" t="str">
        <f>IF(EXACT($D560, ""), "", VLOOKUP($D560, [2]DataLookUp!$B$4:$D$15, 2, FALSE ))</f>
        <v>Karyawan Tidak Tetap (Kontrak)</v>
      </c>
      <c r="F560" s="13"/>
      <c r="G560" s="13">
        <v>160000000000001</v>
      </c>
      <c r="H560" s="12"/>
      <c r="I560" s="12" t="s">
        <v>6</v>
      </c>
      <c r="J560" s="13"/>
      <c r="L560" s="31">
        <f t="shared" si="16"/>
        <v>164000000000557</v>
      </c>
      <c r="M56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32000000000557::bigint, 163000000000003::bigint, null::bigint, 160000000000001::bigint, null::timestamptz, '9999-12-31 23:59:59+07'::timestamptz, null::bigint);</v>
      </c>
    </row>
    <row r="561" spans="2:13" x14ac:dyDescent="0.2">
      <c r="B561" s="40">
        <f>IF(EXACT(DataLookUp!$B561, ""), "", DataLookUp!$B561)</f>
        <v>32000000000558</v>
      </c>
      <c r="C561" s="41" t="str">
        <f>MAIN!C561</f>
        <v>Aden Bagus</v>
      </c>
      <c r="D561" s="13">
        <v>163000000000003</v>
      </c>
      <c r="E561" s="40" t="str">
        <f>IF(EXACT($D561, ""), "", VLOOKUP($D561, [2]DataLookUp!$B$4:$D$15, 2, FALSE ))</f>
        <v>Karyawan Tidak Tetap (Kontrak)</v>
      </c>
      <c r="F561" s="13"/>
      <c r="G561" s="13">
        <v>160000000000001</v>
      </c>
      <c r="H561" s="12"/>
      <c r="I561" s="12" t="s">
        <v>6</v>
      </c>
      <c r="J561" s="13"/>
      <c r="L561" s="31">
        <f t="shared" si="16"/>
        <v>164000000000558</v>
      </c>
      <c r="M56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32000000000558::bigint, 163000000000003::bigint, null::bigint, 160000000000001::bigint, null::timestamptz, '9999-12-31 23:59:59+07'::timestamptz, null::bigint);</v>
      </c>
    </row>
    <row r="562" spans="2:13" x14ac:dyDescent="0.2">
      <c r="B562" s="40">
        <f>IF(EXACT(DataLookUp!$B562, ""), "", DataLookUp!$B562)</f>
        <v>32000000000559</v>
      </c>
      <c r="C562" s="41" t="str">
        <f>MAIN!C562</f>
        <v>Adhe Kurniawan</v>
      </c>
      <c r="D562" s="13">
        <v>163000000000003</v>
      </c>
      <c r="E562" s="40" t="str">
        <f>IF(EXACT($D562, ""), "", VLOOKUP($D562, [2]DataLookUp!$B$4:$D$15, 2, FALSE ))</f>
        <v>Karyawan Tidak Tetap (Kontrak)</v>
      </c>
      <c r="F562" s="13">
        <v>111000000000005</v>
      </c>
      <c r="G562" s="13">
        <v>160000000000004</v>
      </c>
      <c r="H562" s="12"/>
      <c r="I562" s="12" t="s">
        <v>6</v>
      </c>
      <c r="J562" s="13"/>
      <c r="L562" s="31">
        <f t="shared" si="16"/>
        <v>164000000000559</v>
      </c>
      <c r="M56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32000000000559::bigint, 163000000000003::bigint, 111000000000005::bigint, 160000000000004::bigint, null::timestamptz, '9999-12-31 23:59:59+07'::timestamptz, null::bigint);</v>
      </c>
    </row>
    <row r="563" spans="2:13" x14ac:dyDescent="0.2">
      <c r="B563" s="40">
        <f>IF(EXACT(DataLookUp!$B563, ""), "", DataLookUp!$B563)</f>
        <v>32000000000560</v>
      </c>
      <c r="C563" s="41" t="str">
        <f>MAIN!C563</f>
        <v>Ahmad Fauzi</v>
      </c>
      <c r="D563" s="13">
        <v>163000000000003</v>
      </c>
      <c r="E563" s="40" t="str">
        <f>IF(EXACT($D563, ""), "", VLOOKUP($D563, [2]DataLookUp!$B$4:$D$15, 2, FALSE ))</f>
        <v>Karyawan Tidak Tetap (Kontrak)</v>
      </c>
      <c r="F563" s="13"/>
      <c r="G563" s="13">
        <v>160000000000001</v>
      </c>
      <c r="H563" s="12"/>
      <c r="I563" s="12" t="s">
        <v>6</v>
      </c>
      <c r="J563" s="13"/>
      <c r="L563" s="31">
        <f t="shared" si="16"/>
        <v>164000000000560</v>
      </c>
      <c r="M56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32000000000560::bigint, 163000000000003::bigint, null::bigint, 160000000000001::bigint, null::timestamptz, '9999-12-31 23:59:59+07'::timestamptz, null::bigint);</v>
      </c>
    </row>
    <row r="564" spans="2:13" x14ac:dyDescent="0.2">
      <c r="B564" s="40">
        <f>IF(EXACT(DataLookUp!$B564, ""), "", DataLookUp!$B564)</f>
        <v>32000000000561</v>
      </c>
      <c r="C564" s="41" t="str">
        <f>MAIN!C564</f>
        <v>Ahmad Gunawan</v>
      </c>
      <c r="D564" s="13">
        <v>163000000000003</v>
      </c>
      <c r="E564" s="40" t="str">
        <f>IF(EXACT($D564, ""), "", VLOOKUP($D564, [2]DataLookUp!$B$4:$D$15, 2, FALSE ))</f>
        <v>Karyawan Tidak Tetap (Kontrak)</v>
      </c>
      <c r="F564" s="13"/>
      <c r="G564" s="13">
        <v>160000000000001</v>
      </c>
      <c r="H564" s="12"/>
      <c r="I564" s="12" t="s">
        <v>6</v>
      </c>
      <c r="J564" s="13"/>
      <c r="L564" s="31">
        <f t="shared" si="16"/>
        <v>164000000000561</v>
      </c>
      <c r="M56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32000000000561::bigint, 163000000000003::bigint, null::bigint, 160000000000001::bigint, null::timestamptz, '9999-12-31 23:59:59+07'::timestamptz, null::bigint);</v>
      </c>
    </row>
    <row r="565" spans="2:13" x14ac:dyDescent="0.2">
      <c r="B565" s="40">
        <f>IF(EXACT(DataLookUp!$B565, ""), "", DataLookUp!$B565)</f>
        <v>32000000000562</v>
      </c>
      <c r="C565" s="41" t="str">
        <f>MAIN!C565</f>
        <v>Andri Andriyan</v>
      </c>
      <c r="D565" s="13">
        <v>163000000000003</v>
      </c>
      <c r="E565" s="40" t="str">
        <f>IF(EXACT($D565, ""), "", VLOOKUP($D565, [2]DataLookUp!$B$4:$D$15, 2, FALSE ))</f>
        <v>Karyawan Tidak Tetap (Kontrak)</v>
      </c>
      <c r="F565" s="13"/>
      <c r="G565" s="13">
        <v>160000000000001</v>
      </c>
      <c r="H565" s="12"/>
      <c r="I565" s="12" t="s">
        <v>6</v>
      </c>
      <c r="J565" s="13"/>
      <c r="L565" s="31">
        <f t="shared" si="16"/>
        <v>164000000000562</v>
      </c>
      <c r="M56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32000000000562::bigint, 163000000000003::bigint, null::bigint, 160000000000001::bigint, null::timestamptz, '9999-12-31 23:59:59+07'::timestamptz, null::bigint);</v>
      </c>
    </row>
    <row r="566" spans="2:13" x14ac:dyDescent="0.2">
      <c r="B566" s="40">
        <f>IF(EXACT(DataLookUp!$B566, ""), "", DataLookUp!$B566)</f>
        <v>32000000000563</v>
      </c>
      <c r="C566" s="41" t="str">
        <f>MAIN!C566</f>
        <v>Budi Sulistianto</v>
      </c>
      <c r="D566" s="13">
        <v>163000000000003</v>
      </c>
      <c r="E566" s="40" t="str">
        <f>IF(EXACT($D566, ""), "", VLOOKUP($D566, [2]DataLookUp!$B$4:$D$15, 2, FALSE ))</f>
        <v>Karyawan Tidak Tetap (Kontrak)</v>
      </c>
      <c r="F566" s="13"/>
      <c r="G566" s="13">
        <v>160000000000001</v>
      </c>
      <c r="H566" s="12"/>
      <c r="I566" s="12" t="s">
        <v>6</v>
      </c>
      <c r="J566" s="13"/>
      <c r="L566" s="31">
        <f t="shared" si="16"/>
        <v>164000000000563</v>
      </c>
      <c r="M56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32000000000563::bigint, 163000000000003::bigint, null::bigint, 160000000000001::bigint, null::timestamptz, '9999-12-31 23:59:59+07'::timestamptz, null::bigint);</v>
      </c>
    </row>
    <row r="567" spans="2:13" x14ac:dyDescent="0.2">
      <c r="B567" s="40">
        <f>IF(EXACT(DataLookUp!$B567, ""), "", DataLookUp!$B567)</f>
        <v>32000000000564</v>
      </c>
      <c r="C567" s="41" t="str">
        <f>MAIN!C567</f>
        <v>Eka Budi</v>
      </c>
      <c r="D567" s="13">
        <v>163000000000003</v>
      </c>
      <c r="E567" s="40" t="str">
        <f>IF(EXACT($D567, ""), "", VLOOKUP($D567, [2]DataLookUp!$B$4:$D$15, 2, FALSE ))</f>
        <v>Karyawan Tidak Tetap (Kontrak)</v>
      </c>
      <c r="F567" s="13"/>
      <c r="G567" s="13">
        <v>160000000000001</v>
      </c>
      <c r="H567" s="12"/>
      <c r="I567" s="12" t="s">
        <v>6</v>
      </c>
      <c r="J567" s="13"/>
      <c r="L567" s="31">
        <f t="shared" si="16"/>
        <v>164000000000564</v>
      </c>
      <c r="M56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32000000000564::bigint, 163000000000003::bigint, null::bigint, 160000000000001::bigint, null::timestamptz, '9999-12-31 23:59:59+07'::timestamptz, null::bigint);</v>
      </c>
    </row>
    <row r="568" spans="2:13" x14ac:dyDescent="0.2">
      <c r="B568" s="40">
        <f>IF(EXACT(DataLookUp!$B568, ""), "", DataLookUp!$B568)</f>
        <v>32000000000565</v>
      </c>
      <c r="C568" s="41" t="str">
        <f>MAIN!C568</f>
        <v>Eka Kurniawan</v>
      </c>
      <c r="D568" s="13">
        <v>163000000000003</v>
      </c>
      <c r="E568" s="40" t="str">
        <f>IF(EXACT($D568, ""), "", VLOOKUP($D568, [2]DataLookUp!$B$4:$D$15, 2, FALSE ))</f>
        <v>Karyawan Tidak Tetap (Kontrak)</v>
      </c>
      <c r="F568" s="13"/>
      <c r="G568" s="13">
        <v>160000000000001</v>
      </c>
      <c r="H568" s="12"/>
      <c r="I568" s="12" t="s">
        <v>6</v>
      </c>
      <c r="J568" s="13"/>
      <c r="L568" s="31">
        <f t="shared" si="16"/>
        <v>164000000000565</v>
      </c>
      <c r="M56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32000000000565::bigint, 163000000000003::bigint, null::bigint, 160000000000001::bigint, null::timestamptz, '9999-12-31 23:59:59+07'::timestamptz, null::bigint);</v>
      </c>
    </row>
    <row r="569" spans="2:13" x14ac:dyDescent="0.2">
      <c r="B569" s="40">
        <f>IF(EXACT(DataLookUp!$B569, ""), "", DataLookUp!$B569)</f>
        <v>32000000000566</v>
      </c>
      <c r="C569" s="41" t="str">
        <f>MAIN!C569</f>
        <v>Haerul Gunawan</v>
      </c>
      <c r="D569" s="13">
        <v>163000000000003</v>
      </c>
      <c r="E569" s="40" t="str">
        <f>IF(EXACT($D569, ""), "", VLOOKUP($D569, [2]DataLookUp!$B$4:$D$15, 2, FALSE ))</f>
        <v>Karyawan Tidak Tetap (Kontrak)</v>
      </c>
      <c r="F569" s="13"/>
      <c r="G569" s="13">
        <v>160000000000001</v>
      </c>
      <c r="H569" s="12"/>
      <c r="I569" s="12" t="s">
        <v>6</v>
      </c>
      <c r="J569" s="13"/>
      <c r="L569" s="31">
        <f t="shared" si="16"/>
        <v>164000000000566</v>
      </c>
      <c r="M56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32000000000566::bigint, 163000000000003::bigint, null::bigint, 160000000000001::bigint, null::timestamptz, '9999-12-31 23:59:59+07'::timestamptz, null::bigint);</v>
      </c>
    </row>
    <row r="570" spans="2:13" x14ac:dyDescent="0.2">
      <c r="B570" s="40">
        <f>IF(EXACT(DataLookUp!$B570, ""), "", DataLookUp!$B570)</f>
        <v>32000000000567</v>
      </c>
      <c r="C570" s="41" t="str">
        <f>MAIN!C570</f>
        <v>Irvan Agus</v>
      </c>
      <c r="D570" s="13">
        <v>163000000000003</v>
      </c>
      <c r="E570" s="40" t="str">
        <f>IF(EXACT($D570, ""), "", VLOOKUP($D570, [2]DataLookUp!$B$4:$D$15, 2, FALSE ))</f>
        <v>Karyawan Tidak Tetap (Kontrak)</v>
      </c>
      <c r="F570" s="13"/>
      <c r="G570" s="13">
        <v>160000000000001</v>
      </c>
      <c r="H570" s="12"/>
      <c r="I570" s="12" t="s">
        <v>6</v>
      </c>
      <c r="J570" s="13"/>
      <c r="L570" s="31">
        <f t="shared" si="16"/>
        <v>164000000000567</v>
      </c>
      <c r="M57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32000000000567::bigint, 163000000000003::bigint, null::bigint, 160000000000001::bigint, null::timestamptz, '9999-12-31 23:59:59+07'::timestamptz, null::bigint);</v>
      </c>
    </row>
    <row r="571" spans="2:13" x14ac:dyDescent="0.2">
      <c r="B571" s="40">
        <f>IF(EXACT(DataLookUp!$B571, ""), "", DataLookUp!$B571)</f>
        <v>32000000000568</v>
      </c>
      <c r="C571" s="41" t="str">
        <f>MAIN!C571</f>
        <v>Joshika Pradirga</v>
      </c>
      <c r="D571" s="13">
        <v>163000000000003</v>
      </c>
      <c r="E571" s="40" t="str">
        <f>IF(EXACT($D571, ""), "", VLOOKUP($D571, [2]DataLookUp!$B$4:$D$15, 2, FALSE ))</f>
        <v>Karyawan Tidak Tetap (Kontrak)</v>
      </c>
      <c r="F571" s="13"/>
      <c r="G571" s="13">
        <v>160000000000001</v>
      </c>
      <c r="H571" s="12"/>
      <c r="I571" s="12" t="s">
        <v>6</v>
      </c>
      <c r="J571" s="13"/>
      <c r="L571" s="31">
        <f t="shared" si="16"/>
        <v>164000000000568</v>
      </c>
      <c r="M57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32000000000568::bigint, 163000000000003::bigint, null::bigint, 160000000000001::bigint, null::timestamptz, '9999-12-31 23:59:59+07'::timestamptz, null::bigint);</v>
      </c>
    </row>
    <row r="572" spans="2:13" x14ac:dyDescent="0.2">
      <c r="B572" s="40">
        <f>IF(EXACT(DataLookUp!$B572, ""), "", DataLookUp!$B572)</f>
        <v>32000000000569</v>
      </c>
      <c r="C572" s="41" t="str">
        <f>MAIN!C572</f>
        <v>Khaidir</v>
      </c>
      <c r="D572" s="13">
        <v>163000000000003</v>
      </c>
      <c r="E572" s="40" t="str">
        <f>IF(EXACT($D572, ""), "", VLOOKUP($D572, [2]DataLookUp!$B$4:$D$15, 2, FALSE ))</f>
        <v>Karyawan Tidak Tetap (Kontrak)</v>
      </c>
      <c r="F572" s="13"/>
      <c r="G572" s="13">
        <v>160000000000001</v>
      </c>
      <c r="H572" s="12"/>
      <c r="I572" s="12" t="s">
        <v>6</v>
      </c>
      <c r="J572" s="13"/>
      <c r="L572" s="31">
        <f t="shared" si="16"/>
        <v>164000000000569</v>
      </c>
      <c r="M57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32000000000569::bigint, 163000000000003::bigint, null::bigint, 160000000000001::bigint, null::timestamptz, '9999-12-31 23:59:59+07'::timestamptz, null::bigint);</v>
      </c>
    </row>
    <row r="573" spans="2:13" x14ac:dyDescent="0.2">
      <c r="B573" s="40">
        <f>IF(EXACT(DataLookUp!$B573, ""), "", DataLookUp!$B573)</f>
        <v>32000000000570</v>
      </c>
      <c r="C573" s="41" t="str">
        <f>MAIN!C573</f>
        <v>Latip Muhlanto</v>
      </c>
      <c r="D573" s="13">
        <v>163000000000003</v>
      </c>
      <c r="E573" s="40" t="str">
        <f>IF(EXACT($D573, ""), "", VLOOKUP($D573, [2]DataLookUp!$B$4:$D$15, 2, FALSE ))</f>
        <v>Karyawan Tidak Tetap (Kontrak)</v>
      </c>
      <c r="F573" s="13"/>
      <c r="G573" s="13">
        <v>160000000000001</v>
      </c>
      <c r="H573" s="12"/>
      <c r="I573" s="12" t="s">
        <v>6</v>
      </c>
      <c r="J573" s="13"/>
      <c r="L573" s="31">
        <f t="shared" si="16"/>
        <v>164000000000570</v>
      </c>
      <c r="M57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32000000000570::bigint, 163000000000003::bigint, null::bigint, 160000000000001::bigint, null::timestamptz, '9999-12-31 23:59:59+07'::timestamptz, null::bigint);</v>
      </c>
    </row>
    <row r="574" spans="2:13" x14ac:dyDescent="0.2">
      <c r="B574" s="40">
        <f>IF(EXACT(DataLookUp!$B574, ""), "", DataLookUp!$B574)</f>
        <v>32000000000571</v>
      </c>
      <c r="C574" s="41" t="str">
        <f>MAIN!C574</f>
        <v>Leonardo Putra</v>
      </c>
      <c r="D574" s="13">
        <v>163000000000003</v>
      </c>
      <c r="E574" s="40" t="str">
        <f>IF(EXACT($D574, ""), "", VLOOKUP($D574, [2]DataLookUp!$B$4:$D$15, 2, FALSE ))</f>
        <v>Karyawan Tidak Tetap (Kontrak)</v>
      </c>
      <c r="F574" s="13"/>
      <c r="G574" s="13">
        <v>160000000000001</v>
      </c>
      <c r="H574" s="12"/>
      <c r="I574" s="12" t="s">
        <v>6</v>
      </c>
      <c r="J574" s="13"/>
      <c r="L574" s="31">
        <f t="shared" si="16"/>
        <v>164000000000571</v>
      </c>
      <c r="M57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32000000000571::bigint, 163000000000003::bigint, null::bigint, 160000000000001::bigint, null::timestamptz, '9999-12-31 23:59:59+07'::timestamptz, null::bigint);</v>
      </c>
    </row>
    <row r="575" spans="2:13" x14ac:dyDescent="0.2">
      <c r="B575" s="40">
        <f>IF(EXACT(DataLookUp!$B575, ""), "", DataLookUp!$B575)</f>
        <v>32000000000572</v>
      </c>
      <c r="C575" s="41" t="str">
        <f>MAIN!C575</f>
        <v>Muhammad Ramadani</v>
      </c>
      <c r="D575" s="13">
        <v>163000000000003</v>
      </c>
      <c r="E575" s="40" t="str">
        <f>IF(EXACT($D575, ""), "", VLOOKUP($D575, [2]DataLookUp!$B$4:$D$15, 2, FALSE ))</f>
        <v>Karyawan Tidak Tetap (Kontrak)</v>
      </c>
      <c r="F575" s="13"/>
      <c r="G575" s="13">
        <v>160000000000001</v>
      </c>
      <c r="H575" s="12"/>
      <c r="I575" s="12" t="s">
        <v>6</v>
      </c>
      <c r="J575" s="13"/>
      <c r="L575" s="31">
        <f t="shared" si="16"/>
        <v>164000000000572</v>
      </c>
      <c r="M57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32000000000572::bigint, 163000000000003::bigint, null::bigint, 160000000000001::bigint, null::timestamptz, '9999-12-31 23:59:59+07'::timestamptz, null::bigint);</v>
      </c>
    </row>
    <row r="576" spans="2:13" x14ac:dyDescent="0.2">
      <c r="B576" s="40">
        <f>IF(EXACT(DataLookUp!$B576, ""), "", DataLookUp!$B576)</f>
        <v>32000000000573</v>
      </c>
      <c r="C576" s="41" t="str">
        <f>MAIN!C576</f>
        <v>Musdalipa</v>
      </c>
      <c r="D576" s="13">
        <v>163000000000003</v>
      </c>
      <c r="E576" s="40" t="str">
        <f>IF(EXACT($D576, ""), "", VLOOKUP($D576, [2]DataLookUp!$B$4:$D$15, 2, FALSE ))</f>
        <v>Karyawan Tidak Tetap (Kontrak)</v>
      </c>
      <c r="F576" s="13"/>
      <c r="G576" s="13">
        <v>160000000000001</v>
      </c>
      <c r="H576" s="12"/>
      <c r="I576" s="12" t="s">
        <v>6</v>
      </c>
      <c r="J576" s="13"/>
      <c r="L576" s="31">
        <f t="shared" si="16"/>
        <v>164000000000573</v>
      </c>
      <c r="M57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32000000000573::bigint, 163000000000003::bigint, null::bigint, 160000000000001::bigint, null::timestamptz, '9999-12-31 23:59:59+07'::timestamptz, null::bigint);</v>
      </c>
    </row>
    <row r="577" spans="2:13" x14ac:dyDescent="0.2">
      <c r="B577" s="40">
        <f>IF(EXACT(DataLookUp!$B577, ""), "", DataLookUp!$B577)</f>
        <v>32000000000574</v>
      </c>
      <c r="C577" s="41" t="str">
        <f>MAIN!C577</f>
        <v>Nico Melky</v>
      </c>
      <c r="D577" s="13">
        <v>163000000000003</v>
      </c>
      <c r="E577" s="40" t="str">
        <f>IF(EXACT($D577, ""), "", VLOOKUP($D577, [2]DataLookUp!$B$4:$D$15, 2, FALSE ))</f>
        <v>Karyawan Tidak Tetap (Kontrak)</v>
      </c>
      <c r="F577" s="13"/>
      <c r="G577" s="13">
        <v>160000000000001</v>
      </c>
      <c r="H577" s="12"/>
      <c r="I577" s="12" t="s">
        <v>6</v>
      </c>
      <c r="J577" s="13"/>
      <c r="L577" s="31">
        <f t="shared" si="16"/>
        <v>164000000000574</v>
      </c>
      <c r="M57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32000000000574::bigint, 163000000000003::bigint, null::bigint, 160000000000001::bigint, null::timestamptz, '9999-12-31 23:59:59+07'::timestamptz, null::bigint);</v>
      </c>
    </row>
    <row r="578" spans="2:13" x14ac:dyDescent="0.2">
      <c r="B578" s="40">
        <f>IF(EXACT(DataLookUp!$B578, ""), "", DataLookUp!$B578)</f>
        <v>32000000000575</v>
      </c>
      <c r="C578" s="41" t="str">
        <f>MAIN!C578</f>
        <v>Rahmata Novanisa</v>
      </c>
      <c r="D578" s="13">
        <v>163000000000003</v>
      </c>
      <c r="E578" s="40" t="str">
        <f>IF(EXACT($D578, ""), "", VLOOKUP($D578, [2]DataLookUp!$B$4:$D$15, 2, FALSE ))</f>
        <v>Karyawan Tidak Tetap (Kontrak)</v>
      </c>
      <c r="F578" s="13"/>
      <c r="G578" s="13">
        <v>160000000000001</v>
      </c>
      <c r="H578" s="12"/>
      <c r="I578" s="12" t="s">
        <v>6</v>
      </c>
      <c r="J578" s="13"/>
      <c r="L578" s="31">
        <f t="shared" si="16"/>
        <v>164000000000575</v>
      </c>
      <c r="M57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32000000000575::bigint, 163000000000003::bigint, null::bigint, 160000000000001::bigint, null::timestamptz, '9999-12-31 23:59:59+07'::timestamptz, null::bigint);</v>
      </c>
    </row>
    <row r="579" spans="2:13" x14ac:dyDescent="0.2">
      <c r="B579" s="40">
        <f>IF(EXACT(DataLookUp!$B579, ""), "", DataLookUp!$B579)</f>
        <v>32000000000576</v>
      </c>
      <c r="C579" s="41" t="str">
        <f>MAIN!C579</f>
        <v>Satrio Dhiaputra</v>
      </c>
      <c r="D579" s="13">
        <v>163000000000003</v>
      </c>
      <c r="E579" s="40" t="str">
        <f>IF(EXACT($D579, ""), "", VLOOKUP($D579, [2]DataLookUp!$B$4:$D$15, 2, FALSE ))</f>
        <v>Karyawan Tidak Tetap (Kontrak)</v>
      </c>
      <c r="F579" s="13"/>
      <c r="G579" s="13">
        <v>160000000000001</v>
      </c>
      <c r="H579" s="12"/>
      <c r="I579" s="12" t="s">
        <v>6</v>
      </c>
      <c r="J579" s="13"/>
      <c r="L579" s="31">
        <f t="shared" si="16"/>
        <v>164000000000576</v>
      </c>
      <c r="M57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32000000000576::bigint, 163000000000003::bigint, null::bigint, 160000000000001::bigint, null::timestamptz, '9999-12-31 23:59:59+07'::timestamptz, null::bigint);</v>
      </c>
    </row>
    <row r="580" spans="2:13" x14ac:dyDescent="0.2">
      <c r="B580" s="40">
        <f>IF(EXACT(DataLookUp!$B580, ""), "", DataLookUp!$B580)</f>
        <v>32000000000577</v>
      </c>
      <c r="C580" s="41" t="str">
        <f>MAIN!C580</f>
        <v>Sudirman</v>
      </c>
      <c r="D580" s="13">
        <v>163000000000003</v>
      </c>
      <c r="E580" s="40" t="str">
        <f>IF(EXACT($D580, ""), "", VLOOKUP($D580, [2]DataLookUp!$B$4:$D$15, 2, FALSE ))</f>
        <v>Karyawan Tidak Tetap (Kontrak)</v>
      </c>
      <c r="F580" s="13"/>
      <c r="G580" s="13">
        <v>160000000000001</v>
      </c>
      <c r="H580" s="12"/>
      <c r="I580" s="12" t="s">
        <v>6</v>
      </c>
      <c r="J580" s="13"/>
      <c r="L580" s="31">
        <f t="shared" si="16"/>
        <v>164000000000577</v>
      </c>
      <c r="M58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32000000000577::bigint, 163000000000003::bigint, null::bigint, 160000000000001::bigint, null::timestamptz, '9999-12-31 23:59:59+07'::timestamptz, null::bigint);</v>
      </c>
    </row>
    <row r="581" spans="2:13" x14ac:dyDescent="0.2">
      <c r="B581" s="40">
        <f>IF(EXACT(DataLookUp!$B581, ""), "", DataLookUp!$B581)</f>
        <v>32000000000578</v>
      </c>
      <c r="C581" s="41" t="str">
        <f>MAIN!C581</f>
        <v>Suparji</v>
      </c>
      <c r="D581" s="13">
        <v>163000000000003</v>
      </c>
      <c r="E581" s="40" t="str">
        <f>IF(EXACT($D581, ""), "", VLOOKUP($D581, [2]DataLookUp!$B$4:$D$15, 2, FALSE ))</f>
        <v>Karyawan Tidak Tetap (Kontrak)</v>
      </c>
      <c r="F581" s="13"/>
      <c r="G581" s="13">
        <v>160000000000001</v>
      </c>
      <c r="H581" s="12"/>
      <c r="I581" s="12" t="s">
        <v>6</v>
      </c>
      <c r="J581" s="13"/>
      <c r="L581" s="31">
        <f t="shared" si="16"/>
        <v>164000000000578</v>
      </c>
      <c r="M58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32000000000578::bigint, 163000000000003::bigint, null::bigint, 160000000000001::bigint, null::timestamptz, '9999-12-31 23:59:59+07'::timestamptz, null::bigint);</v>
      </c>
    </row>
    <row r="582" spans="2:13" x14ac:dyDescent="0.2">
      <c r="B582" s="40">
        <f>IF(EXACT(DataLookUp!$B582, ""), "", DataLookUp!$B582)</f>
        <v>32000000000579</v>
      </c>
      <c r="C582" s="41" t="str">
        <f>MAIN!C582</f>
        <v>Taufik Iskandar</v>
      </c>
      <c r="D582" s="13">
        <v>163000000000003</v>
      </c>
      <c r="E582" s="40" t="str">
        <f>IF(EXACT($D582, ""), "", VLOOKUP($D582, [2]DataLookUp!$B$4:$D$15, 2, FALSE ))</f>
        <v>Karyawan Tidak Tetap (Kontrak)</v>
      </c>
      <c r="F582" s="13"/>
      <c r="G582" s="13">
        <v>160000000000001</v>
      </c>
      <c r="H582" s="12"/>
      <c r="I582" s="12" t="s">
        <v>6</v>
      </c>
      <c r="J582" s="13"/>
      <c r="L582" s="31">
        <f t="shared" ref="L582:L594" si="18" xml:space="preserve"> L581 + IF(EXACT(M582, ""), 0, 1)</f>
        <v>164000000000579</v>
      </c>
      <c r="M582" s="32" t="str">
        <f t="shared" ref="M582:M594" si="19">CONCATENATE("PERFORM ""SchData-OLTP-HumanResource"".""Func_TblWorkerCareerInternal_SET""(varSystemLoginSession, null, null",
CONCATENATE(IF(EXACT(H582, ""), ", null", CONCATENATE(", '", H582, "'")), "::timestamptz"),
CONCATENATE(IF(EXACT(I582, ""), ", null", CONCATENATE(", '", I582, "'")), "::timestamptz"),
", null, varInstitutionBranchID, varBaseCurrencyID",
CONCATENATE(IF(EXACT(B582, ""), ", null", CONCATENATE(", ", B582, "")), "::bigint"),
CONCATENATE(IF(EXACT(D582, ""), ", null", CONCATENATE(", ", D582, "")), "::bigint"),
CONCATENATE(IF(EXACT(F582, ""), ", null", CONCATENATE(", ", F582, "")), "::bigint"),
CONCATENATE(IF(EXACT(G582, ""), ", null", CONCATENATE(", ", G582, "")), "::bigint"),
CONCATENATE(IF(EXACT(H582, ""), ", null", CONCATENATE(", '", H582, "'")), "::timestamptz"),
CONCATENATE(IF(EXACT(I582, ""), ", null", CONCATENATE(", '", I582, "'")), "::timestamptz"),
CONCATENATE(IF(EXACT(J582, ""), ", null", CONCATENATE(", ", J582, "")), "::bigint"),
");")</f>
        <v>PERFORM "SchData-OLTP-HumanResource"."Func_TblWorkerCareerInternal_SET"(varSystemLoginSession, null, null, null::timestamptz, '9999-12-31 23:59:59+07'::timestamptz, null, varInstitutionBranchID, varBaseCurrencyID, 32000000000579::bigint, 163000000000003::bigint, null::bigint, 160000000000001::bigint, null::timestamptz, '9999-12-31 23:59:59+07'::timestamptz, null::bigint);</v>
      </c>
    </row>
    <row r="583" spans="2:13" x14ac:dyDescent="0.2">
      <c r="B583" s="40">
        <f>IF(EXACT(DataLookUp!$B583, ""), "", DataLookUp!$B583)</f>
        <v>32000000000580</v>
      </c>
      <c r="C583" s="41" t="str">
        <f>MAIN!C583</f>
        <v>Tegar Hersaputra</v>
      </c>
      <c r="D583" s="13">
        <v>163000000000003</v>
      </c>
      <c r="E583" s="40" t="str">
        <f>IF(EXACT($D583, ""), "", VLOOKUP($D583, [2]DataLookUp!$B$4:$D$15, 2, FALSE ))</f>
        <v>Karyawan Tidak Tetap (Kontrak)</v>
      </c>
      <c r="F583" s="13"/>
      <c r="G583" s="13">
        <v>160000000000001</v>
      </c>
      <c r="H583" s="12"/>
      <c r="I583" s="12" t="s">
        <v>6</v>
      </c>
      <c r="J583" s="13"/>
      <c r="L583" s="31">
        <f t="shared" si="18"/>
        <v>164000000000580</v>
      </c>
      <c r="M583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32000000000580::bigint, 163000000000003::bigint, null::bigint, 160000000000001::bigint, null::timestamptz, '9999-12-31 23:59:59+07'::timestamptz, null::bigint);</v>
      </c>
    </row>
    <row r="584" spans="2:13" x14ac:dyDescent="0.2">
      <c r="B584" s="40">
        <f>IF(EXACT(DataLookUp!$B584, ""), "", DataLookUp!$B584)</f>
        <v>32000000000581</v>
      </c>
      <c r="C584" s="41" t="str">
        <f>MAIN!C584</f>
        <v>Togar Sihombing</v>
      </c>
      <c r="D584" s="13">
        <v>163000000000003</v>
      </c>
      <c r="E584" s="40" t="str">
        <f>IF(EXACT($D584, ""), "", VLOOKUP($D584, [2]DataLookUp!$B$4:$D$15, 2, FALSE ))</f>
        <v>Karyawan Tidak Tetap (Kontrak)</v>
      </c>
      <c r="F584" s="13"/>
      <c r="G584" s="13">
        <v>160000000000001</v>
      </c>
      <c r="H584" s="12"/>
      <c r="I584" s="12" t="s">
        <v>6</v>
      </c>
      <c r="J584" s="13"/>
      <c r="L584" s="31">
        <f t="shared" si="18"/>
        <v>164000000000581</v>
      </c>
      <c r="M584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32000000000581::bigint, 163000000000003::bigint, null::bigint, 160000000000001::bigint, null::timestamptz, '9999-12-31 23:59:59+07'::timestamptz, null::bigint);</v>
      </c>
    </row>
    <row r="585" spans="2:13" x14ac:dyDescent="0.2">
      <c r="B585" s="40">
        <f>IF(EXACT(DataLookUp!$B585, ""), "", DataLookUp!$B585)</f>
        <v>32000000000582</v>
      </c>
      <c r="C585" s="41" t="str">
        <f>MAIN!C585</f>
        <v>Wisnu Trenggono</v>
      </c>
      <c r="D585" s="13">
        <v>163000000000003</v>
      </c>
      <c r="E585" s="40" t="str">
        <f>IF(EXACT($D585, ""), "", VLOOKUP($D585, [2]DataLookUp!$B$4:$D$15, 2, FALSE ))</f>
        <v>Karyawan Tidak Tetap (Kontrak)</v>
      </c>
      <c r="F585" s="13">
        <v>111000000000003</v>
      </c>
      <c r="G585" s="13">
        <v>160000000000001</v>
      </c>
      <c r="H585" s="12"/>
      <c r="I585" s="12" t="s">
        <v>6</v>
      </c>
      <c r="J585" s="13"/>
      <c r="L585" s="31">
        <f t="shared" si="18"/>
        <v>164000000000582</v>
      </c>
      <c r="M585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32000000000582::bigint, 163000000000003::bigint, 111000000000003::bigint, 160000000000001::bigint, null::timestamptz, '9999-12-31 23:59:59+07'::timestamptz, null::bigint);</v>
      </c>
    </row>
    <row r="586" spans="2:13" x14ac:dyDescent="0.2">
      <c r="B586" s="40">
        <f>IF(EXACT(DataLookUp!$B586, ""), "", DataLookUp!$B586)</f>
        <v>32000000000583</v>
      </c>
      <c r="C586" s="41" t="str">
        <f>MAIN!C586</f>
        <v>Yogo</v>
      </c>
      <c r="D586" s="13">
        <v>163000000000003</v>
      </c>
      <c r="E586" s="40" t="str">
        <f>IF(EXACT($D586, ""), "", VLOOKUP($D586, [2]DataLookUp!$B$4:$D$15, 2, FALSE ))</f>
        <v>Karyawan Tidak Tetap (Kontrak)</v>
      </c>
      <c r="F586" s="13"/>
      <c r="G586" s="13">
        <v>160000000000001</v>
      </c>
      <c r="H586" s="12"/>
      <c r="I586" s="12" t="s">
        <v>6</v>
      </c>
      <c r="J586" s="13"/>
      <c r="L586" s="31">
        <f t="shared" si="18"/>
        <v>164000000000583</v>
      </c>
      <c r="M586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32000000000583::bigint, 163000000000003::bigint, null::bigint, 160000000000001::bigint, null::timestamptz, '9999-12-31 23:59:59+07'::timestamptz, null::bigint);</v>
      </c>
    </row>
    <row r="587" spans="2:13" x14ac:dyDescent="0.2">
      <c r="B587" s="40">
        <f>IF(EXACT(DataLookUp!$B587, ""), "", DataLookUp!$B587)</f>
        <v>32000000000584</v>
      </c>
      <c r="C587" s="41" t="str">
        <f>MAIN!C587</f>
        <v>Yustiana Firda</v>
      </c>
      <c r="D587" s="13">
        <v>163000000000003</v>
      </c>
      <c r="E587" s="40" t="str">
        <f>IF(EXACT($D587, ""), "", VLOOKUP($D587, [2]DataLookUp!$B$4:$D$15, 2, FALSE ))</f>
        <v>Karyawan Tidak Tetap (Kontrak)</v>
      </c>
      <c r="F587" s="13"/>
      <c r="G587" s="13">
        <v>160000000000001</v>
      </c>
      <c r="H587" s="12"/>
      <c r="I587" s="12" t="s">
        <v>6</v>
      </c>
      <c r="J587" s="13"/>
      <c r="L587" s="31">
        <f t="shared" si="18"/>
        <v>164000000000584</v>
      </c>
      <c r="M587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32000000000584::bigint, 163000000000003::bigint, null::bigint, 160000000000001::bigint, null::timestamptz, '9999-12-31 23:59:59+07'::timestamptz, null::bigint);</v>
      </c>
    </row>
    <row r="588" spans="2:13" x14ac:dyDescent="0.2">
      <c r="B588" s="40">
        <f>IF(EXACT(DataLookUp!$B588, ""), "", DataLookUp!$B588)</f>
        <v>32000000000585</v>
      </c>
      <c r="C588" s="41" t="str">
        <f>MAIN!C588</f>
        <v>Zainal Abidin</v>
      </c>
      <c r="D588" s="13">
        <v>163000000000003</v>
      </c>
      <c r="E588" s="40" t="str">
        <f>IF(EXACT($D588, ""), "", VLOOKUP($D588, [2]DataLookUp!$B$4:$D$15, 2, FALSE ))</f>
        <v>Karyawan Tidak Tetap (Kontrak)</v>
      </c>
      <c r="F588" s="13"/>
      <c r="G588" s="13">
        <v>160000000000001</v>
      </c>
      <c r="H588" s="12"/>
      <c r="I588" s="12" t="s">
        <v>6</v>
      </c>
      <c r="J588" s="13"/>
      <c r="L588" s="31">
        <f t="shared" si="18"/>
        <v>164000000000585</v>
      </c>
      <c r="M588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32000000000585::bigint, 163000000000003::bigint, null::bigint, 160000000000001::bigint, null::timestamptz, '9999-12-31 23:59:59+07'::timestamptz, null::bigint);</v>
      </c>
    </row>
    <row r="589" spans="2:13" x14ac:dyDescent="0.2">
      <c r="B589" s="49">
        <f>IF(EXACT(DataLookUp!$B589, ""), "", DataLookUp!$B589)</f>
        <v>32000000000586</v>
      </c>
      <c r="C589" s="41" t="str">
        <f>MAIN!C589</f>
        <v>Budi Sandika</v>
      </c>
      <c r="D589" s="13">
        <v>163000000000003</v>
      </c>
      <c r="E589" s="40" t="str">
        <f>IF(EXACT($D589, ""), "", VLOOKUP($D589, [2]DataLookUp!$B$4:$D$15, 2, FALSE ))</f>
        <v>Karyawan Tidak Tetap (Kontrak)</v>
      </c>
      <c r="F589" s="13"/>
      <c r="G589" s="13">
        <v>160000000000001</v>
      </c>
      <c r="H589" s="12"/>
      <c r="I589" s="12" t="s">
        <v>6</v>
      </c>
      <c r="J589" s="13"/>
      <c r="L589" s="31">
        <f t="shared" si="18"/>
        <v>164000000000586</v>
      </c>
      <c r="M589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32000000000586::bigint, 163000000000003::bigint, null::bigint, 160000000000001::bigint, null::timestamptz, '9999-12-31 23:59:59+07'::timestamptz, null::bigint);</v>
      </c>
    </row>
    <row r="590" spans="2:13" x14ac:dyDescent="0.2">
      <c r="C590" s="41" t="str">
        <f>MAIN!C590</f>
        <v>Fachri Azhar</v>
      </c>
      <c r="D590" s="13">
        <v>163000000000003</v>
      </c>
      <c r="E590" s="40" t="str">
        <f>IF(EXACT($D590, ""), "", VLOOKUP($D590, [2]DataLookUp!$B$4:$D$15, 2, FALSE ))</f>
        <v>Karyawan Tidak Tetap (Kontrak)</v>
      </c>
      <c r="F590" s="13"/>
      <c r="G590" s="13">
        <v>160000000000001</v>
      </c>
      <c r="H590" s="12"/>
      <c r="I590" s="12" t="s">
        <v>6</v>
      </c>
      <c r="J590" s="13"/>
      <c r="L590" s="31">
        <f t="shared" si="18"/>
        <v>164000000000587</v>
      </c>
      <c r="M590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1" spans="2:13" x14ac:dyDescent="0.2">
      <c r="C591" s="41" t="str">
        <f>MAIN!C591</f>
        <v>Firmansyah Awaludin</v>
      </c>
      <c r="D591" s="13">
        <v>163000000000003</v>
      </c>
      <c r="E591" s="40" t="str">
        <f>IF(EXACT($D591, ""), "", VLOOKUP($D591, [2]DataLookUp!$B$4:$D$15, 2, FALSE ))</f>
        <v>Karyawan Tidak Tetap (Kontrak)</v>
      </c>
      <c r="F591" s="13"/>
      <c r="G591" s="13">
        <v>160000000000001</v>
      </c>
      <c r="H591" s="12"/>
      <c r="I591" s="12" t="s">
        <v>6</v>
      </c>
      <c r="J591" s="13"/>
      <c r="L591" s="31">
        <f t="shared" si="18"/>
        <v>164000000000588</v>
      </c>
      <c r="M591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2" spans="2:13" x14ac:dyDescent="0.2">
      <c r="C592" s="41" t="str">
        <f>MAIN!C592</f>
        <v>Iman Faisal Abdurahman</v>
      </c>
      <c r="D592" s="13">
        <v>163000000000003</v>
      </c>
      <c r="E592" s="40" t="str">
        <f>IF(EXACT($D592, ""), "", VLOOKUP($D592, [2]DataLookUp!$B$4:$D$15, 2, FALSE ))</f>
        <v>Karyawan Tidak Tetap (Kontrak)</v>
      </c>
      <c r="F592" s="13"/>
      <c r="G592" s="13">
        <v>160000000000001</v>
      </c>
      <c r="H592" s="12"/>
      <c r="I592" s="12" t="s">
        <v>6</v>
      </c>
      <c r="J592" s="13"/>
      <c r="L592" s="31">
        <f t="shared" si="18"/>
        <v>164000000000589</v>
      </c>
      <c r="M592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3" spans="3:13" x14ac:dyDescent="0.2">
      <c r="C593" s="41" t="str">
        <f>MAIN!C593</f>
        <v>Muhammad Irfan Alfikri</v>
      </c>
      <c r="D593" s="13">
        <v>163000000000003</v>
      </c>
      <c r="E593" s="40" t="str">
        <f>IF(EXACT($D593, ""), "", VLOOKUP($D593, [2]DataLookUp!$B$4:$D$15, 2, FALSE ))</f>
        <v>Karyawan Tidak Tetap (Kontrak)</v>
      </c>
      <c r="F593" s="13"/>
      <c r="G593" s="13">
        <v>160000000000001</v>
      </c>
      <c r="H593" s="12"/>
      <c r="I593" s="12" t="s">
        <v>6</v>
      </c>
      <c r="J593" s="13"/>
      <c r="L593" s="31">
        <f t="shared" si="18"/>
        <v>164000000000590</v>
      </c>
      <c r="M593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4" spans="3:13" x14ac:dyDescent="0.2">
      <c r="C594" s="41" t="str">
        <f>MAIN!C594</f>
        <v>Syafri Johansah</v>
      </c>
      <c r="D594" s="13">
        <v>163000000000003</v>
      </c>
      <c r="E594" s="40" t="str">
        <f>IF(EXACT($D594, ""), "", VLOOKUP($D594, [2]DataLookUp!$B$4:$D$15, 2, FALSE ))</f>
        <v>Karyawan Tidak Tetap (Kontrak)</v>
      </c>
      <c r="F594" s="13"/>
      <c r="G594" s="13">
        <v>160000000000001</v>
      </c>
      <c r="H594" s="12"/>
      <c r="I594" s="12" t="s">
        <v>6</v>
      </c>
      <c r="J594" s="13"/>
      <c r="L594" s="31">
        <f t="shared" si="18"/>
        <v>164000000000591</v>
      </c>
      <c r="M594" s="32" t="str">
        <f t="shared" si="19"/>
        <v>PERFORM "SchData-OLTP-HumanResource"."Func_TblWorkerCareerInternal_SET"(varSystemLoginSession, null, null, null::timestamptz, '9999-12-31 23:59:59+07'::timestamptz, null, varInstitutionBranchID, varBaseCurrencyID, null::bigint, 163000000000003::bigint, null::bigint, 160000000000001::bigint, null::timestamptz, '9999-12-31 23:59:59+07'::timestamptz, null::bigint);</v>
      </c>
    </row>
    <row r="595" spans="3:13" x14ac:dyDescent="0.2">
      <c r="C595" s="15"/>
      <c r="D595" s="16"/>
      <c r="E595" s="16"/>
      <c r="F595" s="16"/>
      <c r="G595" s="16"/>
      <c r="H595" s="15"/>
      <c r="I595" s="15"/>
      <c r="J595" s="16"/>
      <c r="L595" s="33"/>
      <c r="M595" s="34"/>
    </row>
  </sheetData>
  <conditionalFormatting sqref="I4:I514">
    <cfRule type="containsText" dxfId="19" priority="29" operator="containsText" text="9999-12-31 23:59:59+07">
      <formula>NOT(ISERROR(SEARCH("9999-12-31 23:59:59+07",I4)))</formula>
    </cfRule>
  </conditionalFormatting>
  <conditionalFormatting sqref="I513">
    <cfRule type="containsText" dxfId="18" priority="28" operator="containsText" text="9999-12-31 23:59:59+07">
      <formula>NOT(ISERROR(SEARCH("9999-12-31 23:59:59+07",I513)))</formula>
    </cfRule>
  </conditionalFormatting>
  <conditionalFormatting sqref="I524">
    <cfRule type="containsText" dxfId="17" priority="27" operator="containsText" text="9999-12-31 23:59:59+07">
      <formula>NOT(ISERROR(SEARCH("9999-12-31 23:59:59+07",I524)))</formula>
    </cfRule>
  </conditionalFormatting>
  <conditionalFormatting sqref="I540">
    <cfRule type="containsText" dxfId="16" priority="26" operator="containsText" text="9999-12-31 23:59:59+07">
      <formula>NOT(ISERROR(SEARCH("9999-12-31 23:59:59+07",I540)))</formula>
    </cfRule>
  </conditionalFormatting>
  <conditionalFormatting sqref="I514:I525">
    <cfRule type="containsText" dxfId="15" priority="25" operator="containsText" text="9999-12-31 23:59:59+07">
      <formula>NOT(ISERROR(SEARCH("9999-12-31 23:59:59+07",I514)))</formula>
    </cfRule>
  </conditionalFormatting>
  <conditionalFormatting sqref="I541 I525:I539">
    <cfRule type="containsText" dxfId="14" priority="24" operator="containsText" text="9999-12-31 23:59:59+07">
      <formula>NOT(ISERROR(SEARCH("9999-12-31 23:59:59+07",I525)))</formula>
    </cfRule>
  </conditionalFormatting>
  <conditionalFormatting sqref="I542:I585">
    <cfRule type="containsText" dxfId="13" priority="23" operator="containsText" text="9999-12-31 23:59:59+07">
      <formula>NOT(ISERROR(SEARCH("9999-12-31 23:59:59+07",I542)))</formula>
    </cfRule>
  </conditionalFormatting>
  <conditionalFormatting sqref="I541">
    <cfRule type="containsText" dxfId="12" priority="22" operator="containsText" text="9999-12-31 23:59:59+07">
      <formula>NOT(ISERROR(SEARCH("9999-12-31 23:59:59+07",I541)))</formula>
    </cfRule>
  </conditionalFormatting>
  <conditionalFormatting sqref="I538">
    <cfRule type="containsText" dxfId="11" priority="21" operator="containsText" text="9999-12-31 23:59:59+07">
      <formula>NOT(ISERROR(SEARCH("9999-12-31 23:59:59+07",I538)))</formula>
    </cfRule>
  </conditionalFormatting>
  <conditionalFormatting sqref="I515">
    <cfRule type="containsText" dxfId="10" priority="19" operator="containsText" text="9999-12-31 23:59:59+07">
      <formula>NOT(ISERROR(SEARCH("9999-12-31 23:59:59+07",I515)))</formula>
    </cfRule>
  </conditionalFormatting>
  <conditionalFormatting sqref="I526">
    <cfRule type="containsText" dxfId="9" priority="18" operator="containsText" text="9999-12-31 23:59:59+07">
      <formula>NOT(ISERROR(SEARCH("9999-12-31 23:59:59+07",I526)))</formula>
    </cfRule>
  </conditionalFormatting>
  <conditionalFormatting sqref="I542">
    <cfRule type="containsText" dxfId="8" priority="17" operator="containsText" text="9999-12-31 23:59:59+07">
      <formula>NOT(ISERROR(SEARCH("9999-12-31 23:59:59+07",I542)))</formula>
    </cfRule>
  </conditionalFormatting>
  <conditionalFormatting sqref="I543">
    <cfRule type="containsText" dxfId="7" priority="16" operator="containsText" text="9999-12-31 23:59:59+07">
      <formula>NOT(ISERROR(SEARCH("9999-12-31 23:59:59+07",I543)))</formula>
    </cfRule>
  </conditionalFormatting>
  <conditionalFormatting sqref="I540">
    <cfRule type="containsText" dxfId="6" priority="15" operator="containsText" text="9999-12-31 23:59:59+07">
      <formula>NOT(ISERROR(SEARCH("9999-12-31 23:59:59+07",I540)))</formula>
    </cfRule>
  </conditionalFormatting>
  <conditionalFormatting sqref="I585">
    <cfRule type="containsText" dxfId="5" priority="14" operator="containsText" text="9999-12-31 23:59:59+07">
      <formula>NOT(ISERROR(SEARCH("9999-12-31 23:59:59+07",I585)))</formula>
    </cfRule>
  </conditionalFormatting>
  <conditionalFormatting sqref="I586">
    <cfRule type="containsText" dxfId="4" priority="13" operator="containsText" text="9999-12-31 23:59:59+07">
      <formula>NOT(ISERROR(SEARCH("9999-12-31 23:59:59+07",I586)))</formula>
    </cfRule>
  </conditionalFormatting>
  <conditionalFormatting sqref="L4:L594">
    <cfRule type="expression" dxfId="3" priority="10">
      <formula>EXACT(L3, L4)</formula>
    </cfRule>
  </conditionalFormatting>
  <conditionalFormatting sqref="L5">
    <cfRule type="expression" dxfId="2" priority="9">
      <formula>EXACT(L4, L5)</formula>
    </cfRule>
  </conditionalFormatting>
  <conditionalFormatting sqref="I587:I594">
    <cfRule type="containsText" dxfId="1" priority="8" operator="containsText" text="9999-12-31 23:59:59+07">
      <formula>NOT(ISERROR(SEARCH("9999-12-31 23:59:59+07",I587)))</formula>
    </cfRule>
  </conditionalFormatting>
  <conditionalFormatting sqref="L595">
    <cfRule type="expression" dxfId="0" priority="7">
      <formula>EXACT(L594, L595)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C21" sqref="C21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5" customWidth="1"/>
    <col min="5" max="5" width="15.28515625" style="5" bestFit="1" customWidth="1"/>
    <col min="6" max="6" width="15.5703125" style="5" customWidth="1"/>
    <col min="7" max="8" width="18.28515625" style="5" bestFit="1" customWidth="1"/>
    <col min="9" max="9" width="15.5703125" style="5" customWidth="1"/>
    <col min="10" max="16384" width="9.140625" style="1"/>
  </cols>
  <sheetData>
    <row r="1" spans="2:11" s="9" customFormat="1" ht="38.25" x14ac:dyDescent="0.25">
      <c r="D1" s="11" t="s">
        <v>0</v>
      </c>
      <c r="E1" s="11" t="s">
        <v>1</v>
      </c>
      <c r="F1" s="11" t="s">
        <v>2</v>
      </c>
      <c r="G1" s="10" t="s">
        <v>3</v>
      </c>
      <c r="H1" s="10" t="s">
        <v>4</v>
      </c>
      <c r="I1" s="11" t="s">
        <v>5</v>
      </c>
    </row>
    <row r="2" spans="2:11" x14ac:dyDescent="0.2">
      <c r="B2" s="1" t="str">
        <f>'Internal Career (Last Position)'!C440</f>
        <v>Tedy Harseno</v>
      </c>
    </row>
    <row r="3" spans="2:11" x14ac:dyDescent="0.2">
      <c r="B3" s="1" t="str">
        <f>'Internal Career (Last Position)'!C101</f>
        <v>Dedi Syahputra</v>
      </c>
      <c r="C3" s="2">
        <f>'Internal Career (Last Position)'!B101</f>
        <v>32000000000098</v>
      </c>
      <c r="D3" s="2">
        <v>163000000000001</v>
      </c>
      <c r="E3" s="2">
        <v>111000000000005</v>
      </c>
      <c r="F3" s="2">
        <v>160000000000001</v>
      </c>
      <c r="G3" s="5" t="s">
        <v>13</v>
      </c>
      <c r="H3" s="5" t="s">
        <v>12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2025-09-23T04:42:43Z</dcterms:modified>
</cp:coreProperties>
</file>