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585"/>
  </bookViews>
  <sheets>
    <sheet name="MAIN" sheetId="3" r:id="rId1"/>
    <sheet name="Sheet4" sheetId="6" r:id="rId2"/>
    <sheet name="Sheet1" sheetId="2" r:id="rId3"/>
  </sheets>
  <externalReferences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B62" i="3" l="1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7" i="3"/>
  <c r="B120" i="3"/>
  <c r="B61" i="3"/>
  <c r="N5" i="3" l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1" i="3" s="1"/>
  <c r="N62" i="3" l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/>
  <c r="N78" i="3" s="1"/>
  <c r="N79" i="3" s="1"/>
  <c r="N80" i="3" l="1"/>
  <c r="N81" i="3" l="1"/>
  <c r="N82" i="3" l="1"/>
  <c r="F5" i="3"/>
  <c r="L5" i="3" s="1"/>
  <c r="F6" i="3"/>
  <c r="L6" i="3" s="1"/>
  <c r="F7" i="3"/>
  <c r="L7" i="3" s="1"/>
  <c r="F8" i="3"/>
  <c r="L8" i="3" s="1"/>
  <c r="F9" i="3"/>
  <c r="L9" i="3" s="1"/>
  <c r="F10" i="3"/>
  <c r="L10" i="3" s="1"/>
  <c r="F11" i="3"/>
  <c r="L11" i="3" s="1"/>
  <c r="F12" i="3"/>
  <c r="L12" i="3" s="1"/>
  <c r="F13" i="3"/>
  <c r="L13" i="3" s="1"/>
  <c r="F14" i="3"/>
  <c r="L14" i="3" s="1"/>
  <c r="F15" i="3"/>
  <c r="L15" i="3" s="1"/>
  <c r="F16" i="3"/>
  <c r="L16" i="3" s="1"/>
  <c r="F17" i="3"/>
  <c r="L17" i="3" s="1"/>
  <c r="F18" i="3"/>
  <c r="L18" i="3" s="1"/>
  <c r="F19" i="3"/>
  <c r="L19" i="3" s="1"/>
  <c r="F20" i="3"/>
  <c r="L20" i="3" s="1"/>
  <c r="F21" i="3"/>
  <c r="L21" i="3" s="1"/>
  <c r="F22" i="3"/>
  <c r="L22" i="3" s="1"/>
  <c r="F23" i="3"/>
  <c r="L23" i="3" s="1"/>
  <c r="F24" i="3"/>
  <c r="L24" i="3" s="1"/>
  <c r="F25" i="3"/>
  <c r="L25" i="3" s="1"/>
  <c r="F26" i="3"/>
  <c r="L26" i="3" s="1"/>
  <c r="F27" i="3"/>
  <c r="L27" i="3" s="1"/>
  <c r="F28" i="3"/>
  <c r="L28" i="3" s="1"/>
  <c r="F29" i="3"/>
  <c r="L29" i="3" s="1"/>
  <c r="F30" i="3"/>
  <c r="L30" i="3" s="1"/>
  <c r="F31" i="3"/>
  <c r="L31" i="3" s="1"/>
  <c r="F32" i="3"/>
  <c r="L32" i="3" s="1"/>
  <c r="F33" i="3"/>
  <c r="L33" i="3" s="1"/>
  <c r="F34" i="3"/>
  <c r="L34" i="3" s="1"/>
  <c r="F35" i="3"/>
  <c r="L35" i="3" s="1"/>
  <c r="F36" i="3"/>
  <c r="L36" i="3" s="1"/>
  <c r="F37" i="3"/>
  <c r="L37" i="3" s="1"/>
  <c r="F38" i="3"/>
  <c r="L38" i="3" s="1"/>
  <c r="F39" i="3"/>
  <c r="L39" i="3" s="1"/>
  <c r="F40" i="3"/>
  <c r="L40" i="3" s="1"/>
  <c r="F41" i="3"/>
  <c r="L41" i="3" s="1"/>
  <c r="F42" i="3"/>
  <c r="L42" i="3" s="1"/>
  <c r="F43" i="3"/>
  <c r="L43" i="3" s="1"/>
  <c r="F44" i="3"/>
  <c r="L44" i="3" s="1"/>
  <c r="F45" i="3"/>
  <c r="L45" i="3" s="1"/>
  <c r="F46" i="3"/>
  <c r="L46" i="3" s="1"/>
  <c r="F47" i="3"/>
  <c r="L47" i="3" s="1"/>
  <c r="F48" i="3"/>
  <c r="L48" i="3" s="1"/>
  <c r="F49" i="3"/>
  <c r="L49" i="3" s="1"/>
  <c r="F50" i="3"/>
  <c r="L50" i="3" s="1"/>
  <c r="F51" i="3"/>
  <c r="L51" i="3" s="1"/>
  <c r="F52" i="3"/>
  <c r="L52" i="3" s="1"/>
  <c r="F53" i="3"/>
  <c r="L53" i="3" s="1"/>
  <c r="F54" i="3"/>
  <c r="L54" i="3" s="1"/>
  <c r="F55" i="3"/>
  <c r="L55" i="3" s="1"/>
  <c r="F56" i="3"/>
  <c r="L56" i="3" s="1"/>
  <c r="F57" i="3"/>
  <c r="L57" i="3" s="1"/>
  <c r="F58" i="3"/>
  <c r="L58" i="3" s="1"/>
  <c r="F59" i="3"/>
  <c r="L59" i="3" s="1"/>
  <c r="F4" i="3"/>
  <c r="L4" i="3" s="1"/>
  <c r="F65" i="3"/>
  <c r="L65" i="3" s="1"/>
  <c r="F66" i="3"/>
  <c r="L66" i="3" s="1"/>
  <c r="F67" i="3"/>
  <c r="L67" i="3" s="1"/>
  <c r="F68" i="3"/>
  <c r="L68" i="3" s="1"/>
  <c r="F69" i="3"/>
  <c r="L69" i="3" s="1"/>
  <c r="F70" i="3"/>
  <c r="L70" i="3" s="1"/>
  <c r="F71" i="3"/>
  <c r="L71" i="3" s="1"/>
  <c r="F72" i="3"/>
  <c r="L72" i="3" s="1"/>
  <c r="F73" i="3"/>
  <c r="L73" i="3" s="1"/>
  <c r="F74" i="3"/>
  <c r="L74" i="3" s="1"/>
  <c r="F75" i="3"/>
  <c r="L75" i="3" s="1"/>
  <c r="F76" i="3"/>
  <c r="L76" i="3" s="1"/>
  <c r="F77" i="3"/>
  <c r="L77" i="3" s="1"/>
  <c r="F78" i="3"/>
  <c r="L78" i="3" s="1"/>
  <c r="F79" i="3"/>
  <c r="L79" i="3" s="1"/>
  <c r="F80" i="3"/>
  <c r="L80" i="3" s="1"/>
  <c r="F81" i="3"/>
  <c r="L81" i="3" s="1"/>
  <c r="F82" i="3"/>
  <c r="L82" i="3" s="1"/>
  <c r="F83" i="3"/>
  <c r="L83" i="3" s="1"/>
  <c r="F84" i="3"/>
  <c r="L84" i="3" s="1"/>
  <c r="F85" i="3"/>
  <c r="L85" i="3" s="1"/>
  <c r="F86" i="3"/>
  <c r="L86" i="3" s="1"/>
  <c r="F87" i="3"/>
  <c r="L87" i="3" s="1"/>
  <c r="F88" i="3"/>
  <c r="L88" i="3" s="1"/>
  <c r="F89" i="3"/>
  <c r="L89" i="3" s="1"/>
  <c r="F90" i="3"/>
  <c r="L90" i="3" s="1"/>
  <c r="F91" i="3"/>
  <c r="L91" i="3" s="1"/>
  <c r="F92" i="3"/>
  <c r="L92" i="3" s="1"/>
  <c r="F93" i="3"/>
  <c r="L93" i="3" s="1"/>
  <c r="F94" i="3"/>
  <c r="L94" i="3" s="1"/>
  <c r="F95" i="3"/>
  <c r="L95" i="3" s="1"/>
  <c r="F96" i="3"/>
  <c r="L96" i="3" s="1"/>
  <c r="F97" i="3"/>
  <c r="L97" i="3" s="1"/>
  <c r="F98" i="3"/>
  <c r="F99" i="3"/>
  <c r="L99" i="3" s="1"/>
  <c r="F100" i="3"/>
  <c r="L100" i="3" s="1"/>
  <c r="F101" i="3"/>
  <c r="L101" i="3" s="1"/>
  <c r="F102" i="3"/>
  <c r="L102" i="3" s="1"/>
  <c r="F103" i="3"/>
  <c r="L103" i="3" s="1"/>
  <c r="F104" i="3"/>
  <c r="L104" i="3" s="1"/>
  <c r="F105" i="3"/>
  <c r="L105" i="3" s="1"/>
  <c r="F106" i="3"/>
  <c r="L106" i="3" s="1"/>
  <c r="F107" i="3"/>
  <c r="L107" i="3" s="1"/>
  <c r="F108" i="3"/>
  <c r="L108" i="3" s="1"/>
  <c r="F109" i="3"/>
  <c r="L109" i="3" s="1"/>
  <c r="F110" i="3"/>
  <c r="L110" i="3" s="1"/>
  <c r="F111" i="3"/>
  <c r="L111" i="3" s="1"/>
  <c r="F112" i="3"/>
  <c r="L112" i="3" s="1"/>
  <c r="F113" i="3"/>
  <c r="L113" i="3" s="1"/>
  <c r="F114" i="3"/>
  <c r="L114" i="3" s="1"/>
  <c r="F115" i="3"/>
  <c r="L115" i="3" s="1"/>
  <c r="F116" i="3"/>
  <c r="F117" i="3"/>
  <c r="L117" i="3" s="1"/>
  <c r="F118" i="3"/>
  <c r="F119" i="3"/>
  <c r="F120" i="3"/>
  <c r="L120" i="3" s="1"/>
  <c r="F121" i="3"/>
  <c r="F122" i="3"/>
  <c r="F123" i="3"/>
  <c r="F124" i="3"/>
  <c r="F125" i="3"/>
  <c r="F126" i="3"/>
  <c r="F127" i="3"/>
  <c r="F128" i="3"/>
  <c r="F129" i="3"/>
  <c r="F130" i="3"/>
  <c r="F131" i="3"/>
  <c r="F132" i="3"/>
  <c r="F64" i="3"/>
  <c r="L64" i="3" s="1"/>
  <c r="F63" i="3"/>
  <c r="L63" i="3" s="1"/>
  <c r="F62" i="3"/>
  <c r="L62" i="3" s="1"/>
  <c r="F61" i="3"/>
  <c r="L61" i="3" s="1"/>
  <c r="N83" i="3" l="1"/>
  <c r="N84" i="3" l="1"/>
  <c r="N85" i="3" l="1"/>
  <c r="N86" i="3" l="1"/>
  <c r="N87" i="3" l="1"/>
  <c r="N88" i="3" l="1"/>
  <c r="N89" i="3" l="1"/>
  <c r="N90" i="3" l="1"/>
  <c r="N91" i="3" l="1"/>
  <c r="N92" i="3" l="1"/>
  <c r="N93" i="3" l="1"/>
  <c r="N94" i="3" l="1"/>
  <c r="N95" i="3" l="1"/>
  <c r="N96" i="3" l="1"/>
  <c r="N97" i="3" l="1"/>
  <c r="B116" i="3" l="1"/>
  <c r="L116" i="3" s="1"/>
  <c r="B118" i="3"/>
  <c r="L118" i="3" s="1"/>
  <c r="B119" i="3"/>
  <c r="L119" i="3" s="1"/>
  <c r="B121" i="3"/>
  <c r="L121" i="3" s="1"/>
  <c r="B122" i="3"/>
  <c r="L122" i="3" s="1"/>
  <c r="B123" i="3"/>
  <c r="L123" i="3" s="1"/>
  <c r="B124" i="3"/>
  <c r="L124" i="3" s="1"/>
  <c r="B125" i="3"/>
  <c r="L125" i="3" s="1"/>
  <c r="B126" i="3"/>
  <c r="L126" i="3" s="1"/>
  <c r="B127" i="3"/>
  <c r="L127" i="3" s="1"/>
  <c r="B128" i="3"/>
  <c r="L128" i="3" s="1"/>
  <c r="B129" i="3"/>
  <c r="L129" i="3" s="1"/>
  <c r="B130" i="3"/>
  <c r="L130" i="3" s="1"/>
  <c r="B131" i="3"/>
  <c r="L131" i="3" s="1"/>
  <c r="B132" i="3"/>
  <c r="L132" i="3" s="1"/>
  <c r="B98" i="3" l="1"/>
  <c r="L98" i="3" s="1"/>
  <c r="N98" i="3" l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D78" i="3" l="1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77" i="3"/>
</calcChain>
</file>

<file path=xl/sharedStrings.xml><?xml version="1.0" encoding="utf-8"?>
<sst xmlns="http://schemas.openxmlformats.org/spreadsheetml/2006/main" count="1090" uniqueCount="433">
  <si>
    <t>110422962</t>
  </si>
  <si>
    <t>010703020</t>
  </si>
  <si>
    <t>100920934</t>
  </si>
  <si>
    <t>060515769</t>
  </si>
  <si>
    <t>040803040</t>
  </si>
  <si>
    <t>200420932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</si>
  <si>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</si>
  <si>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</si>
  <si>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</si>
  <si>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</si>
  <si>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</si>
  <si>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</si>
  <si>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</si>
  <si>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</si>
  <si>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010507354</t>
  </si>
  <si>
    <t>140421948</t>
  </si>
  <si>
    <t>261219925</t>
  </si>
  <si>
    <t>010210516</t>
  </si>
  <si>
    <t>030717839</t>
  </si>
  <si>
    <t>040219900</t>
  </si>
  <si>
    <t>090819915</t>
  </si>
  <si>
    <t>0060262641</t>
  </si>
  <si>
    <t xml:space="preserve">           000600313QDCT2801006303291100000007000000493192690.00122022</t>
  </si>
  <si>
    <t xml:space="preserve">00060262641000000537535400210904088 Abd Samad                         </t>
  </si>
  <si>
    <t xml:space="preserve">02040089643000000681586400110422962 Achmad Yunadi                     </t>
  </si>
  <si>
    <t xml:space="preserve">00350780718000001267490900010703020 Agnes Sutedja                     </t>
  </si>
  <si>
    <t xml:space="preserve">06821221339000000513600000311022972 Agus Nuryadi                      </t>
  </si>
  <si>
    <t xml:space="preserve">05750423347000000769750000081019918 Agus Salim                        </t>
  </si>
  <si>
    <t xml:space="preserve">07150306269000000434308100150506222 Ahmad Syaifulloh                  </t>
  </si>
  <si>
    <t xml:space="preserve">02670159496000000675090900191022969 Ahmad Choerul                     </t>
  </si>
  <si>
    <t xml:space="preserve">05520607058000000660853600141020935 Aldi Mulyadi                      </t>
  </si>
  <si>
    <t xml:space="preserve">05520537742000000460771800100419903 Annisa Dewi Arumsari              </t>
  </si>
  <si>
    <t xml:space="preserve">04565061969000000584986400310821955 Anugerah Januariansyah            </t>
  </si>
  <si>
    <t xml:space="preserve">05520579321000000617200000100920934 Belina Lindarwani                 </t>
  </si>
  <si>
    <t xml:space="preserve">01280247568000001054500000060515769 Budianto                          </t>
  </si>
  <si>
    <t xml:space="preserve">02211206120000000728213600031212631 Darsito                           </t>
  </si>
  <si>
    <t xml:space="preserve">02839669733000000449658100171215791 Dedi Rohman                       </t>
  </si>
  <si>
    <t xml:space="preserve">02731371123000000454500000010605133 Dionesius Sostenist Duka          </t>
  </si>
  <si>
    <t xml:space="preserve">00060185646000000471927300040803040 Edi Waluyo                        </t>
  </si>
  <si>
    <t xml:space="preserve">05211078091000000784994500200420932 Eka Bagus Dwi Putra               </t>
  </si>
  <si>
    <t xml:space="preserve">05855178874000000383630900300120926 Eka Purwanti                      </t>
  </si>
  <si>
    <t xml:space="preserve">05750226541000000428558100010806250 Endang Sutrisno                   </t>
  </si>
  <si>
    <t xml:space="preserve">08760378217000000830650000191022968 Ferdian Kriswantoro               </t>
  </si>
  <si>
    <t xml:space="preserve">08200472447000000708872700181114748 Frando Judi Siahaan               </t>
  </si>
  <si>
    <t xml:space="preserve">01281467889000000566440900070806256 Gunawan                           </t>
  </si>
  <si>
    <t xml:space="preserve">03191643869000001019700000070703034 H.T Assubki Ismail                </t>
  </si>
  <si>
    <t xml:space="preserve">05520226500000000981758100191015786 Icha Mailinda                     </t>
  </si>
  <si>
    <t xml:space="preserve">05520464753000000577429100170217825 Ilham                             </t>
  </si>
  <si>
    <t xml:space="preserve">05520696425000000685700000040822965 Irma Maulidawati                  </t>
  </si>
  <si>
    <t xml:space="preserve">07660328771000000417127300150805153 Isa Taufik                        </t>
  </si>
  <si>
    <t xml:space="preserve">04980153300000000479058100170322960 Istikaro Fauziah                  </t>
  </si>
  <si>
    <t xml:space="preserve">05520190068000001530218200040515767 Jimmywal                          </t>
  </si>
  <si>
    <t xml:space="preserve">00060238634000000450671800190803044 Kornelius Sakan                   </t>
  </si>
  <si>
    <t xml:space="preserve">00060202915000000489572700070305123 Kurnia Fitriastuti                </t>
  </si>
  <si>
    <t xml:space="preserve">05520514947000000932500000170918883 Lisma Natalia                     </t>
  </si>
  <si>
    <t xml:space="preserve">07865198493000000429403600160916799 M Fikri Caesarandi Hasibuan       </t>
  </si>
  <si>
    <t xml:space="preserve">05750336223000000427121800010513665 Marthen Tabun                     </t>
  </si>
  <si>
    <t xml:space="preserve">00350189041000000600000000000000001 Masimin                           </t>
  </si>
  <si>
    <t xml:space="preserve">07660282321000001276281800030105116 Mullan Tresna                     </t>
  </si>
  <si>
    <t xml:space="preserve">07000245156000000497890000061106279 Nandang Effendi                   </t>
  </si>
  <si>
    <t xml:space="preserve">08760571998000001213272700070518868 Panca Yudi Baskoro                </t>
  </si>
  <si>
    <t xml:space="preserve">00060098298000000804563600160603011 Pantas Banjarnahor Marbun         </t>
  </si>
  <si>
    <t xml:space="preserve">03831252381000000531827300260115754 Prayanti Dewi Anggraini           </t>
  </si>
  <si>
    <t xml:space="preserve">07660268949000000734350000221110557 Rhino Priawan                     </t>
  </si>
  <si>
    <t xml:space="preserve">02170088924000001566800000260716795 Riza Emir Subekti                 </t>
  </si>
  <si>
    <t xml:space="preserve">05025005331000000144218200161220941 Sakinah Tantriana Lubis           </t>
  </si>
  <si>
    <t xml:space="preserve">05325315714000000936450000141108890 Seftiyan Hadi Maulana             </t>
  </si>
  <si>
    <t xml:space="preserve">02101238654000000980622700130906272 Setiadi                           </t>
  </si>
  <si>
    <t xml:space="preserve">00670059618000000608795500210518874 Sholehah                          </t>
  </si>
  <si>
    <t xml:space="preserve">05750223151000000424376300010507354 Sudarlan                          </t>
  </si>
  <si>
    <t xml:space="preserve">05490332288000000456562700140421948 Sufie Amalia                      </t>
  </si>
  <si>
    <t xml:space="preserve">01280421665000000482000000261219925 Suyanto                           </t>
  </si>
  <si>
    <t xml:space="preserve">07660251671000001156145500010210516 T Marungkil  U.S. Sagala          </t>
  </si>
  <si>
    <t xml:space="preserve">06550289791000001268122700030717839 Teguh Pratama Januzir             </t>
  </si>
  <si>
    <t xml:space="preserve">03751363751000001763490900090818880 Turita Pramuning M                </t>
  </si>
  <si>
    <t xml:space="preserve">05520532155000000972350000040219900 Wahyu Ramadhani                   </t>
  </si>
  <si>
    <t xml:space="preserve">08670430678000000472950000240122958 Wardah Laily Khoiriyah            </t>
  </si>
  <si>
    <t xml:space="preserve">02910590742000000611240000280618877 Wisnu Ardian                      </t>
  </si>
  <si>
    <t xml:space="preserve">06860316941000000560518200180822966 Wulanraniasih                     </t>
  </si>
  <si>
    <t xml:space="preserve">03721127379000000913190900160714734 Yuliandaru Suryoatmodjo           </t>
  </si>
  <si>
    <t xml:space="preserve">05520552261000000673506100090819915 Zainudin Anwar                    </t>
  </si>
  <si>
    <t xml:space="preserve">00011754723000001000000000000000002 Yusarman SH                       </t>
  </si>
  <si>
    <t xml:space="preserve">02821395781000000200000000000000002 Jonhar Aziz                       </t>
  </si>
  <si>
    <t xml:space="preserve">02281429789000000200000000000000002 Wartono                           </t>
  </si>
  <si>
    <t xml:space="preserve">05750622536000000485000000000000002 Santoso Dwi Cahyono               </t>
  </si>
  <si>
    <t xml:space="preserve">04860276548000000543863600000000002 Restu Dwi Anjayani                </t>
  </si>
  <si>
    <t xml:space="preserve">06540386232000000800000000000000002 Oqi Suhaqi Yunus                  </t>
  </si>
  <si>
    <t xml:space="preserve">00670059618000000813000000000000002 Yusuf Fathurahman-sho             </t>
  </si>
  <si>
    <t xml:space="preserve">00670059618000000705000000000000002 Muhammad Syarifudin               </t>
  </si>
  <si>
    <t xml:space="preserve">00670059618000000655000000000000002 Dian Setiawan                     </t>
  </si>
  <si>
    <t xml:space="preserve">00670059618000000902500000000000002 Muhammad Sholikun                 </t>
  </si>
  <si>
    <t xml:space="preserve">08681161864000000425000000000000002 Samta Harahap                     </t>
  </si>
  <si>
    <t xml:space="preserve">07125461581000000455000000000000002 Muhammad Lukbani                  </t>
  </si>
  <si>
    <t>0670059618</t>
  </si>
  <si>
    <t>Sholehah</t>
  </si>
  <si>
    <t>Abd Samad</t>
  </si>
  <si>
    <t>BCA</t>
  </si>
  <si>
    <t>Mandiri</t>
  </si>
  <si>
    <t>BRI</t>
  </si>
  <si>
    <t>6550289791</t>
  </si>
  <si>
    <t>121-00-0599441-7</t>
  </si>
  <si>
    <t>0206-01-095647-50-4</t>
  </si>
  <si>
    <t>Teguh Pratama Januzir S</t>
  </si>
  <si>
    <t>Teguh Pratama Januzi</t>
  </si>
  <si>
    <t>0350780718</t>
  </si>
  <si>
    <t>ID Employee</t>
  </si>
  <si>
    <t>Name Person</t>
  </si>
  <si>
    <t>Bank</t>
  </si>
  <si>
    <t>Account Number</t>
  </si>
  <si>
    <t>Owner Account</t>
  </si>
  <si>
    <t>031212631</t>
  </si>
  <si>
    <t>171215791</t>
  </si>
  <si>
    <t>010605133</t>
  </si>
  <si>
    <t>070703034</t>
  </si>
  <si>
    <t>070518868</t>
  </si>
  <si>
    <t>280618877</t>
  </si>
  <si>
    <t>130223978</t>
  </si>
  <si>
    <t>310821007</t>
  </si>
  <si>
    <t>060121944</t>
  </si>
  <si>
    <t>Agus Salim</t>
  </si>
  <si>
    <t>Ahmad Syaifulloh</t>
  </si>
  <si>
    <t>Ahmad Choerul</t>
  </si>
  <si>
    <t>Aldi Mulyadi</t>
  </si>
  <si>
    <t>Annisa Dewi Arumsari</t>
  </si>
  <si>
    <t>Anugerah Januariansyah</t>
  </si>
  <si>
    <t>Belina Lindarwani</t>
  </si>
  <si>
    <t>Budianto</t>
  </si>
  <si>
    <t>Dedi Rohman</t>
  </si>
  <si>
    <t>Dionesius Sostenist Duka</t>
  </si>
  <si>
    <t>Edi Waluyo</t>
  </si>
  <si>
    <t>Eka Bagus Dwi Putra</t>
  </si>
  <si>
    <t>Eka Purwanti</t>
  </si>
  <si>
    <t>Endang Sutrisno</t>
  </si>
  <si>
    <t>Ferdian Kriswantoro</t>
  </si>
  <si>
    <t>Frando Judi Siahaan</t>
  </si>
  <si>
    <t>Icha Mailinda</t>
  </si>
  <si>
    <t>Ilham</t>
  </si>
  <si>
    <t>Irma Maulidawati</t>
  </si>
  <si>
    <t>Istikaro Fauziah</t>
  </si>
  <si>
    <t>Kornelius Sakan</t>
  </si>
  <si>
    <t>Kurnia Fitriastuti</t>
  </si>
  <si>
    <t>Lisma Natalia</t>
  </si>
  <si>
    <t>Marthen Tabun</t>
  </si>
  <si>
    <t>Masimin</t>
  </si>
  <si>
    <t>Mullan Tresna</t>
  </si>
  <si>
    <t>Panca Yudi Baskoro</t>
  </si>
  <si>
    <t>Prayanti Dewi Anggraini</t>
  </si>
  <si>
    <t>Rhino Priawan</t>
  </si>
  <si>
    <t>Riza Emir Subekti</t>
  </si>
  <si>
    <t>Seftiyan Hadi Maulana</t>
  </si>
  <si>
    <t>Setiadi</t>
  </si>
  <si>
    <t>Sudarlan</t>
  </si>
  <si>
    <t>Sufie Amalia</t>
  </si>
  <si>
    <t>Suyanto</t>
  </si>
  <si>
    <t>Wahyu Ramadhani</t>
  </si>
  <si>
    <t>Wardah Laily Khoiriyah</t>
  </si>
  <si>
    <t>Wisnu Ardian</t>
  </si>
  <si>
    <t>Wulanraniasih</t>
  </si>
  <si>
    <t>Yuliandaru Suryoatmodjo</t>
  </si>
  <si>
    <t>Zainudin Anwar</t>
  </si>
  <si>
    <t>Yusarman SH</t>
  </si>
  <si>
    <t>Jonhar Aziz</t>
  </si>
  <si>
    <t>Wartono</t>
  </si>
  <si>
    <t>Restu Dwi Anjayani</t>
  </si>
  <si>
    <t>Oqi Suhaqi Yunus</t>
  </si>
  <si>
    <t>Muhammad Syarifudin</t>
  </si>
  <si>
    <t>Dian Setiawan</t>
  </si>
  <si>
    <t>Samta Harahap</t>
  </si>
  <si>
    <t>Muhammad Lukbani</t>
  </si>
  <si>
    <t>4565061969</t>
  </si>
  <si>
    <t>0060185646</t>
  </si>
  <si>
    <t>0060238634</t>
  </si>
  <si>
    <t>0060202915</t>
  </si>
  <si>
    <t>5520514947</t>
  </si>
  <si>
    <t>0350189041</t>
  </si>
  <si>
    <t>0060098298</t>
  </si>
  <si>
    <t>5325315714</t>
  </si>
  <si>
    <t>3751363751</t>
  </si>
  <si>
    <t>0011754723</t>
  </si>
  <si>
    <t>010803042</t>
  </si>
  <si>
    <t>141118892</t>
  </si>
  <si>
    <t>240518874</t>
  </si>
  <si>
    <t>090818879</t>
  </si>
  <si>
    <t>0063032911</t>
  </si>
  <si>
    <t>Achmad Yunadi</t>
  </si>
  <si>
    <t>The Giok Ing Agnes Suted</t>
  </si>
  <si>
    <t>Agus Nuryadi</t>
  </si>
  <si>
    <t>Darsito S Pd</t>
  </si>
  <si>
    <t>Gunawan Ir</t>
  </si>
  <si>
    <t>H T Assubki Ismail Ir</t>
  </si>
  <si>
    <t>Isa Taufiq</t>
  </si>
  <si>
    <t>Jimmywal Amd</t>
  </si>
  <si>
    <t>M Fikri Caesarandi Hasib</t>
  </si>
  <si>
    <t>H Nandang Effendi</t>
  </si>
  <si>
    <t>Pantas Banjar Nahor</t>
  </si>
  <si>
    <t>Sakinah Tantriani</t>
  </si>
  <si>
    <t>T Marungkil U S Sagala</t>
  </si>
  <si>
    <t>Turita Pramuning M Ir</t>
  </si>
  <si>
    <t>Santoso Dwi Cahyo</t>
  </si>
  <si>
    <t>Name</t>
  </si>
  <si>
    <t>ID</t>
  </si>
  <si>
    <t>SYS_PID</t>
  </si>
  <si>
    <t>Bank Permata</t>
  </si>
  <si>
    <t>Standard Chartered Bank</t>
  </si>
  <si>
    <t>Permata</t>
  </si>
  <si>
    <t>Standard Chartered</t>
  </si>
  <si>
    <t>Petty Cash</t>
  </si>
  <si>
    <t>Commonwealth</t>
  </si>
  <si>
    <t>Niaga</t>
  </si>
  <si>
    <t>Bank BRI Syariah</t>
  </si>
  <si>
    <t>Bank KALSEL</t>
  </si>
  <si>
    <t>BCM</t>
  </si>
  <si>
    <t>BCS</t>
  </si>
  <si>
    <t>BTN</t>
  </si>
  <si>
    <t>Bank Bengkulu</t>
  </si>
  <si>
    <t>NIAGA</t>
  </si>
  <si>
    <t>BANK BUKOPIN</t>
  </si>
  <si>
    <t>BANK BRI CAB PUTRI HIJAU</t>
  </si>
  <si>
    <t>Bank Bukopin</t>
  </si>
  <si>
    <t>Bank Jatim</t>
  </si>
  <si>
    <t>BNI</t>
  </si>
  <si>
    <t>BNI396</t>
  </si>
  <si>
    <t>NiagaS200</t>
  </si>
  <si>
    <t>Journal Voucher</t>
  </si>
  <si>
    <t>Adjusting Journal</t>
  </si>
  <si>
    <t>Sales Journal</t>
  </si>
  <si>
    <t>BJAWABARAT - IDR 0888</t>
  </si>
  <si>
    <t>Niaga Syariah</t>
  </si>
  <si>
    <t>OCBC</t>
  </si>
  <si>
    <t>Mandiri - IDR 1304</t>
  </si>
  <si>
    <t>BSI - 1347</t>
  </si>
  <si>
    <t>BCA-750</t>
  </si>
  <si>
    <t>Bank Jatim - 1616</t>
  </si>
  <si>
    <t>BRI - IDR 4304</t>
  </si>
  <si>
    <t>BRI - IDR 5300</t>
  </si>
  <si>
    <t>BSI - 6928</t>
  </si>
  <si>
    <t>Bank Central Asia</t>
  </si>
  <si>
    <t>Bank Mandiri</t>
  </si>
  <si>
    <t>Bank Rakyat Indonesia</t>
  </si>
  <si>
    <t>Muhammad Sholikun</t>
  </si>
  <si>
    <t>Yusuf Fathurahman-sho</t>
  </si>
  <si>
    <t>bnk_nama</t>
  </si>
  <si>
    <t>bnk_norek</t>
  </si>
  <si>
    <t>bnk_noreknama</t>
  </si>
  <si>
    <t>bnk_cabang</t>
  </si>
  <si>
    <t>bnk_alamat</t>
  </si>
  <si>
    <t>val_kode</t>
  </si>
  <si>
    <t>cabang</t>
  </si>
  <si>
    <t>PT QDC Technologies</t>
  </si>
  <si>
    <t/>
  </si>
  <si>
    <t>Jakarta</t>
  </si>
  <si>
    <t>2173050101</t>
  </si>
  <si>
    <t>PJO Medan</t>
  </si>
  <si>
    <t>2173108214</t>
  </si>
  <si>
    <t>PJO Surabaya</t>
  </si>
  <si>
    <t>PT. QDC Technologies</t>
  </si>
  <si>
    <t>KCU SCBD</t>
  </si>
  <si>
    <t>Equtiy Tower Ground Floor, Jl. Jend Sudirman Kav 5</t>
  </si>
  <si>
    <t>IDR</t>
  </si>
  <si>
    <t>""</t>
  </si>
  <si>
    <t>0701393414</t>
  </si>
  <si>
    <t>PT Qdc Technologies</t>
  </si>
  <si>
    <t>Menara Prima - Jakarta</t>
  </si>
  <si>
    <t>Jl. Lingkar Mega Kuningan Sub Blok 6.2</t>
  </si>
  <si>
    <t>30601430376</t>
  </si>
  <si>
    <t>Sudirman</t>
  </si>
  <si>
    <t>Menara Standard Chartered Jl, Prof Dr. Satrio No.1</t>
  </si>
  <si>
    <t>0701393481</t>
  </si>
  <si>
    <t>Menara Prima</t>
  </si>
  <si>
    <t>USD</t>
  </si>
  <si>
    <t>0701393643</t>
  </si>
  <si>
    <t>0701393570</t>
  </si>
  <si>
    <t>30601430287</t>
  </si>
  <si>
    <t>30601430325</t>
  </si>
  <si>
    <t>30601430414</t>
  </si>
  <si>
    <t>0000</t>
  </si>
  <si>
    <t>Mega Plaza Lt 5 JL. HR Rasuna Said Kav C3</t>
  </si>
  <si>
    <t>019301001230300</t>
  </si>
  <si>
    <t>PT QDC TECHNOLOGIES</t>
  </si>
  <si>
    <t>Kebayoran baru</t>
  </si>
  <si>
    <t>JL. Hasanudin No. 62 Blok M Kebayoran Baru</t>
  </si>
  <si>
    <t>053801000258309</t>
  </si>
  <si>
    <t>KCP DEPOK</t>
  </si>
  <si>
    <t>JL. Margonda Raya Kp Mangga Rt.002/012 Kel Depok,</t>
  </si>
  <si>
    <t>1051189606</t>
  </si>
  <si>
    <t>PT QDC</t>
  </si>
  <si>
    <t>Wisma Metropolitan 2 Jln Sudirman Kav 25</t>
  </si>
  <si>
    <t>800039839400</t>
  </si>
  <si>
    <t>BEJ</t>
  </si>
  <si>
    <t>1006777593</t>
  </si>
  <si>
    <t>BRS</t>
  </si>
  <si>
    <t>Abdul Moeis</t>
  </si>
  <si>
    <t>Jalan Abdul Muis No.2-4, RT.2/RW.8, Petojo Selatan</t>
  </si>
  <si>
    <t>0400007001223</t>
  </si>
  <si>
    <t>Cabang Jakarta</t>
  </si>
  <si>
    <t>Karet Tengsin, Tanahabang, Kota Jakarta Pusat, Dae</t>
  </si>
  <si>
    <t>BCA Medan</t>
  </si>
  <si>
    <t>Gd. Menara Karya</t>
  </si>
  <si>
    <t>Jl. HR. Rasuna Said X-5 Kav.1-2 Jkt</t>
  </si>
  <si>
    <t>BCA Surabaya</t>
  </si>
  <si>
    <t>0100201300000052</t>
  </si>
  <si>
    <t>Mediterania</t>
  </si>
  <si>
    <t>Apartemen Mediterania Palace Residence, JL Landas</t>
  </si>
  <si>
    <t>0080107000764</t>
  </si>
  <si>
    <t>Jl DR Soepomo Tebet Jakarta</t>
  </si>
  <si>
    <t>800039840100</t>
  </si>
  <si>
    <t>1002405420</t>
  </si>
  <si>
    <t>JAKARTA</t>
  </si>
  <si>
    <t>005301004453305</t>
  </si>
  <si>
    <t>019301003214300</t>
  </si>
  <si>
    <t>Kebayoran Baru</t>
  </si>
  <si>
    <t>Jalan Sultan Hasanudin No.62, RT.2/RW.1, Melawai,</t>
  </si>
  <si>
    <t>1001327468</t>
  </si>
  <si>
    <t>BSD City</t>
  </si>
  <si>
    <t>Ruko Golden Boulevard Blok GI No. 2 - 3, Jl. Pahla</t>
  </si>
  <si>
    <t>1231001251</t>
  </si>
  <si>
    <t>Kelapa Gading</t>
  </si>
  <si>
    <t>Jl. Boulevard Bar. Raya Ruko Inkopal Blk. C No.8,</t>
  </si>
  <si>
    <t>8995885888</t>
  </si>
  <si>
    <t>Cibinong</t>
  </si>
  <si>
    <t>Jl Raya Cibinong No. 600 A, Pabuaran, Cibinong, Pa</t>
  </si>
  <si>
    <t>779207704</t>
  </si>
  <si>
    <t>Menteng</t>
  </si>
  <si>
    <t>Jl. Menteng Raya No.76, RT.4/RW.9, Kb. Sirih, Ment</t>
  </si>
  <si>
    <t>779207715</t>
  </si>
  <si>
    <t>QDC Technologies</t>
  </si>
  <si>
    <t>Jl. Raya Cibinong No. 600 A, Pabuaran, Cibinong, P</t>
  </si>
  <si>
    <t>1001374466</t>
  </si>
  <si>
    <t>QDC Technologies, PT</t>
  </si>
  <si>
    <t>BSD</t>
  </si>
  <si>
    <t>1221001121</t>
  </si>
  <si>
    <t>Depok</t>
  </si>
  <si>
    <t>Jl. Margonda Raya, Pondok Cina, Beji, Kota Depok,</t>
  </si>
  <si>
    <t>1051189707</t>
  </si>
  <si>
    <t>Wisma Metropolitan II, 3A Floor Jl. Jenderal Sudir</t>
  </si>
  <si>
    <t>Equity Tower, Ground Floor, Unit D &amp; Lantai 8, Uni</t>
  </si>
  <si>
    <t>0700009986097</t>
  </si>
  <si>
    <t>KCP Jkt Mampang Prapatan</t>
  </si>
  <si>
    <t>Jl. Mampang Prpt. Raya No.61, Mampang Prpt., Kec.</t>
  </si>
  <si>
    <t>907670396</t>
  </si>
  <si>
    <t>BNI Kankas UBK</t>
  </si>
  <si>
    <t>RT.1/RW.1, Pegangsaan, Kec. Menteng, Kota Jakarta</t>
  </si>
  <si>
    <t>762375277200</t>
  </si>
  <si>
    <t>Graha Niaga / Niaga Tower , Jl. Jendral Sudirman K</t>
  </si>
  <si>
    <t>123456789</t>
  </si>
  <si>
    <t>035901002067300</t>
  </si>
  <si>
    <t>Gatot Subroto</t>
  </si>
  <si>
    <t>Gd. Menara Mulia Lt. Dasar Jl. Jend. Gatot Subroto</t>
  </si>
  <si>
    <t>019301003667309</t>
  </si>
  <si>
    <t>Jl. Sultan Hasanudin No. 62, RT. 2/RW. 1, Melawai,</t>
  </si>
  <si>
    <t>8880888880888</t>
  </si>
  <si>
    <t>Sahardjo</t>
  </si>
  <si>
    <t>Jl. Dr. Saharjo No.111, RT.1/RW.1, Tebet Bar., Kec</t>
  </si>
  <si>
    <t>019301003718304</t>
  </si>
  <si>
    <t>019301003719300</t>
  </si>
  <si>
    <t>019301003720301</t>
  </si>
  <si>
    <t>019301003881301</t>
  </si>
  <si>
    <t>Jalan Sultan Hasanudin No.62, RT.2/RW.1, M</t>
  </si>
  <si>
    <t>044101001553563</t>
  </si>
  <si>
    <t>PT QDC Technoligies</t>
  </si>
  <si>
    <t>Sunter</t>
  </si>
  <si>
    <t>Jl. Danau Sunter Utara Blok C2 No.3 Sunter Agung</t>
  </si>
  <si>
    <t>860012900500</t>
  </si>
  <si>
    <t>Jl. Jendral Sudirman Kav 58</t>
  </si>
  <si>
    <t>020800017913</t>
  </si>
  <si>
    <t>Jl. Gn. Sahari No.38, RT.6/RW.5, Gn. Sahari Utara,</t>
  </si>
  <si>
    <t>044101002094300</t>
  </si>
  <si>
    <t>Jl Danau Sunter Utara Blok C2 No. 3 Kelurahan Sunt</t>
  </si>
  <si>
    <t>0700010933104</t>
  </si>
  <si>
    <t>Mampang</t>
  </si>
  <si>
    <t>Jl. Mampang Prapatan No. 61 Jakarta Selatan, DKI J</t>
  </si>
  <si>
    <t>7240741347</t>
  </si>
  <si>
    <t>Jakarta II (Ampera)</t>
  </si>
  <si>
    <t>Gedung Aurum, Jl. Ampera Raya No.37, Cilandak Tim.</t>
  </si>
  <si>
    <t>0065557750</t>
  </si>
  <si>
    <t>SCBD</t>
  </si>
  <si>
    <t>035101616</t>
  </si>
  <si>
    <t>Thamrin</t>
  </si>
  <si>
    <t xml:space="preserve">Cosmo terrace lantai dasar 1 dan 2 Jakarta pusat  </t>
  </si>
  <si>
    <t>34101002394304</t>
  </si>
  <si>
    <t>Warung Buncit. Mampang</t>
  </si>
  <si>
    <t>Jl. Mampang Prpt. Raya No.8 6, RT.6/RW.3, Mampang</t>
  </si>
  <si>
    <t>34101002395300</t>
  </si>
  <si>
    <t>7240736928</t>
  </si>
  <si>
    <t>Kcp. Jakarta Ampera Raya</t>
  </si>
  <si>
    <t>Jl. Ampera Raya No.59 Kel. Cilandak Timur Kec. Pas</t>
  </si>
  <si>
    <t>Bank Syariah Indonesia</t>
  </si>
  <si>
    <t>Bank Standard Chartered</t>
  </si>
  <si>
    <t>Bank Pembangunan Daerah Jawa Timur</t>
  </si>
  <si>
    <t>Bank Pembangunan Daerah Bengkulu</t>
  </si>
  <si>
    <t>Bank KB Bukopin</t>
  </si>
  <si>
    <t>Bank Negara Indonesia</t>
  </si>
  <si>
    <t>Bank Commonwealth</t>
  </si>
  <si>
    <t>Bank OCBC Nilai Inti Sari Penyimpanan</t>
  </si>
  <si>
    <t>Bank Pembangunan Daerah Kalimantan Selatan</t>
  </si>
  <si>
    <t>Bank Tabungan Negara</t>
  </si>
  <si>
    <t>Bank CIMB Niaga</t>
  </si>
  <si>
    <t>Bank Rakyat Indonesia Syariah</t>
  </si>
  <si>
    <t>Bank Pembangunan Daerah Jawa Barat Banten</t>
  </si>
  <si>
    <t>ZZZ</t>
  </si>
  <si>
    <t>bank</t>
  </si>
  <si>
    <t>0068502911</t>
  </si>
  <si>
    <t>PERFORM "SchData-OLTP-Master"."Func_TblBankAccount_SET"(varSystemLoginSession, null, null, null, varInstitutionBranchID, 166000000000005, '6550289791', 'Teguh Pratama Januzir S', 25000000000439);</t>
  </si>
  <si>
    <t>Currency_RefID</t>
  </si>
  <si>
    <t>62000000000002</t>
  </si>
  <si>
    <t>62000000000001</t>
  </si>
  <si>
    <t>ID Person / ID Institution</t>
  </si>
  <si>
    <t>210904088</t>
  </si>
  <si>
    <t>311022972</t>
  </si>
  <si>
    <t>150506222</t>
  </si>
  <si>
    <t>191022969</t>
  </si>
  <si>
    <t>141020935</t>
  </si>
  <si>
    <t>100419903</t>
  </si>
  <si>
    <t>191022968</t>
  </si>
  <si>
    <t>181114748</t>
  </si>
  <si>
    <t>191015786</t>
  </si>
  <si>
    <t>170217825</t>
  </si>
  <si>
    <t>150805153</t>
  </si>
  <si>
    <t>170322960</t>
  </si>
  <si>
    <t>190803044</t>
  </si>
  <si>
    <t>170918883</t>
  </si>
  <si>
    <t>160916799</t>
  </si>
  <si>
    <t>160603011</t>
  </si>
  <si>
    <t>260115754</t>
  </si>
  <si>
    <t>221110557</t>
  </si>
  <si>
    <t>260716795</t>
  </si>
  <si>
    <t>161220941</t>
  </si>
  <si>
    <t>130906272</t>
  </si>
  <si>
    <t>240122958</t>
  </si>
  <si>
    <t>180822966</t>
  </si>
  <si>
    <t>160714734</t>
  </si>
  <si>
    <t>034101002394304</t>
  </si>
  <si>
    <t>034101002395300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</si>
</sst>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0_);\(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0"/>
      <color indexed="8"/>
      <name val="MS Sans Serif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  <charset val="1"/>
    </font>
    <font>
      <sz val="10"/>
      <color theme="1"/>
      <name val="Tahoma"/>
      <family val="2"/>
      <charset val="1"/>
    </font>
    <font>
      <sz val="10"/>
      <color theme="1"/>
      <name val="Arial"/>
      <family val="2"/>
      <charset val="1"/>
    </font>
    <font>
      <b/>
      <sz val="10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5">
    <xf numFmtId="0" fontId="0" fillId="0" borderId="0"/>
    <xf numFmtId="0" fontId="3" fillId="0" borderId="0"/>
    <xf numFmtId="41" fontId="5" fillId="0" borderId="0" applyFont="0" applyFill="0" applyBorder="0" applyAlignment="0" applyProtection="0"/>
    <xf numFmtId="0" fontId="6" fillId="0" borderId="0"/>
    <xf numFmtId="0" fontId="3" fillId="0" borderId="0"/>
    <xf numFmtId="43" fontId="8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7" fillId="0" borderId="0" applyFill="0" applyProtection="0"/>
    <xf numFmtId="0" fontId="3" fillId="0" borderId="0"/>
    <xf numFmtId="0" fontId="8" fillId="0" borderId="0"/>
    <xf numFmtId="0" fontId="1" fillId="0" borderId="0"/>
    <xf numFmtId="0" fontId="3" fillId="0" borderId="0"/>
    <xf numFmtId="0" fontId="8" fillId="0" borderId="0"/>
    <xf numFmtId="0" fontId="8" fillId="0" borderId="0"/>
    <xf numFmtId="0" fontId="10" fillId="0" borderId="0"/>
    <xf numFmtId="0" fontId="5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3" borderId="0" xfId="0" applyFont="1" applyFill="1"/>
    <xf numFmtId="0" fontId="4" fillId="2" borderId="1" xfId="0" applyFont="1" applyFill="1" applyBorder="1" applyAlignment="1">
      <alignment horizontal="center" vertical="center"/>
    </xf>
    <xf numFmtId="1" fontId="4" fillId="2" borderId="1" xfId="2" applyNumberFormat="1" applyFont="1" applyFill="1" applyBorder="1" applyAlignment="1">
      <alignment horizontal="center" vertical="center"/>
    </xf>
    <xf numFmtId="1" fontId="2" fillId="0" borderId="0" xfId="2" applyNumberFormat="1" applyFont="1"/>
    <xf numFmtId="164" fontId="2" fillId="0" borderId="0" xfId="2" applyNumberFormat="1" applyFont="1"/>
    <xf numFmtId="1" fontId="2" fillId="0" borderId="0" xfId="0" applyNumberFormat="1" applyFont="1"/>
    <xf numFmtId="1" fontId="12" fillId="5" borderId="0" xfId="0" applyNumberFormat="1" applyFont="1" applyFill="1" applyAlignment="1">
      <alignment horizontal="center"/>
    </xf>
    <xf numFmtId="1" fontId="2" fillId="6" borderId="0" xfId="0" applyNumberFormat="1" applyFont="1" applyFill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right"/>
    </xf>
    <xf numFmtId="49" fontId="2" fillId="0" borderId="0" xfId="0" applyNumberFormat="1" applyFont="1"/>
    <xf numFmtId="49" fontId="2" fillId="0" borderId="0" xfId="0" quotePrefix="1" applyNumberFormat="1" applyFont="1" applyAlignment="1">
      <alignment horizontal="right"/>
    </xf>
    <xf numFmtId="0" fontId="2" fillId="4" borderId="0" xfId="0" applyFont="1" applyFill="1" applyAlignment="1">
      <alignment horizontal="left"/>
    </xf>
    <xf numFmtId="49" fontId="0" fillId="0" borderId="0" xfId="0" applyNumberFormat="1"/>
    <xf numFmtId="49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left"/>
    </xf>
    <xf numFmtId="49" fontId="2" fillId="3" borderId="0" xfId="0" applyNumberFormat="1" applyFont="1" applyFill="1"/>
    <xf numFmtId="1" fontId="2" fillId="7" borderId="0" xfId="0" applyNumberFormat="1" applyFont="1" applyFill="1" applyAlignment="1">
      <alignment horizontal="center"/>
    </xf>
    <xf numFmtId="1" fontId="2" fillId="7" borderId="0" xfId="0" applyNumberFormat="1" applyFont="1" applyFill="1"/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>
      <alignment horizontal="center" vertical="center" wrapText="1"/>
    </xf>
  </cellXfs>
  <cellStyles count="145">
    <cellStyle name="%" xfId="4"/>
    <cellStyle name="Comma [0]" xfId="2" builtinId="6"/>
    <cellStyle name="Comma [0] 2" xfId="6"/>
    <cellStyle name="Comma 10" xfId="7"/>
    <cellStyle name="Comma 100" xfId="8"/>
    <cellStyle name="Comma 101" xfId="9"/>
    <cellStyle name="Comma 102" xfId="10"/>
    <cellStyle name="Comma 103" xfId="11"/>
    <cellStyle name="Comma 104" xfId="12"/>
    <cellStyle name="Comma 105" xfId="13"/>
    <cellStyle name="Comma 106" xfId="5"/>
    <cellStyle name="Comma 11" xfId="14"/>
    <cellStyle name="Comma 12" xfId="15"/>
    <cellStyle name="Comma 13" xfId="16"/>
    <cellStyle name="Comma 14" xfId="17"/>
    <cellStyle name="Comma 15" xfId="18"/>
    <cellStyle name="Comma 16" xfId="19"/>
    <cellStyle name="Comma 17" xfId="20"/>
    <cellStyle name="Comma 18" xfId="21"/>
    <cellStyle name="Comma 19" xfId="22"/>
    <cellStyle name="Comma 2" xfId="23"/>
    <cellStyle name="Comma 20" xfId="24"/>
    <cellStyle name="Comma 21" xfId="25"/>
    <cellStyle name="Comma 22" xfId="26"/>
    <cellStyle name="Comma 23" xfId="27"/>
    <cellStyle name="Comma 24" xfId="28"/>
    <cellStyle name="Comma 25" xfId="29"/>
    <cellStyle name="Comma 26" xfId="30"/>
    <cellStyle name="Comma 27" xfId="31"/>
    <cellStyle name="Comma 28" xfId="32"/>
    <cellStyle name="Comma 29" xfId="33"/>
    <cellStyle name="Comma 3" xfId="34"/>
    <cellStyle name="Comma 30" xfId="35"/>
    <cellStyle name="Comma 31" xfId="36"/>
    <cellStyle name="Comma 32" xfId="37"/>
    <cellStyle name="Comma 33" xfId="38"/>
    <cellStyle name="Comma 34" xfId="39"/>
    <cellStyle name="Comma 35" xfId="40"/>
    <cellStyle name="Comma 36" xfId="41"/>
    <cellStyle name="Comma 37" xfId="42"/>
    <cellStyle name="Comma 38" xfId="43"/>
    <cellStyle name="Comma 39" xfId="44"/>
    <cellStyle name="Comma 4" xfId="45"/>
    <cellStyle name="Comma 40" xfId="46"/>
    <cellStyle name="Comma 41" xfId="47"/>
    <cellStyle name="Comma 42" xfId="48"/>
    <cellStyle name="Comma 43" xfId="49"/>
    <cellStyle name="Comma 44" xfId="50"/>
    <cellStyle name="Comma 45" xfId="51"/>
    <cellStyle name="Comma 46" xfId="52"/>
    <cellStyle name="Comma 47" xfId="53"/>
    <cellStyle name="Comma 48" xfId="54"/>
    <cellStyle name="Comma 49" xfId="55"/>
    <cellStyle name="Comma 5" xfId="56"/>
    <cellStyle name="Comma 50" xfId="57"/>
    <cellStyle name="Comma 51" xfId="58"/>
    <cellStyle name="Comma 52" xfId="59"/>
    <cellStyle name="Comma 53" xfId="60"/>
    <cellStyle name="Comma 54" xfId="61"/>
    <cellStyle name="Comma 55" xfId="62"/>
    <cellStyle name="Comma 56" xfId="63"/>
    <cellStyle name="Comma 57" xfId="64"/>
    <cellStyle name="Comma 58" xfId="65"/>
    <cellStyle name="Comma 59" xfId="66"/>
    <cellStyle name="Comma 6" xfId="67"/>
    <cellStyle name="Comma 60" xfId="68"/>
    <cellStyle name="Comma 61" xfId="69"/>
    <cellStyle name="Comma 62" xfId="70"/>
    <cellStyle name="Comma 63" xfId="71"/>
    <cellStyle name="Comma 64" xfId="72"/>
    <cellStyle name="Comma 65" xfId="73"/>
    <cellStyle name="Comma 66" xfId="74"/>
    <cellStyle name="Comma 67" xfId="75"/>
    <cellStyle name="Comma 68" xfId="76"/>
    <cellStyle name="Comma 69" xfId="77"/>
    <cellStyle name="Comma 7" xfId="78"/>
    <cellStyle name="Comma 70" xfId="79"/>
    <cellStyle name="Comma 71" xfId="80"/>
    <cellStyle name="Comma 72" xfId="81"/>
    <cellStyle name="Comma 73" xfId="82"/>
    <cellStyle name="Comma 74" xfId="83"/>
    <cellStyle name="Comma 75" xfId="84"/>
    <cellStyle name="Comma 76" xfId="85"/>
    <cellStyle name="Comma 77" xfId="86"/>
    <cellStyle name="Comma 78" xfId="87"/>
    <cellStyle name="Comma 79" xfId="88"/>
    <cellStyle name="Comma 8" xfId="89"/>
    <cellStyle name="Comma 80" xfId="90"/>
    <cellStyle name="Comma 81" xfId="91"/>
    <cellStyle name="Comma 82" xfId="92"/>
    <cellStyle name="Comma 83" xfId="93"/>
    <cellStyle name="Comma 84" xfId="94"/>
    <cellStyle name="Comma 85" xfId="95"/>
    <cellStyle name="Comma 86" xfId="96"/>
    <cellStyle name="Comma 87" xfId="97"/>
    <cellStyle name="Comma 88" xfId="98"/>
    <cellStyle name="Comma 89" xfId="99"/>
    <cellStyle name="Comma 9" xfId="100"/>
    <cellStyle name="Comma 90" xfId="101"/>
    <cellStyle name="Comma 91" xfId="102"/>
    <cellStyle name="Comma 92" xfId="103"/>
    <cellStyle name="Comma 93" xfId="104"/>
    <cellStyle name="Comma 94" xfId="105"/>
    <cellStyle name="Comma 95" xfId="106"/>
    <cellStyle name="Comma 96" xfId="107"/>
    <cellStyle name="Comma 97" xfId="108"/>
    <cellStyle name="Comma 98" xfId="109"/>
    <cellStyle name="Comma 99" xfId="110"/>
    <cellStyle name="Normal" xfId="0" builtinId="0"/>
    <cellStyle name="Normal 10" xfId="111"/>
    <cellStyle name="Normal 11" xfId="112"/>
    <cellStyle name="Normal 12" xfId="113"/>
    <cellStyle name="Normal 12 2" xfId="114"/>
    <cellStyle name="Normal 12 3" xfId="115"/>
    <cellStyle name="Normal 13" xfId="116"/>
    <cellStyle name="Normal 14" xfId="117"/>
    <cellStyle name="Normal 14 2" xfId="118"/>
    <cellStyle name="Normal 15" xfId="119"/>
    <cellStyle name="Normal 15 2" xfId="120"/>
    <cellStyle name="Normal 16" xfId="121"/>
    <cellStyle name="Normal 17" xfId="122"/>
    <cellStyle name="Normal 18" xfId="123"/>
    <cellStyle name="Normal 19" xfId="3"/>
    <cellStyle name="Normal 2" xfId="124"/>
    <cellStyle name="Normal 2 2" xfId="125"/>
    <cellStyle name="Normal 2 3" xfId="1"/>
    <cellStyle name="Normal 2 4" xfId="126"/>
    <cellStyle name="Normal 2 4 2" xfId="127"/>
    <cellStyle name="Normal 3" xfId="128"/>
    <cellStyle name="Normal 3 2" xfId="129"/>
    <cellStyle name="Normal 4" xfId="130"/>
    <cellStyle name="Normal 5" xfId="131"/>
    <cellStyle name="Normal 5 2" xfId="132"/>
    <cellStyle name="Normal 5_Allowance0915" xfId="133"/>
    <cellStyle name="Normal 6" xfId="134"/>
    <cellStyle name="Normal 6 2" xfId="135"/>
    <cellStyle name="Normal 6 2 2" xfId="136"/>
    <cellStyle name="Normal 7" xfId="137"/>
    <cellStyle name="Normal 8" xfId="138"/>
    <cellStyle name="Normal 8 2" xfId="139"/>
    <cellStyle name="Normal 8 3" xfId="140"/>
    <cellStyle name="Normal 8_Allowance0915" xfId="141"/>
    <cellStyle name="Normal 9" xfId="142"/>
    <cellStyle name="Normal 9 2" xfId="143"/>
    <cellStyle name="Normal 9 3" xfId="14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Ban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ookUp"/>
      <sheetName val="Sheet2 (2)"/>
    </sheetNames>
    <sheetDataSet>
      <sheetData sheetId="0">
        <row r="2">
          <cell r="B2" t="str">
            <v>Bank Mandiri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  <sheetName val="Internal Career (Last Position)"/>
      <sheetName val="Internal Career (Previous Pos)"/>
    </sheetNames>
    <sheetDataSet>
      <sheetData sheetId="0"/>
      <sheetData sheetId="1">
        <row r="2">
          <cell r="B2" t="str">
            <v>SYS_PID</v>
          </cell>
        </row>
        <row r="4">
          <cell r="E4" t="str">
            <v/>
          </cell>
          <cell r="G4">
            <v>25000000000001</v>
          </cell>
        </row>
        <row r="5">
          <cell r="E5" t="str">
            <v/>
          </cell>
          <cell r="G5">
            <v>25000000000002</v>
          </cell>
        </row>
        <row r="6">
          <cell r="E6" t="str">
            <v/>
          </cell>
          <cell r="G6">
            <v>25000000000003</v>
          </cell>
        </row>
        <row r="7">
          <cell r="E7" t="str">
            <v/>
          </cell>
          <cell r="G7">
            <v>25000000000004</v>
          </cell>
        </row>
        <row r="8">
          <cell r="E8" t="str">
            <v/>
          </cell>
          <cell r="G8">
            <v>25000000000005</v>
          </cell>
        </row>
        <row r="9">
          <cell r="E9" t="str">
            <v/>
          </cell>
          <cell r="G9">
            <v>25000000000006</v>
          </cell>
        </row>
        <row r="10">
          <cell r="E10" t="str">
            <v/>
          </cell>
          <cell r="G10">
            <v>25000000000007</v>
          </cell>
        </row>
        <row r="11">
          <cell r="E11" t="str">
            <v>050321947</v>
          </cell>
          <cell r="G11">
            <v>25000000000008</v>
          </cell>
        </row>
        <row r="12">
          <cell r="E12" t="str">
            <v/>
          </cell>
          <cell r="G12">
            <v>25000000000009</v>
          </cell>
        </row>
        <row r="13">
          <cell r="E13" t="str">
            <v/>
          </cell>
          <cell r="G13">
            <v>25000000000010</v>
          </cell>
        </row>
        <row r="14">
          <cell r="E14" t="str">
            <v/>
          </cell>
          <cell r="G14">
            <v>25000000000011</v>
          </cell>
        </row>
        <row r="15">
          <cell r="E15" t="str">
            <v>010703020</v>
          </cell>
          <cell r="G15">
            <v>25000000000012</v>
          </cell>
        </row>
        <row r="16">
          <cell r="E16" t="str">
            <v/>
          </cell>
          <cell r="G16">
            <v>25000000000013</v>
          </cell>
        </row>
        <row r="17">
          <cell r="E17" t="str">
            <v/>
          </cell>
          <cell r="G17">
            <v>25000000000014</v>
          </cell>
        </row>
        <row r="18">
          <cell r="E18" t="str">
            <v>130223978</v>
          </cell>
          <cell r="G18">
            <v>25000000000015</v>
          </cell>
        </row>
        <row r="19">
          <cell r="E19" t="str">
            <v/>
          </cell>
          <cell r="G19">
            <v>25000000000016</v>
          </cell>
        </row>
        <row r="20">
          <cell r="E20" t="str">
            <v/>
          </cell>
          <cell r="G20">
            <v>25000000000017</v>
          </cell>
        </row>
        <row r="21">
          <cell r="E21" t="str">
            <v/>
          </cell>
          <cell r="G21">
            <v>25000000000018</v>
          </cell>
        </row>
        <row r="22">
          <cell r="E22" t="str">
            <v>150506222</v>
          </cell>
          <cell r="G22">
            <v>25000000000019</v>
          </cell>
        </row>
        <row r="23">
          <cell r="E23" t="str">
            <v/>
          </cell>
          <cell r="G23">
            <v>25000000000020</v>
          </cell>
        </row>
        <row r="24">
          <cell r="E24" t="str">
            <v/>
          </cell>
          <cell r="G24">
            <v>25000000000021</v>
          </cell>
        </row>
        <row r="25">
          <cell r="E25" t="str">
            <v/>
          </cell>
          <cell r="G25">
            <v>25000000000022</v>
          </cell>
        </row>
        <row r="26">
          <cell r="E26" t="str">
            <v>141020935</v>
          </cell>
          <cell r="G26">
            <v>25000000000023</v>
          </cell>
        </row>
        <row r="27">
          <cell r="E27" t="str">
            <v/>
          </cell>
          <cell r="G27">
            <v>25000000000024</v>
          </cell>
        </row>
        <row r="28">
          <cell r="E28" t="str">
            <v/>
          </cell>
          <cell r="G28">
            <v>25000000000025</v>
          </cell>
        </row>
        <row r="29">
          <cell r="E29" t="str">
            <v/>
          </cell>
          <cell r="G29">
            <v>25000000000026</v>
          </cell>
        </row>
        <row r="30">
          <cell r="E30" t="str">
            <v/>
          </cell>
          <cell r="G30">
            <v>25000000000027</v>
          </cell>
        </row>
        <row r="31">
          <cell r="E31" t="str">
            <v/>
          </cell>
          <cell r="G31">
            <v>25000000000028</v>
          </cell>
        </row>
        <row r="32">
          <cell r="E32" t="str">
            <v/>
          </cell>
          <cell r="G32">
            <v>25000000000029</v>
          </cell>
        </row>
        <row r="33">
          <cell r="E33" t="str">
            <v/>
          </cell>
          <cell r="G33">
            <v>25000000000030</v>
          </cell>
        </row>
        <row r="34">
          <cell r="E34" t="str">
            <v/>
          </cell>
          <cell r="G34">
            <v>25000000000031</v>
          </cell>
        </row>
        <row r="35">
          <cell r="E35" t="str">
            <v/>
          </cell>
          <cell r="G35">
            <v>25000000000032</v>
          </cell>
        </row>
        <row r="36">
          <cell r="E36" t="str">
            <v/>
          </cell>
          <cell r="G36">
            <v>25000000000033</v>
          </cell>
        </row>
        <row r="37">
          <cell r="E37" t="str">
            <v/>
          </cell>
          <cell r="G37">
            <v>25000000000034</v>
          </cell>
        </row>
        <row r="38">
          <cell r="E38" t="str">
            <v/>
          </cell>
          <cell r="G38">
            <v>25000000000035</v>
          </cell>
        </row>
        <row r="39">
          <cell r="E39" t="str">
            <v/>
          </cell>
          <cell r="G39">
            <v>25000000000036</v>
          </cell>
        </row>
        <row r="40">
          <cell r="E40" t="str">
            <v/>
          </cell>
          <cell r="G40">
            <v>25000000000037</v>
          </cell>
        </row>
        <row r="41">
          <cell r="E41" t="str">
            <v/>
          </cell>
          <cell r="G41">
            <v>25000000000038</v>
          </cell>
        </row>
        <row r="42">
          <cell r="E42" t="str">
            <v>100419903</v>
          </cell>
          <cell r="G42">
            <v>25000000000039</v>
          </cell>
        </row>
        <row r="43">
          <cell r="E43" t="str">
            <v/>
          </cell>
          <cell r="G43">
            <v>25000000000040</v>
          </cell>
        </row>
        <row r="44">
          <cell r="E44" t="str">
            <v/>
          </cell>
          <cell r="G44">
            <v>25000000000041</v>
          </cell>
        </row>
        <row r="45">
          <cell r="E45" t="str">
            <v/>
          </cell>
          <cell r="G45">
            <v>25000000000042</v>
          </cell>
        </row>
        <row r="46">
          <cell r="E46" t="str">
            <v/>
          </cell>
          <cell r="G46">
            <v>25000000000043</v>
          </cell>
        </row>
        <row r="47">
          <cell r="E47" t="str">
            <v>310821007</v>
          </cell>
          <cell r="G47">
            <v>25000000000044</v>
          </cell>
        </row>
        <row r="48">
          <cell r="E48" t="str">
            <v/>
          </cell>
          <cell r="G48">
            <v>25000000000045</v>
          </cell>
        </row>
        <row r="49">
          <cell r="E49" t="str">
            <v/>
          </cell>
          <cell r="G49">
            <v>25000000000046</v>
          </cell>
        </row>
        <row r="50">
          <cell r="E50" t="str">
            <v/>
          </cell>
          <cell r="G50">
            <v>25000000000047</v>
          </cell>
        </row>
        <row r="51">
          <cell r="E51" t="str">
            <v/>
          </cell>
          <cell r="G51">
            <v>25000000000048</v>
          </cell>
        </row>
        <row r="52">
          <cell r="E52" t="str">
            <v/>
          </cell>
          <cell r="G52">
            <v>25000000000049</v>
          </cell>
        </row>
        <row r="53">
          <cell r="E53" t="str">
            <v/>
          </cell>
          <cell r="G53">
            <v>25000000000050</v>
          </cell>
        </row>
        <row r="54">
          <cell r="E54" t="str">
            <v/>
          </cell>
          <cell r="G54">
            <v>25000000000051</v>
          </cell>
        </row>
        <row r="55">
          <cell r="E55" t="str">
            <v/>
          </cell>
          <cell r="G55">
            <v>25000000000052</v>
          </cell>
        </row>
        <row r="56">
          <cell r="E56" t="str">
            <v/>
          </cell>
          <cell r="G56">
            <v>25000000000053</v>
          </cell>
        </row>
        <row r="57">
          <cell r="E57" t="str">
            <v/>
          </cell>
          <cell r="G57">
            <v>25000000000054</v>
          </cell>
        </row>
        <row r="58">
          <cell r="E58" t="str">
            <v/>
          </cell>
          <cell r="G58">
            <v>25000000000055</v>
          </cell>
        </row>
        <row r="59">
          <cell r="E59" t="str">
            <v/>
          </cell>
          <cell r="G59">
            <v>25000000000056</v>
          </cell>
        </row>
        <row r="60">
          <cell r="E60" t="str">
            <v/>
          </cell>
          <cell r="G60">
            <v>25000000000057</v>
          </cell>
        </row>
        <row r="61">
          <cell r="E61" t="str">
            <v/>
          </cell>
          <cell r="G61">
            <v>25000000000058</v>
          </cell>
        </row>
        <row r="62">
          <cell r="E62" t="str">
            <v/>
          </cell>
          <cell r="G62">
            <v>25000000000059</v>
          </cell>
        </row>
        <row r="63">
          <cell r="E63" t="str">
            <v/>
          </cell>
          <cell r="G63">
            <v>25000000000060</v>
          </cell>
        </row>
        <row r="64">
          <cell r="E64" t="str">
            <v/>
          </cell>
          <cell r="G64">
            <v>25000000000061</v>
          </cell>
        </row>
        <row r="65">
          <cell r="E65" t="str">
            <v/>
          </cell>
          <cell r="G65">
            <v>25000000000062</v>
          </cell>
        </row>
        <row r="66">
          <cell r="E66" t="str">
            <v/>
          </cell>
          <cell r="G66">
            <v>25000000000063</v>
          </cell>
        </row>
        <row r="67">
          <cell r="E67" t="str">
            <v/>
          </cell>
          <cell r="G67">
            <v>25000000000064</v>
          </cell>
        </row>
        <row r="68">
          <cell r="E68" t="str">
            <v/>
          </cell>
          <cell r="G68">
            <v>25000000000065</v>
          </cell>
        </row>
        <row r="69">
          <cell r="E69" t="str">
            <v/>
          </cell>
          <cell r="G69">
            <v>25000000000066</v>
          </cell>
        </row>
        <row r="70">
          <cell r="E70" t="str">
            <v/>
          </cell>
          <cell r="G70">
            <v>25000000000067</v>
          </cell>
        </row>
        <row r="71">
          <cell r="E71" t="str">
            <v/>
          </cell>
          <cell r="G71">
            <v>25000000000068</v>
          </cell>
        </row>
        <row r="72">
          <cell r="E72" t="str">
            <v/>
          </cell>
          <cell r="G72">
            <v>25000000000069</v>
          </cell>
        </row>
        <row r="73">
          <cell r="E73" t="str">
            <v/>
          </cell>
          <cell r="G73">
            <v>25000000000070</v>
          </cell>
        </row>
        <row r="74">
          <cell r="E74" t="str">
            <v/>
          </cell>
          <cell r="G74">
            <v>25000000000071</v>
          </cell>
        </row>
        <row r="75">
          <cell r="E75" t="str">
            <v/>
          </cell>
          <cell r="G75">
            <v>25000000000072</v>
          </cell>
        </row>
        <row r="76">
          <cell r="E76" t="str">
            <v/>
          </cell>
          <cell r="G76">
            <v>25000000000073</v>
          </cell>
        </row>
        <row r="77">
          <cell r="E77" t="str">
            <v/>
          </cell>
          <cell r="G77">
            <v>25000000000074</v>
          </cell>
        </row>
        <row r="78">
          <cell r="E78" t="str">
            <v>100920934</v>
          </cell>
          <cell r="G78">
            <v>25000000000075</v>
          </cell>
        </row>
        <row r="79">
          <cell r="E79" t="str">
            <v/>
          </cell>
          <cell r="G79">
            <v>25000000000076</v>
          </cell>
        </row>
        <row r="80">
          <cell r="E80" t="str">
            <v/>
          </cell>
          <cell r="G80">
            <v>25000000000077</v>
          </cell>
        </row>
        <row r="81">
          <cell r="E81" t="str">
            <v/>
          </cell>
          <cell r="G81">
            <v>25000000000078</v>
          </cell>
        </row>
        <row r="82">
          <cell r="E82" t="str">
            <v/>
          </cell>
          <cell r="G82">
            <v>25000000000079</v>
          </cell>
        </row>
        <row r="83">
          <cell r="E83" t="str">
            <v/>
          </cell>
          <cell r="G83">
            <v>25000000000080</v>
          </cell>
        </row>
        <row r="84">
          <cell r="E84" t="str">
            <v/>
          </cell>
          <cell r="G84">
            <v>25000000000081</v>
          </cell>
        </row>
        <row r="85">
          <cell r="E85" t="str">
            <v>060515769</v>
          </cell>
          <cell r="G85">
            <v>25000000000082</v>
          </cell>
        </row>
        <row r="86">
          <cell r="E86" t="str">
            <v/>
          </cell>
          <cell r="G86">
            <v>25000000000083</v>
          </cell>
        </row>
        <row r="87">
          <cell r="E87" t="str">
            <v/>
          </cell>
          <cell r="G87">
            <v>25000000000084</v>
          </cell>
        </row>
        <row r="88">
          <cell r="E88" t="str">
            <v/>
          </cell>
          <cell r="G88">
            <v>25000000000085</v>
          </cell>
        </row>
        <row r="89">
          <cell r="E89" t="str">
            <v/>
          </cell>
          <cell r="G89">
            <v>25000000000086</v>
          </cell>
        </row>
        <row r="90">
          <cell r="E90" t="str">
            <v/>
          </cell>
          <cell r="G90">
            <v>25000000000087</v>
          </cell>
        </row>
        <row r="91">
          <cell r="E91" t="str">
            <v/>
          </cell>
          <cell r="G91">
            <v>25000000000088</v>
          </cell>
        </row>
        <row r="92">
          <cell r="E92" t="str">
            <v/>
          </cell>
          <cell r="G92">
            <v>25000000000089</v>
          </cell>
        </row>
        <row r="93">
          <cell r="E93" t="str">
            <v/>
          </cell>
          <cell r="G93">
            <v>25000000000090</v>
          </cell>
        </row>
        <row r="94">
          <cell r="E94" t="str">
            <v/>
          </cell>
          <cell r="G94">
            <v>25000000000091</v>
          </cell>
        </row>
        <row r="95">
          <cell r="E95" t="str">
            <v>031212631</v>
          </cell>
          <cell r="G95">
            <v>25000000000092</v>
          </cell>
        </row>
        <row r="96">
          <cell r="E96" t="str">
            <v/>
          </cell>
          <cell r="G96">
            <v>25000000000093</v>
          </cell>
        </row>
        <row r="97">
          <cell r="E97" t="str">
            <v>171215791</v>
          </cell>
          <cell r="G97">
            <v>25000000000094</v>
          </cell>
        </row>
        <row r="98">
          <cell r="E98" t="str">
            <v/>
          </cell>
          <cell r="G98">
            <v>25000000000095</v>
          </cell>
        </row>
        <row r="99">
          <cell r="E99" t="str">
            <v/>
          </cell>
          <cell r="G99">
            <v>25000000000096</v>
          </cell>
        </row>
        <row r="100">
          <cell r="E100" t="str">
            <v/>
          </cell>
          <cell r="G100">
            <v>25000000000097</v>
          </cell>
        </row>
        <row r="101">
          <cell r="E101" t="str">
            <v/>
          </cell>
          <cell r="G101">
            <v>25000000000098</v>
          </cell>
        </row>
        <row r="102">
          <cell r="E102" t="str">
            <v/>
          </cell>
          <cell r="G102">
            <v>25000000000099</v>
          </cell>
        </row>
        <row r="103">
          <cell r="E103" t="str">
            <v>050123975</v>
          </cell>
          <cell r="G103">
            <v>25000000000100</v>
          </cell>
        </row>
        <row r="104">
          <cell r="E104" t="str">
            <v/>
          </cell>
          <cell r="G104">
            <v>25000000000101</v>
          </cell>
        </row>
        <row r="105">
          <cell r="E105" t="str">
            <v/>
          </cell>
          <cell r="G105">
            <v>25000000000102</v>
          </cell>
        </row>
        <row r="106">
          <cell r="E106" t="str">
            <v/>
          </cell>
          <cell r="G106">
            <v>25000000000103</v>
          </cell>
        </row>
        <row r="107">
          <cell r="E107" t="str">
            <v/>
          </cell>
          <cell r="G107">
            <v>25000000000104</v>
          </cell>
        </row>
        <row r="108">
          <cell r="E108" t="str">
            <v/>
          </cell>
          <cell r="G108">
            <v>25000000000105</v>
          </cell>
        </row>
        <row r="109">
          <cell r="E109" t="str">
            <v>010605133</v>
          </cell>
          <cell r="G109">
            <v>25000000000106</v>
          </cell>
        </row>
        <row r="110">
          <cell r="E110" t="str">
            <v/>
          </cell>
          <cell r="G110">
            <v>25000000000107</v>
          </cell>
        </row>
        <row r="111">
          <cell r="E111" t="str">
            <v/>
          </cell>
          <cell r="G111">
            <v>25000000000108</v>
          </cell>
        </row>
        <row r="112">
          <cell r="E112" t="str">
            <v/>
          </cell>
          <cell r="G112">
            <v>25000000000109</v>
          </cell>
        </row>
        <row r="113">
          <cell r="E113" t="str">
            <v/>
          </cell>
          <cell r="G113">
            <v>25000000000110</v>
          </cell>
        </row>
        <row r="114">
          <cell r="E114" t="str">
            <v/>
          </cell>
          <cell r="G114">
            <v>25000000000111</v>
          </cell>
        </row>
        <row r="115">
          <cell r="E115" t="str">
            <v/>
          </cell>
          <cell r="G115">
            <v>25000000000112</v>
          </cell>
        </row>
        <row r="116">
          <cell r="E116" t="str">
            <v/>
          </cell>
          <cell r="G116">
            <v>25000000000113</v>
          </cell>
        </row>
        <row r="117">
          <cell r="E117" t="str">
            <v/>
          </cell>
          <cell r="G117">
            <v>25000000000114</v>
          </cell>
        </row>
        <row r="118">
          <cell r="E118" t="str">
            <v/>
          </cell>
          <cell r="G118">
            <v>25000000000115</v>
          </cell>
        </row>
        <row r="119">
          <cell r="E119" t="str">
            <v>040803040</v>
          </cell>
          <cell r="G119">
            <v>25000000000116</v>
          </cell>
        </row>
        <row r="120">
          <cell r="E120" t="str">
            <v/>
          </cell>
          <cell r="G120">
            <v>25000000000117</v>
          </cell>
        </row>
        <row r="121">
          <cell r="E121" t="str">
            <v/>
          </cell>
          <cell r="G121">
            <v>25000000000118</v>
          </cell>
        </row>
        <row r="122">
          <cell r="E122" t="str">
            <v/>
          </cell>
          <cell r="G122">
            <v>25000000000119</v>
          </cell>
        </row>
        <row r="123">
          <cell r="E123" t="str">
            <v/>
          </cell>
          <cell r="G123">
            <v>25000000000120</v>
          </cell>
        </row>
        <row r="124">
          <cell r="E124" t="str">
            <v/>
          </cell>
          <cell r="G124">
            <v>25000000000121</v>
          </cell>
        </row>
        <row r="125">
          <cell r="E125" t="str">
            <v/>
          </cell>
          <cell r="G125">
            <v>25000000000122</v>
          </cell>
        </row>
        <row r="126">
          <cell r="E126" t="str">
            <v>200420932</v>
          </cell>
          <cell r="G126">
            <v>25000000000123</v>
          </cell>
        </row>
        <row r="127">
          <cell r="E127" t="str">
            <v/>
          </cell>
          <cell r="G127">
            <v>25000000000124</v>
          </cell>
        </row>
        <row r="128">
          <cell r="E128" t="str">
            <v>060121944</v>
          </cell>
          <cell r="G128">
            <v>25000000000125</v>
          </cell>
        </row>
        <row r="129">
          <cell r="E129" t="str">
            <v/>
          </cell>
          <cell r="G129">
            <v>25000000000126</v>
          </cell>
        </row>
        <row r="130">
          <cell r="E130" t="str">
            <v/>
          </cell>
          <cell r="G130">
            <v>25000000000127</v>
          </cell>
        </row>
        <row r="131">
          <cell r="E131" t="str">
            <v/>
          </cell>
          <cell r="G131">
            <v>25000000000128</v>
          </cell>
        </row>
        <row r="132">
          <cell r="E132" t="str">
            <v/>
          </cell>
          <cell r="G132">
            <v>25000000000129</v>
          </cell>
        </row>
        <row r="133">
          <cell r="E133" t="str">
            <v/>
          </cell>
          <cell r="G133">
            <v>25000000000130</v>
          </cell>
        </row>
        <row r="134">
          <cell r="E134" t="str">
            <v/>
          </cell>
          <cell r="G134">
            <v>25000000000131</v>
          </cell>
        </row>
        <row r="135">
          <cell r="E135" t="str">
            <v/>
          </cell>
          <cell r="G135">
            <v>25000000000132</v>
          </cell>
        </row>
        <row r="136">
          <cell r="E136" t="str">
            <v/>
          </cell>
          <cell r="G136">
            <v>25000000000133</v>
          </cell>
        </row>
        <row r="137">
          <cell r="E137" t="str">
            <v/>
          </cell>
          <cell r="G137">
            <v>25000000000134</v>
          </cell>
        </row>
        <row r="138">
          <cell r="E138" t="str">
            <v/>
          </cell>
          <cell r="G138">
            <v>25000000000135</v>
          </cell>
        </row>
        <row r="139">
          <cell r="E139" t="str">
            <v/>
          </cell>
          <cell r="G139">
            <v>25000000000136</v>
          </cell>
        </row>
        <row r="140">
          <cell r="E140" t="str">
            <v/>
          </cell>
          <cell r="G140">
            <v>25000000000137</v>
          </cell>
        </row>
        <row r="141">
          <cell r="E141" t="str">
            <v>010806250</v>
          </cell>
          <cell r="G141">
            <v>25000000000138</v>
          </cell>
        </row>
        <row r="142">
          <cell r="E142" t="str">
            <v/>
          </cell>
          <cell r="G142">
            <v>25000000000139</v>
          </cell>
        </row>
        <row r="143">
          <cell r="E143" t="str">
            <v/>
          </cell>
          <cell r="G143">
            <v>25000000000140</v>
          </cell>
        </row>
        <row r="144">
          <cell r="E144" t="str">
            <v/>
          </cell>
          <cell r="G144">
            <v>25000000000141</v>
          </cell>
        </row>
        <row r="145">
          <cell r="E145" t="str">
            <v/>
          </cell>
          <cell r="G145">
            <v>25000000000142</v>
          </cell>
        </row>
        <row r="146">
          <cell r="E146" t="str">
            <v/>
          </cell>
          <cell r="G146">
            <v>25000000000143</v>
          </cell>
        </row>
        <row r="147">
          <cell r="E147" t="str">
            <v/>
          </cell>
          <cell r="G147">
            <v>25000000000144</v>
          </cell>
        </row>
        <row r="148">
          <cell r="E148" t="str">
            <v/>
          </cell>
          <cell r="G148">
            <v>25000000000145</v>
          </cell>
        </row>
        <row r="149">
          <cell r="E149" t="str">
            <v/>
          </cell>
          <cell r="G149">
            <v>25000000000146</v>
          </cell>
        </row>
        <row r="150">
          <cell r="E150" t="str">
            <v/>
          </cell>
          <cell r="G150">
            <v>25000000000147</v>
          </cell>
        </row>
        <row r="151">
          <cell r="E151" t="str">
            <v/>
          </cell>
          <cell r="G151">
            <v>25000000000148</v>
          </cell>
        </row>
        <row r="152">
          <cell r="E152" t="str">
            <v/>
          </cell>
          <cell r="G152">
            <v>25000000000149</v>
          </cell>
        </row>
        <row r="153">
          <cell r="E153" t="str">
            <v/>
          </cell>
          <cell r="G153">
            <v>25000000000150</v>
          </cell>
        </row>
        <row r="154">
          <cell r="E154" t="str">
            <v/>
          </cell>
          <cell r="G154">
            <v>25000000000151</v>
          </cell>
        </row>
        <row r="155">
          <cell r="E155" t="str">
            <v/>
          </cell>
          <cell r="G155">
            <v>25000000000152</v>
          </cell>
        </row>
        <row r="156">
          <cell r="E156" t="str">
            <v/>
          </cell>
          <cell r="G156">
            <v>25000000000153</v>
          </cell>
        </row>
        <row r="157">
          <cell r="E157" t="str">
            <v/>
          </cell>
          <cell r="G157">
            <v>25000000000154</v>
          </cell>
        </row>
        <row r="158">
          <cell r="E158" t="str">
            <v>160916799</v>
          </cell>
          <cell r="G158">
            <v>25000000000155</v>
          </cell>
        </row>
        <row r="159">
          <cell r="E159" t="str">
            <v/>
          </cell>
          <cell r="G159">
            <v>25000000000156</v>
          </cell>
        </row>
        <row r="160">
          <cell r="E160" t="str">
            <v>070305123</v>
          </cell>
          <cell r="G160">
            <v>25000000000157</v>
          </cell>
        </row>
        <row r="161">
          <cell r="E161" t="str">
            <v/>
          </cell>
          <cell r="G161">
            <v>25000000000158</v>
          </cell>
        </row>
        <row r="162">
          <cell r="E162" t="str">
            <v>181114748</v>
          </cell>
          <cell r="G162">
            <v>25000000000159</v>
          </cell>
        </row>
        <row r="163">
          <cell r="E163" t="str">
            <v/>
          </cell>
          <cell r="G163">
            <v>25000000000160</v>
          </cell>
        </row>
        <row r="164">
          <cell r="E164" t="str">
            <v/>
          </cell>
          <cell r="G164">
            <v>25000000000161</v>
          </cell>
        </row>
        <row r="165">
          <cell r="E165" t="str">
            <v/>
          </cell>
          <cell r="G165">
            <v>25000000000162</v>
          </cell>
        </row>
        <row r="166">
          <cell r="E166" t="str">
            <v/>
          </cell>
          <cell r="G166">
            <v>25000000000163</v>
          </cell>
        </row>
        <row r="167">
          <cell r="E167" t="str">
            <v/>
          </cell>
          <cell r="G167">
            <v>25000000000164</v>
          </cell>
        </row>
        <row r="168">
          <cell r="E168" t="str">
            <v/>
          </cell>
          <cell r="G168">
            <v>25000000000165</v>
          </cell>
        </row>
        <row r="169">
          <cell r="E169" t="str">
            <v/>
          </cell>
          <cell r="G169">
            <v>25000000000166</v>
          </cell>
        </row>
        <row r="170">
          <cell r="E170" t="str">
            <v/>
          </cell>
          <cell r="G170">
            <v>25000000000167</v>
          </cell>
        </row>
        <row r="171">
          <cell r="E171" t="str">
            <v>070806256</v>
          </cell>
          <cell r="G171">
            <v>25000000000168</v>
          </cell>
        </row>
        <row r="172">
          <cell r="E172" t="str">
            <v/>
          </cell>
          <cell r="G172">
            <v>25000000000169</v>
          </cell>
        </row>
        <row r="173">
          <cell r="E173" t="str">
            <v/>
          </cell>
          <cell r="G173">
            <v>25000000000170</v>
          </cell>
        </row>
        <row r="174">
          <cell r="E174" t="str">
            <v/>
          </cell>
          <cell r="G174">
            <v>25000000000171</v>
          </cell>
        </row>
        <row r="175">
          <cell r="E175" t="str">
            <v/>
          </cell>
          <cell r="G175">
            <v>25000000000172</v>
          </cell>
        </row>
        <row r="176">
          <cell r="E176" t="str">
            <v/>
          </cell>
          <cell r="G176">
            <v>25000000000173</v>
          </cell>
        </row>
        <row r="177">
          <cell r="E177" t="str">
            <v/>
          </cell>
          <cell r="G177">
            <v>25000000000174</v>
          </cell>
        </row>
        <row r="178">
          <cell r="E178" t="str">
            <v/>
          </cell>
          <cell r="G178">
            <v>25000000000175</v>
          </cell>
        </row>
        <row r="179">
          <cell r="E179" t="str">
            <v/>
          </cell>
          <cell r="G179">
            <v>25000000000176</v>
          </cell>
        </row>
        <row r="180">
          <cell r="E180" t="str">
            <v/>
          </cell>
          <cell r="G180">
            <v>25000000000177</v>
          </cell>
        </row>
        <row r="181">
          <cell r="E181" t="str">
            <v/>
          </cell>
          <cell r="G181">
            <v>25000000000178</v>
          </cell>
        </row>
        <row r="182">
          <cell r="E182" t="str">
            <v/>
          </cell>
          <cell r="G182">
            <v>25000000000179</v>
          </cell>
        </row>
        <row r="183">
          <cell r="E183" t="str">
            <v/>
          </cell>
          <cell r="G183">
            <v>25000000000180</v>
          </cell>
        </row>
        <row r="184">
          <cell r="E184" t="str">
            <v/>
          </cell>
          <cell r="G184">
            <v>25000000000181</v>
          </cell>
        </row>
        <row r="185">
          <cell r="E185" t="str">
            <v/>
          </cell>
          <cell r="G185">
            <v>25000000000182</v>
          </cell>
        </row>
        <row r="186">
          <cell r="E186" t="str">
            <v/>
          </cell>
          <cell r="G186">
            <v>25000000000183</v>
          </cell>
        </row>
        <row r="187">
          <cell r="E187" t="str">
            <v/>
          </cell>
          <cell r="G187">
            <v>25000000000184</v>
          </cell>
        </row>
        <row r="188">
          <cell r="E188" t="str">
            <v/>
          </cell>
          <cell r="G188">
            <v>25000000000185</v>
          </cell>
        </row>
        <row r="189">
          <cell r="E189" t="str">
            <v/>
          </cell>
          <cell r="G189">
            <v>25000000000186</v>
          </cell>
        </row>
        <row r="190">
          <cell r="E190" t="str">
            <v/>
          </cell>
          <cell r="G190">
            <v>25000000000187</v>
          </cell>
        </row>
        <row r="191">
          <cell r="E191" t="str">
            <v/>
          </cell>
          <cell r="G191">
            <v>25000000000188</v>
          </cell>
        </row>
        <row r="192">
          <cell r="E192" t="str">
            <v/>
          </cell>
          <cell r="G192">
            <v>25000000000189</v>
          </cell>
        </row>
        <row r="193">
          <cell r="E193" t="str">
            <v/>
          </cell>
          <cell r="G193">
            <v>25000000000190</v>
          </cell>
        </row>
        <row r="194">
          <cell r="E194" t="str">
            <v/>
          </cell>
          <cell r="G194">
            <v>25000000000191</v>
          </cell>
        </row>
        <row r="195">
          <cell r="E195" t="str">
            <v/>
          </cell>
          <cell r="G195">
            <v>25000000000192</v>
          </cell>
        </row>
        <row r="196">
          <cell r="E196" t="str">
            <v/>
          </cell>
          <cell r="G196">
            <v>25000000000193</v>
          </cell>
        </row>
        <row r="197">
          <cell r="E197" t="str">
            <v/>
          </cell>
          <cell r="G197">
            <v>25000000000194</v>
          </cell>
        </row>
        <row r="198">
          <cell r="E198" t="str">
            <v/>
          </cell>
          <cell r="G198">
            <v>25000000000195</v>
          </cell>
        </row>
        <row r="199">
          <cell r="E199" t="str">
            <v>191015786</v>
          </cell>
          <cell r="G199">
            <v>25000000000196</v>
          </cell>
        </row>
        <row r="200">
          <cell r="E200" t="str">
            <v/>
          </cell>
          <cell r="G200">
            <v>25000000000197</v>
          </cell>
        </row>
        <row r="201">
          <cell r="E201" t="str">
            <v/>
          </cell>
          <cell r="G201">
            <v>25000000000198</v>
          </cell>
        </row>
        <row r="202">
          <cell r="E202" t="str">
            <v/>
          </cell>
          <cell r="G202">
            <v>25000000000199</v>
          </cell>
        </row>
        <row r="203">
          <cell r="E203" t="str">
            <v/>
          </cell>
          <cell r="G203">
            <v>25000000000200</v>
          </cell>
        </row>
        <row r="204">
          <cell r="E204" t="str">
            <v/>
          </cell>
          <cell r="G204">
            <v>25000000000201</v>
          </cell>
        </row>
        <row r="205">
          <cell r="E205" t="str">
            <v/>
          </cell>
          <cell r="G205">
            <v>25000000000202</v>
          </cell>
        </row>
        <row r="206">
          <cell r="E206" t="str">
            <v/>
          </cell>
          <cell r="G206">
            <v>25000000000203</v>
          </cell>
        </row>
        <row r="207">
          <cell r="E207" t="str">
            <v>170217825</v>
          </cell>
          <cell r="G207">
            <v>25000000000204</v>
          </cell>
        </row>
        <row r="208">
          <cell r="E208" t="str">
            <v/>
          </cell>
          <cell r="G208">
            <v>25000000000205</v>
          </cell>
        </row>
        <row r="209">
          <cell r="E209" t="str">
            <v/>
          </cell>
          <cell r="G209">
            <v>25000000000206</v>
          </cell>
        </row>
        <row r="210">
          <cell r="E210" t="str">
            <v/>
          </cell>
          <cell r="G210">
            <v>25000000000207</v>
          </cell>
        </row>
        <row r="211">
          <cell r="E211" t="str">
            <v/>
          </cell>
          <cell r="G211">
            <v>25000000000208</v>
          </cell>
        </row>
        <row r="212">
          <cell r="E212" t="str">
            <v/>
          </cell>
          <cell r="G212">
            <v>25000000000209</v>
          </cell>
        </row>
        <row r="213">
          <cell r="E213" t="str">
            <v/>
          </cell>
          <cell r="G213">
            <v>25000000000210</v>
          </cell>
        </row>
        <row r="214">
          <cell r="E214" t="str">
            <v/>
          </cell>
          <cell r="G214">
            <v>25000000000211</v>
          </cell>
        </row>
        <row r="215">
          <cell r="E215" t="str">
            <v/>
          </cell>
          <cell r="G215">
            <v>25000000000212</v>
          </cell>
        </row>
        <row r="216">
          <cell r="E216" t="str">
            <v/>
          </cell>
          <cell r="G216">
            <v>25000000000213</v>
          </cell>
        </row>
        <row r="217">
          <cell r="E217" t="str">
            <v>220221946</v>
          </cell>
          <cell r="G217">
            <v>25000000000214</v>
          </cell>
        </row>
        <row r="218">
          <cell r="E218" t="str">
            <v/>
          </cell>
          <cell r="G218">
            <v>25000000000215</v>
          </cell>
        </row>
        <row r="219">
          <cell r="E219" t="str">
            <v/>
          </cell>
          <cell r="G219">
            <v>25000000000216</v>
          </cell>
        </row>
        <row r="220">
          <cell r="E220" t="str">
            <v>150805153</v>
          </cell>
          <cell r="G220">
            <v>25000000000217</v>
          </cell>
        </row>
        <row r="221">
          <cell r="E221" t="str">
            <v/>
          </cell>
          <cell r="G221">
            <v>25000000000218</v>
          </cell>
        </row>
        <row r="222">
          <cell r="E222" t="str">
            <v/>
          </cell>
          <cell r="G222">
            <v>25000000000219</v>
          </cell>
        </row>
        <row r="223">
          <cell r="E223" t="str">
            <v/>
          </cell>
          <cell r="G223">
            <v>25000000000220</v>
          </cell>
        </row>
        <row r="224">
          <cell r="E224" t="str">
            <v/>
          </cell>
          <cell r="G224">
            <v>25000000000221</v>
          </cell>
        </row>
        <row r="225">
          <cell r="E225" t="str">
            <v/>
          </cell>
          <cell r="G225">
            <v>25000000000222</v>
          </cell>
        </row>
        <row r="226">
          <cell r="E226" t="str">
            <v/>
          </cell>
          <cell r="G226">
            <v>25000000000223</v>
          </cell>
        </row>
        <row r="227">
          <cell r="E227" t="str">
            <v/>
          </cell>
          <cell r="G227">
            <v>25000000000224</v>
          </cell>
        </row>
        <row r="228">
          <cell r="E228" t="str">
            <v/>
          </cell>
          <cell r="G228">
            <v>25000000000225</v>
          </cell>
        </row>
        <row r="229">
          <cell r="E229" t="str">
            <v/>
          </cell>
          <cell r="G229">
            <v>25000000000226</v>
          </cell>
        </row>
        <row r="230">
          <cell r="E230" t="str">
            <v/>
          </cell>
          <cell r="G230">
            <v>25000000000227</v>
          </cell>
        </row>
        <row r="231">
          <cell r="E231" t="str">
            <v/>
          </cell>
          <cell r="G231">
            <v>25000000000228</v>
          </cell>
        </row>
        <row r="232">
          <cell r="E232" t="str">
            <v/>
          </cell>
          <cell r="G232">
            <v>25000000000229</v>
          </cell>
        </row>
        <row r="233">
          <cell r="E233" t="str">
            <v/>
          </cell>
          <cell r="G233">
            <v>25000000000230</v>
          </cell>
        </row>
        <row r="234">
          <cell r="E234" t="str">
            <v/>
          </cell>
          <cell r="G234">
            <v>25000000000231</v>
          </cell>
        </row>
        <row r="235">
          <cell r="E235" t="str">
            <v>040515767</v>
          </cell>
          <cell r="G235">
            <v>25000000000232</v>
          </cell>
        </row>
        <row r="236">
          <cell r="E236" t="str">
            <v/>
          </cell>
          <cell r="G236">
            <v>25000000000233</v>
          </cell>
        </row>
        <row r="237">
          <cell r="E237" t="str">
            <v/>
          </cell>
          <cell r="G237">
            <v>25000000000234</v>
          </cell>
        </row>
        <row r="238">
          <cell r="E238" t="str">
            <v/>
          </cell>
          <cell r="G238">
            <v>25000000000235</v>
          </cell>
        </row>
        <row r="239">
          <cell r="E239" t="str">
            <v/>
          </cell>
          <cell r="G239">
            <v>25000000000236</v>
          </cell>
        </row>
        <row r="240">
          <cell r="E240" t="str">
            <v/>
          </cell>
          <cell r="G240">
            <v>25000000000237</v>
          </cell>
        </row>
        <row r="241">
          <cell r="E241" t="str">
            <v/>
          </cell>
          <cell r="G241">
            <v>25000000000238</v>
          </cell>
        </row>
        <row r="242">
          <cell r="E242" t="str">
            <v/>
          </cell>
          <cell r="G242">
            <v>25000000000239</v>
          </cell>
        </row>
        <row r="243">
          <cell r="E243" t="str">
            <v/>
          </cell>
          <cell r="G243">
            <v>25000000000240</v>
          </cell>
        </row>
        <row r="244">
          <cell r="E244" t="str">
            <v/>
          </cell>
          <cell r="G244">
            <v>25000000000241</v>
          </cell>
        </row>
        <row r="245">
          <cell r="E245" t="str">
            <v/>
          </cell>
          <cell r="G245">
            <v>25000000000242</v>
          </cell>
        </row>
        <row r="246">
          <cell r="E246" t="str">
            <v/>
          </cell>
          <cell r="G246">
            <v>25000000000243</v>
          </cell>
        </row>
        <row r="247">
          <cell r="E247" t="str">
            <v/>
          </cell>
          <cell r="G247">
            <v>25000000000244</v>
          </cell>
        </row>
        <row r="248">
          <cell r="E248" t="str">
            <v/>
          </cell>
          <cell r="G248">
            <v>25000000000245</v>
          </cell>
        </row>
        <row r="249">
          <cell r="E249" t="str">
            <v/>
          </cell>
          <cell r="G249">
            <v>25000000000246</v>
          </cell>
        </row>
        <row r="250">
          <cell r="E250" t="str">
            <v/>
          </cell>
          <cell r="G250">
            <v>25000000000247</v>
          </cell>
        </row>
        <row r="251">
          <cell r="E251" t="str">
            <v/>
          </cell>
          <cell r="G251">
            <v>25000000000248</v>
          </cell>
        </row>
        <row r="252">
          <cell r="E252" t="str">
            <v/>
          </cell>
          <cell r="G252">
            <v>25000000000249</v>
          </cell>
        </row>
        <row r="253">
          <cell r="E253" t="str">
            <v/>
          </cell>
          <cell r="G253">
            <v>25000000000250</v>
          </cell>
        </row>
        <row r="254">
          <cell r="E254" t="str">
            <v/>
          </cell>
          <cell r="G254">
            <v>25000000000251</v>
          </cell>
        </row>
        <row r="255">
          <cell r="E255" t="str">
            <v/>
          </cell>
          <cell r="G255">
            <v>25000000000252</v>
          </cell>
        </row>
        <row r="256">
          <cell r="E256" t="str">
            <v>190803044</v>
          </cell>
          <cell r="G256">
            <v>25000000000253</v>
          </cell>
        </row>
        <row r="257">
          <cell r="E257" t="str">
            <v/>
          </cell>
          <cell r="G257">
            <v>25000000000254</v>
          </cell>
        </row>
        <row r="258">
          <cell r="E258" t="str">
            <v/>
          </cell>
          <cell r="G258">
            <v>25000000000255</v>
          </cell>
        </row>
        <row r="259">
          <cell r="E259" t="str">
            <v/>
          </cell>
          <cell r="G259">
            <v>25000000000256</v>
          </cell>
        </row>
        <row r="260">
          <cell r="E260" t="str">
            <v/>
          </cell>
          <cell r="G260">
            <v>25000000000257</v>
          </cell>
        </row>
        <row r="261">
          <cell r="E261" t="str">
            <v/>
          </cell>
          <cell r="G261">
            <v>25000000000258</v>
          </cell>
        </row>
        <row r="262">
          <cell r="E262" t="str">
            <v/>
          </cell>
          <cell r="G262">
            <v>25000000000259</v>
          </cell>
        </row>
        <row r="263">
          <cell r="E263" t="str">
            <v/>
          </cell>
          <cell r="G263">
            <v>25000000000260</v>
          </cell>
        </row>
        <row r="264">
          <cell r="E264" t="str">
            <v/>
          </cell>
          <cell r="G264">
            <v>25000000000261</v>
          </cell>
        </row>
        <row r="265">
          <cell r="E265" t="str">
            <v>170918883</v>
          </cell>
          <cell r="G265">
            <v>25000000000262</v>
          </cell>
        </row>
        <row r="266">
          <cell r="E266" t="str">
            <v/>
          </cell>
          <cell r="G266">
            <v>25000000000263</v>
          </cell>
        </row>
        <row r="267">
          <cell r="E267" t="str">
            <v/>
          </cell>
          <cell r="G267">
            <v>25000000000264</v>
          </cell>
        </row>
        <row r="268">
          <cell r="E268" t="str">
            <v/>
          </cell>
          <cell r="G268">
            <v>25000000000265</v>
          </cell>
        </row>
        <row r="269">
          <cell r="E269" t="str">
            <v/>
          </cell>
          <cell r="G269">
            <v>25000000000266</v>
          </cell>
        </row>
        <row r="270">
          <cell r="E270" t="str">
            <v/>
          </cell>
          <cell r="G270">
            <v>25000000000267</v>
          </cell>
        </row>
        <row r="271">
          <cell r="E271" t="str">
            <v/>
          </cell>
          <cell r="G271">
            <v>25000000000268</v>
          </cell>
        </row>
        <row r="272">
          <cell r="E272" t="str">
            <v/>
          </cell>
          <cell r="G272">
            <v>25000000000269</v>
          </cell>
        </row>
        <row r="273">
          <cell r="E273" t="str">
            <v/>
          </cell>
          <cell r="G273">
            <v>25000000000270</v>
          </cell>
        </row>
        <row r="274">
          <cell r="E274" t="str">
            <v/>
          </cell>
          <cell r="G274">
            <v>25000000000271</v>
          </cell>
        </row>
        <row r="275">
          <cell r="E275" t="str">
            <v/>
          </cell>
          <cell r="G275">
            <v>25000000000272</v>
          </cell>
        </row>
        <row r="276">
          <cell r="E276" t="str">
            <v>160603011</v>
          </cell>
          <cell r="G276">
            <v>25000000000273</v>
          </cell>
        </row>
        <row r="277">
          <cell r="E277" t="str">
            <v/>
          </cell>
          <cell r="G277">
            <v>25000000000274</v>
          </cell>
        </row>
        <row r="278">
          <cell r="E278" t="str">
            <v/>
          </cell>
          <cell r="G278">
            <v>25000000000275</v>
          </cell>
        </row>
        <row r="279">
          <cell r="E279" t="str">
            <v>010513665</v>
          </cell>
          <cell r="G279">
            <v>25000000000276</v>
          </cell>
        </row>
        <row r="280">
          <cell r="E280" t="str">
            <v>110621951</v>
          </cell>
          <cell r="G280">
            <v>25000000000277</v>
          </cell>
        </row>
        <row r="281">
          <cell r="E281" t="str">
            <v>010210516</v>
          </cell>
          <cell r="G281">
            <v>25000000000278</v>
          </cell>
        </row>
        <row r="282">
          <cell r="E282" t="str">
            <v/>
          </cell>
          <cell r="G282">
            <v>25000000000279</v>
          </cell>
        </row>
        <row r="283">
          <cell r="E283" t="str">
            <v/>
          </cell>
          <cell r="G283">
            <v>25000000000280</v>
          </cell>
        </row>
        <row r="284">
          <cell r="E284" t="str">
            <v/>
          </cell>
          <cell r="G284">
            <v>25000000000281</v>
          </cell>
        </row>
        <row r="285">
          <cell r="E285" t="str">
            <v/>
          </cell>
          <cell r="G285">
            <v>25000000000282</v>
          </cell>
        </row>
        <row r="286">
          <cell r="E286" t="str">
            <v/>
          </cell>
          <cell r="G286">
            <v>25000000000283</v>
          </cell>
        </row>
        <row r="287">
          <cell r="E287" t="str">
            <v/>
          </cell>
          <cell r="G287">
            <v>25000000000284</v>
          </cell>
        </row>
        <row r="288">
          <cell r="E288" t="str">
            <v/>
          </cell>
          <cell r="G288">
            <v>25000000000285</v>
          </cell>
        </row>
        <row r="289">
          <cell r="E289" t="str">
            <v/>
          </cell>
          <cell r="G289">
            <v>25000000000286</v>
          </cell>
        </row>
        <row r="290">
          <cell r="E290" t="str">
            <v/>
          </cell>
          <cell r="G290">
            <v>25000000000287</v>
          </cell>
        </row>
        <row r="291">
          <cell r="E291" t="str">
            <v/>
          </cell>
          <cell r="G291">
            <v>25000000000288</v>
          </cell>
        </row>
        <row r="292">
          <cell r="E292" t="str">
            <v/>
          </cell>
          <cell r="G292">
            <v>25000000000289</v>
          </cell>
        </row>
        <row r="293">
          <cell r="E293" t="str">
            <v/>
          </cell>
          <cell r="G293">
            <v>25000000000290</v>
          </cell>
        </row>
        <row r="294">
          <cell r="E294" t="str">
            <v/>
          </cell>
          <cell r="G294">
            <v>25000000000291</v>
          </cell>
        </row>
        <row r="295">
          <cell r="E295" t="str">
            <v/>
          </cell>
          <cell r="G295">
            <v>25000000000292</v>
          </cell>
        </row>
        <row r="296">
          <cell r="E296" t="str">
            <v/>
          </cell>
          <cell r="G296">
            <v>25000000000293</v>
          </cell>
        </row>
        <row r="297">
          <cell r="E297" t="str">
            <v/>
          </cell>
          <cell r="G297">
            <v>25000000000294</v>
          </cell>
        </row>
        <row r="298">
          <cell r="E298" t="str">
            <v/>
          </cell>
          <cell r="G298">
            <v>25000000000295</v>
          </cell>
        </row>
        <row r="299">
          <cell r="E299" t="str">
            <v/>
          </cell>
          <cell r="G299">
            <v>25000000000296</v>
          </cell>
        </row>
        <row r="300">
          <cell r="E300" t="str">
            <v/>
          </cell>
          <cell r="G300">
            <v>25000000000297</v>
          </cell>
        </row>
        <row r="301">
          <cell r="E301" t="str">
            <v/>
          </cell>
          <cell r="G301">
            <v>25000000000298</v>
          </cell>
        </row>
        <row r="302">
          <cell r="E302" t="str">
            <v/>
          </cell>
          <cell r="G302">
            <v>25000000000299</v>
          </cell>
        </row>
        <row r="303">
          <cell r="E303" t="str">
            <v/>
          </cell>
          <cell r="G303">
            <v>25000000000300</v>
          </cell>
        </row>
        <row r="304">
          <cell r="E304" t="str">
            <v>030105116</v>
          </cell>
          <cell r="G304">
            <v>25000000000301</v>
          </cell>
        </row>
        <row r="305">
          <cell r="E305" t="str">
            <v/>
          </cell>
          <cell r="G305">
            <v>25000000000302</v>
          </cell>
        </row>
        <row r="306">
          <cell r="E306" t="str">
            <v/>
          </cell>
          <cell r="G306">
            <v>25000000000303</v>
          </cell>
        </row>
        <row r="307">
          <cell r="E307" t="str">
            <v/>
          </cell>
          <cell r="G307">
            <v>25000000000304</v>
          </cell>
        </row>
        <row r="308">
          <cell r="E308" t="str">
            <v/>
          </cell>
          <cell r="G308">
            <v>25000000000305</v>
          </cell>
        </row>
        <row r="309">
          <cell r="E309" t="str">
            <v/>
          </cell>
          <cell r="G309">
            <v>25000000000306</v>
          </cell>
        </row>
        <row r="310">
          <cell r="E310" t="str">
            <v>061106279</v>
          </cell>
          <cell r="G310">
            <v>25000000000307</v>
          </cell>
        </row>
        <row r="311">
          <cell r="E311" t="str">
            <v/>
          </cell>
          <cell r="G311">
            <v>25000000000308</v>
          </cell>
        </row>
        <row r="312">
          <cell r="E312" t="str">
            <v/>
          </cell>
          <cell r="G312">
            <v>25000000000309</v>
          </cell>
        </row>
        <row r="313">
          <cell r="E313" t="str">
            <v/>
          </cell>
          <cell r="G313">
            <v>25000000000310</v>
          </cell>
        </row>
        <row r="314">
          <cell r="E314" t="str">
            <v/>
          </cell>
          <cell r="G314">
            <v>25000000000311</v>
          </cell>
        </row>
        <row r="315">
          <cell r="E315" t="str">
            <v/>
          </cell>
          <cell r="G315">
            <v>25000000000312</v>
          </cell>
        </row>
        <row r="316">
          <cell r="E316" t="str">
            <v/>
          </cell>
          <cell r="G316">
            <v>25000000000313</v>
          </cell>
        </row>
        <row r="317">
          <cell r="E317" t="str">
            <v/>
          </cell>
          <cell r="G317">
            <v>25000000000314</v>
          </cell>
        </row>
        <row r="318">
          <cell r="E318" t="str">
            <v/>
          </cell>
          <cell r="G318">
            <v>25000000000315</v>
          </cell>
        </row>
        <row r="319">
          <cell r="E319" t="str">
            <v/>
          </cell>
          <cell r="G319">
            <v>25000000000316</v>
          </cell>
        </row>
        <row r="320">
          <cell r="E320" t="str">
            <v/>
          </cell>
          <cell r="G320">
            <v>25000000000317</v>
          </cell>
        </row>
        <row r="321">
          <cell r="E321" t="str">
            <v/>
          </cell>
          <cell r="G321">
            <v>25000000000318</v>
          </cell>
        </row>
        <row r="322">
          <cell r="E322" t="str">
            <v/>
          </cell>
          <cell r="G322">
            <v>25000000000319</v>
          </cell>
        </row>
        <row r="323">
          <cell r="E323" t="str">
            <v/>
          </cell>
          <cell r="G323">
            <v>25000000000320</v>
          </cell>
        </row>
        <row r="324">
          <cell r="E324" t="str">
            <v/>
          </cell>
          <cell r="G324">
            <v>25000000000321</v>
          </cell>
        </row>
        <row r="325">
          <cell r="E325" t="str">
            <v/>
          </cell>
          <cell r="G325">
            <v>25000000000322</v>
          </cell>
        </row>
        <row r="326">
          <cell r="E326" t="str">
            <v/>
          </cell>
          <cell r="G326">
            <v>25000000000323</v>
          </cell>
        </row>
        <row r="327">
          <cell r="E327" t="str">
            <v/>
          </cell>
          <cell r="G327">
            <v>25000000000324</v>
          </cell>
        </row>
        <row r="328">
          <cell r="E328" t="str">
            <v>070518868</v>
          </cell>
          <cell r="G328">
            <v>25000000000325</v>
          </cell>
        </row>
        <row r="329">
          <cell r="E329" t="str">
            <v/>
          </cell>
          <cell r="G329">
            <v>25000000000326</v>
          </cell>
        </row>
        <row r="330">
          <cell r="E330" t="str">
            <v/>
          </cell>
          <cell r="G330">
            <v>25000000000327</v>
          </cell>
        </row>
        <row r="331">
          <cell r="E331" t="str">
            <v/>
          </cell>
          <cell r="G331">
            <v>25000000000328</v>
          </cell>
        </row>
        <row r="332">
          <cell r="E332" t="str">
            <v/>
          </cell>
          <cell r="G332">
            <v>25000000000329</v>
          </cell>
        </row>
        <row r="333">
          <cell r="E333" t="str">
            <v>260115754</v>
          </cell>
          <cell r="G333">
            <v>25000000000330</v>
          </cell>
        </row>
        <row r="334">
          <cell r="E334" t="str">
            <v/>
          </cell>
          <cell r="G334">
            <v>25000000000331</v>
          </cell>
        </row>
        <row r="335">
          <cell r="E335" t="str">
            <v/>
          </cell>
          <cell r="G335">
            <v>25000000000332</v>
          </cell>
        </row>
        <row r="336">
          <cell r="E336" t="str">
            <v/>
          </cell>
          <cell r="G336">
            <v>25000000000333</v>
          </cell>
        </row>
        <row r="337">
          <cell r="E337" t="str">
            <v/>
          </cell>
          <cell r="G337">
            <v>25000000000334</v>
          </cell>
        </row>
        <row r="338">
          <cell r="E338" t="str">
            <v/>
          </cell>
          <cell r="G338">
            <v>25000000000335</v>
          </cell>
        </row>
        <row r="339">
          <cell r="E339" t="str">
            <v/>
          </cell>
          <cell r="G339">
            <v>25000000000336</v>
          </cell>
        </row>
        <row r="340">
          <cell r="E340" t="str">
            <v/>
          </cell>
          <cell r="G340">
            <v>25000000000337</v>
          </cell>
        </row>
        <row r="341">
          <cell r="E341" t="str">
            <v/>
          </cell>
          <cell r="G341">
            <v>25000000000338</v>
          </cell>
        </row>
        <row r="342">
          <cell r="E342" t="str">
            <v/>
          </cell>
          <cell r="G342">
            <v>25000000000339</v>
          </cell>
        </row>
        <row r="343">
          <cell r="E343" t="str">
            <v/>
          </cell>
          <cell r="G343">
            <v>25000000000340</v>
          </cell>
        </row>
        <row r="344">
          <cell r="E344" t="str">
            <v/>
          </cell>
          <cell r="G344">
            <v>25000000000341</v>
          </cell>
        </row>
        <row r="345">
          <cell r="E345" t="str">
            <v/>
          </cell>
          <cell r="G345">
            <v>25000000000342</v>
          </cell>
        </row>
        <row r="346">
          <cell r="E346" t="str">
            <v/>
          </cell>
          <cell r="G346">
            <v>25000000000343</v>
          </cell>
        </row>
        <row r="347">
          <cell r="E347" t="str">
            <v/>
          </cell>
          <cell r="G347">
            <v>25000000000344</v>
          </cell>
        </row>
        <row r="348">
          <cell r="E348" t="str">
            <v/>
          </cell>
          <cell r="G348">
            <v>25000000000345</v>
          </cell>
        </row>
        <row r="349">
          <cell r="E349" t="str">
            <v/>
          </cell>
          <cell r="G349">
            <v>25000000000346</v>
          </cell>
        </row>
        <row r="350">
          <cell r="E350" t="str">
            <v/>
          </cell>
          <cell r="G350">
            <v>25000000000347</v>
          </cell>
        </row>
        <row r="351">
          <cell r="E351" t="str">
            <v/>
          </cell>
          <cell r="G351">
            <v>25000000000348</v>
          </cell>
        </row>
        <row r="352">
          <cell r="E352" t="str">
            <v/>
          </cell>
          <cell r="G352">
            <v>25000000000349</v>
          </cell>
        </row>
        <row r="353">
          <cell r="E353" t="str">
            <v/>
          </cell>
          <cell r="G353">
            <v>25000000000350</v>
          </cell>
        </row>
        <row r="354">
          <cell r="E354" t="str">
            <v/>
          </cell>
          <cell r="G354">
            <v>25000000000351</v>
          </cell>
        </row>
        <row r="355">
          <cell r="E355" t="str">
            <v>221110557</v>
          </cell>
          <cell r="G355">
            <v>25000000000352</v>
          </cell>
        </row>
        <row r="356">
          <cell r="E356" t="str">
            <v/>
          </cell>
          <cell r="G356">
            <v>25000000000353</v>
          </cell>
        </row>
        <row r="357">
          <cell r="E357" t="str">
            <v/>
          </cell>
          <cell r="G357">
            <v>25000000000354</v>
          </cell>
        </row>
        <row r="358">
          <cell r="E358" t="str">
            <v/>
          </cell>
          <cell r="G358">
            <v>25000000000355</v>
          </cell>
        </row>
        <row r="359">
          <cell r="E359" t="str">
            <v/>
          </cell>
          <cell r="G359">
            <v>25000000000356</v>
          </cell>
        </row>
        <row r="360">
          <cell r="E360" t="str">
            <v/>
          </cell>
          <cell r="G360">
            <v>25000000000357</v>
          </cell>
        </row>
        <row r="361">
          <cell r="E361" t="str">
            <v/>
          </cell>
          <cell r="G361">
            <v>25000000000358</v>
          </cell>
        </row>
        <row r="362">
          <cell r="E362" t="str">
            <v/>
          </cell>
          <cell r="G362">
            <v>25000000000359</v>
          </cell>
        </row>
        <row r="363">
          <cell r="E363" t="str">
            <v/>
          </cell>
          <cell r="G363">
            <v>25000000000360</v>
          </cell>
        </row>
        <row r="364">
          <cell r="E364" t="str">
            <v/>
          </cell>
          <cell r="G364">
            <v>25000000000361</v>
          </cell>
        </row>
        <row r="365">
          <cell r="E365" t="str">
            <v/>
          </cell>
          <cell r="G365">
            <v>25000000000362</v>
          </cell>
        </row>
        <row r="366">
          <cell r="E366" t="str">
            <v/>
          </cell>
          <cell r="G366">
            <v>25000000000363</v>
          </cell>
        </row>
        <row r="367">
          <cell r="E367" t="str">
            <v/>
          </cell>
          <cell r="G367">
            <v>25000000000364</v>
          </cell>
        </row>
        <row r="368">
          <cell r="E368" t="str">
            <v/>
          </cell>
          <cell r="G368">
            <v>25000000000365</v>
          </cell>
        </row>
        <row r="369">
          <cell r="E369" t="str">
            <v/>
          </cell>
          <cell r="G369">
            <v>25000000000366</v>
          </cell>
        </row>
        <row r="370">
          <cell r="E370" t="str">
            <v/>
          </cell>
          <cell r="G370">
            <v>25000000000367</v>
          </cell>
        </row>
        <row r="371">
          <cell r="E371" t="str">
            <v/>
          </cell>
          <cell r="G371">
            <v>25000000000368</v>
          </cell>
        </row>
        <row r="372">
          <cell r="E372" t="str">
            <v/>
          </cell>
          <cell r="G372">
            <v>25000000000369</v>
          </cell>
        </row>
        <row r="373">
          <cell r="E373" t="str">
            <v/>
          </cell>
          <cell r="G373">
            <v>25000000000370</v>
          </cell>
        </row>
        <row r="374">
          <cell r="E374" t="str">
            <v/>
          </cell>
          <cell r="G374">
            <v>25000000000371</v>
          </cell>
        </row>
        <row r="375">
          <cell r="E375" t="str">
            <v>160921954</v>
          </cell>
          <cell r="G375">
            <v>25000000000372</v>
          </cell>
        </row>
        <row r="376">
          <cell r="E376" t="str">
            <v/>
          </cell>
          <cell r="G376">
            <v>25000000000373</v>
          </cell>
        </row>
        <row r="377">
          <cell r="E377" t="str">
            <v/>
          </cell>
          <cell r="G377">
            <v>25000000000374</v>
          </cell>
        </row>
        <row r="378">
          <cell r="E378" t="str">
            <v/>
          </cell>
          <cell r="G378">
            <v>25000000000375</v>
          </cell>
        </row>
        <row r="379">
          <cell r="E379" t="str">
            <v/>
          </cell>
          <cell r="G379">
            <v>25000000000376</v>
          </cell>
        </row>
        <row r="380">
          <cell r="E380" t="str">
            <v/>
          </cell>
          <cell r="G380">
            <v>25000000000377</v>
          </cell>
        </row>
        <row r="381">
          <cell r="E381" t="str">
            <v>030221945</v>
          </cell>
          <cell r="G381">
            <v>25000000000378</v>
          </cell>
        </row>
        <row r="382">
          <cell r="E382" t="str">
            <v/>
          </cell>
          <cell r="G382">
            <v>25000000000379</v>
          </cell>
        </row>
        <row r="383">
          <cell r="E383" t="str">
            <v/>
          </cell>
          <cell r="G383">
            <v>25000000000380</v>
          </cell>
        </row>
        <row r="384">
          <cell r="E384" t="str">
            <v>161220941</v>
          </cell>
          <cell r="G384">
            <v>25000000000381</v>
          </cell>
        </row>
        <row r="385">
          <cell r="E385" t="str">
            <v>210904088</v>
          </cell>
          <cell r="G385">
            <v>25000000000382</v>
          </cell>
        </row>
        <row r="386">
          <cell r="E386" t="str">
            <v/>
          </cell>
          <cell r="G386">
            <v>25000000000383</v>
          </cell>
        </row>
        <row r="387">
          <cell r="E387" t="str">
            <v/>
          </cell>
          <cell r="G387">
            <v>25000000000384</v>
          </cell>
        </row>
        <row r="388">
          <cell r="E388" t="str">
            <v/>
          </cell>
          <cell r="G388">
            <v>25000000000385</v>
          </cell>
        </row>
        <row r="389">
          <cell r="E389" t="str">
            <v/>
          </cell>
          <cell r="G389">
            <v>25000000000386</v>
          </cell>
        </row>
        <row r="390">
          <cell r="E390" t="str">
            <v/>
          </cell>
          <cell r="G390">
            <v>25000000000387</v>
          </cell>
        </row>
        <row r="391">
          <cell r="E391" t="str">
            <v/>
          </cell>
          <cell r="G391">
            <v>25000000000388</v>
          </cell>
        </row>
        <row r="392">
          <cell r="E392" t="str">
            <v/>
          </cell>
          <cell r="G392">
            <v>25000000000389</v>
          </cell>
        </row>
        <row r="393">
          <cell r="E393" t="str">
            <v/>
          </cell>
          <cell r="G393">
            <v>25000000000390</v>
          </cell>
        </row>
        <row r="394">
          <cell r="E394" t="str">
            <v>141118892</v>
          </cell>
          <cell r="G394">
            <v>25000000000391</v>
          </cell>
        </row>
        <row r="395">
          <cell r="E395" t="str">
            <v/>
          </cell>
          <cell r="G395">
            <v>25000000000392</v>
          </cell>
        </row>
        <row r="396">
          <cell r="E396" t="str">
            <v>130906272</v>
          </cell>
          <cell r="G396">
            <v>25000000000393</v>
          </cell>
        </row>
        <row r="397">
          <cell r="E397" t="str">
            <v/>
          </cell>
          <cell r="G397">
            <v>25000000000394</v>
          </cell>
        </row>
        <row r="398">
          <cell r="E398" t="str">
            <v/>
          </cell>
          <cell r="G398">
            <v>25000000000395</v>
          </cell>
        </row>
        <row r="399">
          <cell r="E399" t="str">
            <v/>
          </cell>
          <cell r="G399">
            <v>25000000000396</v>
          </cell>
        </row>
        <row r="400">
          <cell r="E400" t="str">
            <v>240518874</v>
          </cell>
          <cell r="G400">
            <v>25000000000397</v>
          </cell>
        </row>
        <row r="401">
          <cell r="E401" t="str">
            <v/>
          </cell>
          <cell r="G401">
            <v>25000000000398</v>
          </cell>
        </row>
        <row r="402">
          <cell r="E402" t="str">
            <v/>
          </cell>
          <cell r="G402">
            <v>25000000000399</v>
          </cell>
        </row>
        <row r="403">
          <cell r="E403" t="str">
            <v/>
          </cell>
          <cell r="G403">
            <v>25000000000400</v>
          </cell>
        </row>
        <row r="404">
          <cell r="E404" t="str">
            <v/>
          </cell>
          <cell r="G404">
            <v>25000000000401</v>
          </cell>
        </row>
        <row r="405">
          <cell r="E405" t="str">
            <v/>
          </cell>
          <cell r="G405">
            <v>25000000000402</v>
          </cell>
        </row>
        <row r="406">
          <cell r="E406" t="str">
            <v/>
          </cell>
          <cell r="G406">
            <v>25000000000403</v>
          </cell>
        </row>
        <row r="407">
          <cell r="E407" t="str">
            <v/>
          </cell>
          <cell r="G407">
            <v>25000000000404</v>
          </cell>
        </row>
        <row r="408">
          <cell r="E408" t="str">
            <v/>
          </cell>
          <cell r="G408">
            <v>25000000000405</v>
          </cell>
        </row>
        <row r="409">
          <cell r="E409" t="str">
            <v/>
          </cell>
          <cell r="G409">
            <v>25000000000406</v>
          </cell>
        </row>
        <row r="410">
          <cell r="E410" t="str">
            <v/>
          </cell>
          <cell r="G410">
            <v>25000000000407</v>
          </cell>
        </row>
        <row r="411">
          <cell r="E411" t="str">
            <v/>
          </cell>
          <cell r="G411">
            <v>25000000000408</v>
          </cell>
        </row>
        <row r="412">
          <cell r="E412" t="str">
            <v/>
          </cell>
          <cell r="G412">
            <v>25000000000409</v>
          </cell>
        </row>
        <row r="413">
          <cell r="E413" t="str">
            <v/>
          </cell>
          <cell r="G413">
            <v>25000000000410</v>
          </cell>
        </row>
        <row r="414">
          <cell r="E414" t="str">
            <v/>
          </cell>
          <cell r="G414">
            <v>25000000000411</v>
          </cell>
        </row>
        <row r="415">
          <cell r="E415" t="str">
            <v>010507354</v>
          </cell>
          <cell r="G415">
            <v>25000000000412</v>
          </cell>
        </row>
        <row r="416">
          <cell r="E416" t="str">
            <v>140421948</v>
          </cell>
          <cell r="G416">
            <v>25000000000413</v>
          </cell>
        </row>
        <row r="417">
          <cell r="E417" t="str">
            <v/>
          </cell>
          <cell r="G417">
            <v>25000000000414</v>
          </cell>
        </row>
        <row r="418">
          <cell r="E418" t="str">
            <v>080822967</v>
          </cell>
          <cell r="G418">
            <v>25000000000415</v>
          </cell>
        </row>
        <row r="419">
          <cell r="E419" t="str">
            <v/>
          </cell>
          <cell r="G419">
            <v>25000000000416</v>
          </cell>
        </row>
        <row r="420">
          <cell r="E420" t="str">
            <v/>
          </cell>
          <cell r="G420">
            <v>25000000000417</v>
          </cell>
        </row>
        <row r="421">
          <cell r="E421" t="str">
            <v/>
          </cell>
          <cell r="G421">
            <v>25000000000418</v>
          </cell>
        </row>
        <row r="422">
          <cell r="E422" t="str">
            <v/>
          </cell>
          <cell r="G422">
            <v>25000000000419</v>
          </cell>
        </row>
        <row r="423">
          <cell r="E423" t="str">
            <v/>
          </cell>
          <cell r="G423">
            <v>25000000000420</v>
          </cell>
        </row>
        <row r="424">
          <cell r="E424" t="str">
            <v/>
          </cell>
          <cell r="G424">
            <v>25000000000421</v>
          </cell>
        </row>
        <row r="425">
          <cell r="E425" t="str">
            <v/>
          </cell>
          <cell r="G425">
            <v>25000000000422</v>
          </cell>
        </row>
        <row r="426">
          <cell r="E426" t="str">
            <v/>
          </cell>
          <cell r="G426">
            <v>25000000000423</v>
          </cell>
        </row>
        <row r="427">
          <cell r="E427" t="str">
            <v/>
          </cell>
          <cell r="G427">
            <v>25000000000424</v>
          </cell>
        </row>
        <row r="428">
          <cell r="E428" t="str">
            <v/>
          </cell>
          <cell r="G428">
            <v>25000000000425</v>
          </cell>
        </row>
        <row r="429">
          <cell r="E429" t="str">
            <v/>
          </cell>
          <cell r="G429">
            <v>25000000000426</v>
          </cell>
        </row>
        <row r="430">
          <cell r="E430" t="str">
            <v/>
          </cell>
          <cell r="G430">
            <v>25000000000427</v>
          </cell>
        </row>
        <row r="431">
          <cell r="E431" t="str">
            <v>261219925</v>
          </cell>
          <cell r="G431">
            <v>25000000000428</v>
          </cell>
        </row>
        <row r="432">
          <cell r="E432" t="str">
            <v/>
          </cell>
          <cell r="G432">
            <v>25000000000429</v>
          </cell>
        </row>
        <row r="433">
          <cell r="E433" t="str">
            <v/>
          </cell>
          <cell r="G433">
            <v>25000000000430</v>
          </cell>
        </row>
        <row r="434">
          <cell r="E434" t="str">
            <v/>
          </cell>
          <cell r="G434">
            <v>25000000000431</v>
          </cell>
        </row>
        <row r="435">
          <cell r="E435" t="str">
            <v/>
          </cell>
          <cell r="G435">
            <v>25000000000432</v>
          </cell>
        </row>
        <row r="436">
          <cell r="E436" t="str">
            <v/>
          </cell>
          <cell r="G436">
            <v>25000000000433</v>
          </cell>
        </row>
        <row r="437">
          <cell r="E437" t="str">
            <v>070703034</v>
          </cell>
          <cell r="G437">
            <v>25000000000434</v>
          </cell>
        </row>
        <row r="438">
          <cell r="E438" t="str">
            <v/>
          </cell>
          <cell r="G438">
            <v>25000000000435</v>
          </cell>
        </row>
        <row r="439">
          <cell r="E439" t="str">
            <v/>
          </cell>
          <cell r="G439">
            <v>25000000000436</v>
          </cell>
        </row>
        <row r="440">
          <cell r="E440" t="str">
            <v/>
          </cell>
          <cell r="G440">
            <v>25000000000437</v>
          </cell>
        </row>
        <row r="441">
          <cell r="E441" t="str">
            <v/>
          </cell>
          <cell r="G441">
            <v>25000000000438</v>
          </cell>
        </row>
        <row r="442">
          <cell r="E442" t="str">
            <v>030717839</v>
          </cell>
          <cell r="G442">
            <v>25000000000439</v>
          </cell>
        </row>
        <row r="443">
          <cell r="E443" t="str">
            <v/>
          </cell>
          <cell r="G443">
            <v>25000000000440</v>
          </cell>
        </row>
        <row r="444">
          <cell r="E444" t="str">
            <v/>
          </cell>
          <cell r="G444">
            <v>25000000000441</v>
          </cell>
        </row>
        <row r="445">
          <cell r="E445" t="str">
            <v/>
          </cell>
          <cell r="G445">
            <v>25000000000442</v>
          </cell>
        </row>
        <row r="446">
          <cell r="E446" t="str">
            <v/>
          </cell>
          <cell r="G446">
            <v>25000000000443</v>
          </cell>
        </row>
        <row r="447">
          <cell r="E447" t="str">
            <v/>
          </cell>
          <cell r="G447">
            <v>25000000000444</v>
          </cell>
        </row>
        <row r="448">
          <cell r="E448" t="str">
            <v/>
          </cell>
          <cell r="G448">
            <v>25000000000445</v>
          </cell>
        </row>
        <row r="449">
          <cell r="E449" t="str">
            <v/>
          </cell>
          <cell r="G449">
            <v>25000000000446</v>
          </cell>
        </row>
        <row r="450">
          <cell r="E450" t="str">
            <v/>
          </cell>
          <cell r="G450">
            <v>25000000000447</v>
          </cell>
        </row>
        <row r="451">
          <cell r="E451" t="str">
            <v/>
          </cell>
          <cell r="G451">
            <v>25000000000448</v>
          </cell>
        </row>
        <row r="452">
          <cell r="E452" t="str">
            <v/>
          </cell>
          <cell r="G452">
            <v>25000000000449</v>
          </cell>
        </row>
        <row r="453">
          <cell r="E453" t="str">
            <v/>
          </cell>
          <cell r="G453">
            <v>25000000000450</v>
          </cell>
        </row>
        <row r="454">
          <cell r="E454" t="str">
            <v/>
          </cell>
          <cell r="G454">
            <v>25000000000451</v>
          </cell>
        </row>
        <row r="455">
          <cell r="E455" t="str">
            <v>090818879</v>
          </cell>
          <cell r="G455">
            <v>25000000000452</v>
          </cell>
        </row>
        <row r="456">
          <cell r="E456" t="str">
            <v/>
          </cell>
          <cell r="G456">
            <v>25000000000453</v>
          </cell>
        </row>
        <row r="457">
          <cell r="E457" t="str">
            <v/>
          </cell>
          <cell r="G457">
            <v>25000000000454</v>
          </cell>
        </row>
        <row r="458">
          <cell r="E458" t="str">
            <v/>
          </cell>
          <cell r="G458">
            <v>25000000000455</v>
          </cell>
        </row>
        <row r="459">
          <cell r="E459" t="str">
            <v/>
          </cell>
          <cell r="G459">
            <v>25000000000456</v>
          </cell>
        </row>
        <row r="460">
          <cell r="E460" t="str">
            <v/>
          </cell>
          <cell r="G460">
            <v>25000000000457</v>
          </cell>
        </row>
        <row r="461">
          <cell r="E461" t="str">
            <v/>
          </cell>
          <cell r="G461">
            <v>25000000000458</v>
          </cell>
        </row>
        <row r="462">
          <cell r="E462" t="str">
            <v/>
          </cell>
          <cell r="G462">
            <v>25000000000459</v>
          </cell>
        </row>
        <row r="463">
          <cell r="E463" t="str">
            <v/>
          </cell>
          <cell r="G463">
            <v>25000000000460</v>
          </cell>
        </row>
        <row r="464">
          <cell r="E464" t="str">
            <v/>
          </cell>
          <cell r="G464">
            <v>25000000000461</v>
          </cell>
        </row>
        <row r="465">
          <cell r="E465" t="str">
            <v/>
          </cell>
          <cell r="G465">
            <v>25000000000462</v>
          </cell>
        </row>
        <row r="466">
          <cell r="E466" t="str">
            <v/>
          </cell>
          <cell r="G466">
            <v>25000000000463</v>
          </cell>
        </row>
        <row r="467">
          <cell r="E467" t="str">
            <v/>
          </cell>
          <cell r="G467">
            <v>25000000000464</v>
          </cell>
        </row>
        <row r="468">
          <cell r="E468" t="str">
            <v/>
          </cell>
          <cell r="G468">
            <v>25000000000465</v>
          </cell>
        </row>
        <row r="469">
          <cell r="E469" t="str">
            <v/>
          </cell>
          <cell r="G469">
            <v>25000000000466</v>
          </cell>
        </row>
        <row r="470">
          <cell r="E470" t="str">
            <v>040219900</v>
          </cell>
          <cell r="G470">
            <v>25000000000467</v>
          </cell>
        </row>
        <row r="471">
          <cell r="E471" t="str">
            <v/>
          </cell>
          <cell r="G471">
            <v>25000000000468</v>
          </cell>
        </row>
        <row r="472">
          <cell r="E472" t="str">
            <v/>
          </cell>
          <cell r="G472">
            <v>25000000000469</v>
          </cell>
        </row>
        <row r="473">
          <cell r="E473" t="str">
            <v/>
          </cell>
          <cell r="G473">
            <v>25000000000470</v>
          </cell>
        </row>
        <row r="474">
          <cell r="E474" t="str">
            <v/>
          </cell>
          <cell r="G474">
            <v>25000000000471</v>
          </cell>
        </row>
        <row r="475">
          <cell r="E475" t="str">
            <v/>
          </cell>
          <cell r="G475">
            <v>25000000000472</v>
          </cell>
        </row>
        <row r="476">
          <cell r="E476" t="str">
            <v/>
          </cell>
          <cell r="G476">
            <v>25000000000473</v>
          </cell>
        </row>
        <row r="477">
          <cell r="E477" t="str">
            <v>280618877</v>
          </cell>
          <cell r="G477">
            <v>25000000000474</v>
          </cell>
        </row>
        <row r="478">
          <cell r="E478" t="str">
            <v/>
          </cell>
          <cell r="G478">
            <v>25000000000475</v>
          </cell>
        </row>
        <row r="479">
          <cell r="E479" t="str">
            <v/>
          </cell>
          <cell r="G479">
            <v>25000000000476</v>
          </cell>
        </row>
        <row r="480">
          <cell r="E480" t="str">
            <v/>
          </cell>
          <cell r="G480">
            <v>25000000000477</v>
          </cell>
        </row>
        <row r="481">
          <cell r="E481" t="str">
            <v/>
          </cell>
          <cell r="G481">
            <v>25000000000478</v>
          </cell>
        </row>
        <row r="482">
          <cell r="E482" t="str">
            <v/>
          </cell>
          <cell r="G482">
            <v>25000000000479</v>
          </cell>
        </row>
        <row r="483">
          <cell r="E483" t="str">
            <v/>
          </cell>
          <cell r="G483">
            <v>25000000000480</v>
          </cell>
        </row>
        <row r="484">
          <cell r="E484" t="str">
            <v/>
          </cell>
          <cell r="G484">
            <v>25000000000481</v>
          </cell>
        </row>
        <row r="485">
          <cell r="E485" t="str">
            <v/>
          </cell>
          <cell r="G485">
            <v>25000000000482</v>
          </cell>
        </row>
        <row r="486">
          <cell r="E486" t="str">
            <v/>
          </cell>
          <cell r="G486">
            <v>25000000000483</v>
          </cell>
        </row>
        <row r="487">
          <cell r="E487" t="str">
            <v/>
          </cell>
          <cell r="G487">
            <v>25000000000484</v>
          </cell>
        </row>
        <row r="488">
          <cell r="E488" t="str">
            <v/>
          </cell>
          <cell r="G488">
            <v>25000000000485</v>
          </cell>
        </row>
        <row r="489">
          <cell r="E489" t="str">
            <v/>
          </cell>
          <cell r="G489">
            <v>25000000000486</v>
          </cell>
        </row>
        <row r="490">
          <cell r="E490" t="str">
            <v>160714734</v>
          </cell>
          <cell r="G490">
            <v>25000000000487</v>
          </cell>
        </row>
        <row r="491">
          <cell r="E491" t="str">
            <v/>
          </cell>
          <cell r="G491">
            <v>25000000000488</v>
          </cell>
        </row>
        <row r="492">
          <cell r="E492" t="str">
            <v/>
          </cell>
          <cell r="G492">
            <v>25000000000489</v>
          </cell>
        </row>
        <row r="493">
          <cell r="E493" t="str">
            <v/>
          </cell>
          <cell r="G493">
            <v>25000000000490</v>
          </cell>
        </row>
        <row r="494">
          <cell r="E494" t="str">
            <v/>
          </cell>
          <cell r="G494">
            <v>25000000000491</v>
          </cell>
        </row>
        <row r="495">
          <cell r="E495" t="str">
            <v/>
          </cell>
          <cell r="G495">
            <v>25000000000492</v>
          </cell>
        </row>
        <row r="496">
          <cell r="E496" t="str">
            <v/>
          </cell>
          <cell r="G496">
            <v>25000000000493</v>
          </cell>
        </row>
        <row r="497">
          <cell r="E497" t="str">
            <v/>
          </cell>
          <cell r="G497">
            <v>25000000000494</v>
          </cell>
        </row>
        <row r="498">
          <cell r="E498" t="str">
            <v/>
          </cell>
          <cell r="G498">
            <v>25000000000495</v>
          </cell>
        </row>
        <row r="499">
          <cell r="E499" t="str">
            <v/>
          </cell>
          <cell r="G499">
            <v>25000000000496</v>
          </cell>
        </row>
        <row r="500">
          <cell r="E500" t="str">
            <v>090819915</v>
          </cell>
          <cell r="G500">
            <v>25000000000497</v>
          </cell>
        </row>
        <row r="501">
          <cell r="E501" t="str">
            <v/>
          </cell>
          <cell r="G501">
            <v>25000000000498</v>
          </cell>
        </row>
        <row r="502">
          <cell r="E502" t="str">
            <v/>
          </cell>
          <cell r="G502">
            <v>25000000000499</v>
          </cell>
        </row>
        <row r="503">
          <cell r="E503" t="str">
            <v/>
          </cell>
          <cell r="G503">
            <v>25000000000500</v>
          </cell>
        </row>
        <row r="504">
          <cell r="E504" t="str">
            <v/>
          </cell>
          <cell r="G504">
            <v>25000000000501</v>
          </cell>
        </row>
        <row r="505">
          <cell r="E505" t="str">
            <v/>
          </cell>
          <cell r="G505">
            <v>25000000000502</v>
          </cell>
        </row>
        <row r="506">
          <cell r="E506" t="str">
            <v/>
          </cell>
          <cell r="G506">
            <v>25000000000503</v>
          </cell>
        </row>
        <row r="507">
          <cell r="E507" t="str">
            <v/>
          </cell>
          <cell r="G507">
            <v>25000000000504</v>
          </cell>
        </row>
        <row r="508">
          <cell r="E508" t="str">
            <v/>
          </cell>
          <cell r="G508">
            <v>25000000000505</v>
          </cell>
        </row>
        <row r="509">
          <cell r="E509" t="str">
            <v/>
          </cell>
          <cell r="G509">
            <v>25000000000506</v>
          </cell>
        </row>
        <row r="510">
          <cell r="E510" t="str">
            <v>280621950</v>
          </cell>
          <cell r="G510">
            <v>25000000000507</v>
          </cell>
        </row>
        <row r="511">
          <cell r="E511" t="str">
            <v>130921953</v>
          </cell>
          <cell r="G511">
            <v>25000000000508</v>
          </cell>
        </row>
        <row r="512">
          <cell r="E512" t="str">
            <v>260716795</v>
          </cell>
          <cell r="G512">
            <v>25000000000509</v>
          </cell>
        </row>
        <row r="513">
          <cell r="E513" t="str">
            <v/>
          </cell>
          <cell r="G513">
            <v>25000000000510</v>
          </cell>
        </row>
        <row r="514">
          <cell r="E514" t="str">
            <v>150721949</v>
          </cell>
          <cell r="G514">
            <v>25000000000511</v>
          </cell>
        </row>
        <row r="515">
          <cell r="E515" t="str">
            <v>171121955</v>
          </cell>
          <cell r="G515">
            <v>25000000000512</v>
          </cell>
        </row>
        <row r="516">
          <cell r="E516" t="str">
            <v>191022969</v>
          </cell>
          <cell r="G516">
            <v>25000000000513</v>
          </cell>
        </row>
        <row r="517">
          <cell r="E517" t="str">
            <v>110422962</v>
          </cell>
          <cell r="G517">
            <v>25000000000514</v>
          </cell>
        </row>
        <row r="518">
          <cell r="E518" t="str">
            <v/>
          </cell>
          <cell r="G518">
            <v>25000000000515</v>
          </cell>
        </row>
        <row r="519">
          <cell r="E519" t="str">
            <v/>
          </cell>
          <cell r="G519">
            <v>25000000000516</v>
          </cell>
        </row>
        <row r="520">
          <cell r="E520" t="str">
            <v>090821952</v>
          </cell>
          <cell r="G520">
            <v>25000000000517</v>
          </cell>
        </row>
        <row r="521">
          <cell r="E521" t="str">
            <v/>
          </cell>
          <cell r="G521">
            <v>25000000000518</v>
          </cell>
        </row>
        <row r="522">
          <cell r="E522" t="str">
            <v>170522963</v>
          </cell>
          <cell r="G522">
            <v>25000000000519</v>
          </cell>
        </row>
        <row r="523">
          <cell r="E523" t="str">
            <v/>
          </cell>
          <cell r="G523">
            <v>25000000000520</v>
          </cell>
        </row>
        <row r="524">
          <cell r="E524" t="str">
            <v>110523979</v>
          </cell>
          <cell r="G524">
            <v>25000000000521</v>
          </cell>
        </row>
        <row r="525">
          <cell r="E525" t="str">
            <v>191022968</v>
          </cell>
          <cell r="G525">
            <v>25000000000522</v>
          </cell>
        </row>
        <row r="526">
          <cell r="E526" t="str">
            <v>040722964</v>
          </cell>
          <cell r="G526">
            <v>25000000000523</v>
          </cell>
        </row>
        <row r="527">
          <cell r="E527" t="str">
            <v/>
          </cell>
          <cell r="G527">
            <v>25000000000524</v>
          </cell>
        </row>
        <row r="528">
          <cell r="E528" t="str">
            <v/>
          </cell>
          <cell r="G528">
            <v>25000000000525</v>
          </cell>
        </row>
        <row r="529">
          <cell r="E529" t="str">
            <v/>
          </cell>
          <cell r="G529">
            <v>25000000000526</v>
          </cell>
        </row>
        <row r="530">
          <cell r="E530" t="str">
            <v>040822965</v>
          </cell>
          <cell r="G530">
            <v>25000000000527</v>
          </cell>
        </row>
        <row r="531">
          <cell r="E531" t="str">
            <v>170322960</v>
          </cell>
          <cell r="G531">
            <v>25000000000528</v>
          </cell>
        </row>
        <row r="532">
          <cell r="E532" t="str">
            <v/>
          </cell>
          <cell r="G532">
            <v>25000000000529</v>
          </cell>
        </row>
        <row r="533">
          <cell r="E533" t="str">
            <v/>
          </cell>
          <cell r="G533">
            <v>25000000000530</v>
          </cell>
        </row>
        <row r="534">
          <cell r="E534" t="str">
            <v/>
          </cell>
          <cell r="G534">
            <v>25000000000531</v>
          </cell>
        </row>
        <row r="535">
          <cell r="E535" t="str">
            <v>170222959</v>
          </cell>
          <cell r="G535">
            <v>25000000000532</v>
          </cell>
        </row>
        <row r="536">
          <cell r="E536" t="str">
            <v/>
          </cell>
          <cell r="G536">
            <v>25000000000533</v>
          </cell>
        </row>
        <row r="537">
          <cell r="E537" t="str">
            <v>291121956</v>
          </cell>
          <cell r="G537">
            <v>25000000000534</v>
          </cell>
        </row>
        <row r="538">
          <cell r="E538" t="str">
            <v/>
          </cell>
          <cell r="G538">
            <v>25000000000535</v>
          </cell>
        </row>
        <row r="539">
          <cell r="E539" t="str">
            <v/>
          </cell>
          <cell r="G539">
            <v>25000000000536</v>
          </cell>
        </row>
        <row r="540">
          <cell r="E540" t="str">
            <v>211222971</v>
          </cell>
          <cell r="G540">
            <v>25000000000537</v>
          </cell>
        </row>
        <row r="541">
          <cell r="E541" t="str">
            <v/>
          </cell>
          <cell r="G541">
            <v>25000000000538</v>
          </cell>
        </row>
        <row r="542">
          <cell r="E542" t="str">
            <v/>
          </cell>
          <cell r="G542">
            <v>25000000000539</v>
          </cell>
        </row>
        <row r="543">
          <cell r="E543" t="str">
            <v>131221957</v>
          </cell>
          <cell r="G543">
            <v>25000000000540</v>
          </cell>
        </row>
        <row r="544">
          <cell r="E544" t="str">
            <v/>
          </cell>
          <cell r="G544">
            <v>25000000000541</v>
          </cell>
        </row>
        <row r="545">
          <cell r="E545" t="str">
            <v>240122958</v>
          </cell>
          <cell r="G545">
            <v>25000000000542</v>
          </cell>
        </row>
        <row r="546">
          <cell r="E546" t="str">
            <v/>
          </cell>
          <cell r="G546">
            <v>25000000000543</v>
          </cell>
        </row>
        <row r="547">
          <cell r="E547" t="str">
            <v>180822966</v>
          </cell>
          <cell r="G547">
            <v>25000000000544</v>
          </cell>
        </row>
        <row r="548">
          <cell r="E548" t="str">
            <v>260123977</v>
          </cell>
          <cell r="G548">
            <v>25000000000545</v>
          </cell>
        </row>
        <row r="549">
          <cell r="E549" t="str">
            <v/>
          </cell>
          <cell r="G549">
            <v>25000000000546</v>
          </cell>
        </row>
        <row r="550">
          <cell r="E550" t="str">
            <v>271222973</v>
          </cell>
          <cell r="G550">
            <v>25000000000547</v>
          </cell>
        </row>
        <row r="551">
          <cell r="E551" t="str">
            <v>020123976</v>
          </cell>
          <cell r="G551">
            <v>25000000000548</v>
          </cell>
        </row>
        <row r="552">
          <cell r="E552" t="str">
            <v>311022972</v>
          </cell>
          <cell r="G552">
            <v>25000000000549</v>
          </cell>
        </row>
        <row r="553">
          <cell r="E553" t="str">
            <v>031022970</v>
          </cell>
          <cell r="G553">
            <v>25000000000550</v>
          </cell>
        </row>
        <row r="554">
          <cell r="E554" t="str">
            <v>050422961</v>
          </cell>
          <cell r="G554">
            <v>25000000000551</v>
          </cell>
        </row>
        <row r="555">
          <cell r="E555" t="str">
            <v>110121943</v>
          </cell>
          <cell r="G555">
            <v>25000000000552</v>
          </cell>
        </row>
        <row r="556">
          <cell r="E556" t="str">
            <v>010803042</v>
          </cell>
          <cell r="G556">
            <v>25000000000553</v>
          </cell>
        </row>
        <row r="557">
          <cell r="E557" t="str">
            <v/>
          </cell>
          <cell r="G557">
            <v>25000000000554</v>
          </cell>
        </row>
        <row r="558">
          <cell r="E558" t="str">
            <v/>
          </cell>
          <cell r="G558">
            <v>25000000000555</v>
          </cell>
        </row>
        <row r="559">
          <cell r="E559" t="str">
            <v/>
          </cell>
          <cell r="G559">
            <v>25000000000556</v>
          </cell>
        </row>
        <row r="560">
          <cell r="E560" t="str">
            <v/>
          </cell>
          <cell r="G560">
            <v>25000000000557</v>
          </cell>
        </row>
        <row r="561">
          <cell r="E561" t="str">
            <v/>
          </cell>
          <cell r="G561">
            <v>25000000000558</v>
          </cell>
        </row>
        <row r="562">
          <cell r="E562" t="str">
            <v/>
          </cell>
          <cell r="G562">
            <v>25000000000559</v>
          </cell>
        </row>
        <row r="563">
          <cell r="E563" t="str">
            <v/>
          </cell>
          <cell r="G563">
            <v>25000000000560</v>
          </cell>
        </row>
        <row r="564">
          <cell r="E564" t="str">
            <v/>
          </cell>
          <cell r="G564">
            <v>25000000000561</v>
          </cell>
        </row>
        <row r="565">
          <cell r="E565" t="str">
            <v/>
          </cell>
          <cell r="G565">
            <v>25000000000562</v>
          </cell>
        </row>
        <row r="566">
          <cell r="E566" t="str">
            <v/>
          </cell>
          <cell r="G566">
            <v>25000000000563</v>
          </cell>
        </row>
        <row r="567">
          <cell r="E567" t="str">
            <v/>
          </cell>
          <cell r="G567">
            <v>25000000000564</v>
          </cell>
        </row>
        <row r="568">
          <cell r="E568" t="str">
            <v/>
          </cell>
          <cell r="G568">
            <v>25000000000565</v>
          </cell>
        </row>
        <row r="569">
          <cell r="E569" t="str">
            <v/>
          </cell>
          <cell r="G569">
            <v>25000000000566</v>
          </cell>
        </row>
        <row r="570">
          <cell r="E570" t="str">
            <v/>
          </cell>
          <cell r="G570">
            <v>25000000000567</v>
          </cell>
        </row>
        <row r="571">
          <cell r="E571" t="str">
            <v/>
          </cell>
          <cell r="G571">
            <v>25000000000568</v>
          </cell>
        </row>
        <row r="572">
          <cell r="E572" t="str">
            <v/>
          </cell>
          <cell r="G572">
            <v>25000000000569</v>
          </cell>
        </row>
        <row r="573">
          <cell r="E573" t="str">
            <v/>
          </cell>
          <cell r="G573">
            <v>25000000000570</v>
          </cell>
        </row>
        <row r="574">
          <cell r="E574" t="str">
            <v/>
          </cell>
          <cell r="G574">
            <v>25000000000571</v>
          </cell>
        </row>
        <row r="575">
          <cell r="E575" t="str">
            <v/>
          </cell>
          <cell r="G575">
            <v>25000000000572</v>
          </cell>
        </row>
        <row r="576">
          <cell r="E576" t="str">
            <v/>
          </cell>
          <cell r="G576">
            <v>25000000000573</v>
          </cell>
        </row>
        <row r="577">
          <cell r="E577" t="str">
            <v/>
          </cell>
          <cell r="G577">
            <v>25000000000574</v>
          </cell>
        </row>
        <row r="578">
          <cell r="E578" t="str">
            <v/>
          </cell>
          <cell r="G578">
            <v>25000000000575</v>
          </cell>
        </row>
        <row r="579">
          <cell r="E579" t="str">
            <v/>
          </cell>
          <cell r="G579">
            <v>25000000000576</v>
          </cell>
        </row>
        <row r="580">
          <cell r="E580" t="str">
            <v/>
          </cell>
          <cell r="G580">
            <v>25000000000577</v>
          </cell>
        </row>
        <row r="581">
          <cell r="E581" t="str">
            <v/>
          </cell>
          <cell r="G581">
            <v>25000000000578</v>
          </cell>
        </row>
        <row r="582">
          <cell r="E582" t="str">
            <v/>
          </cell>
          <cell r="G582">
            <v>25000000000579</v>
          </cell>
        </row>
        <row r="583">
          <cell r="E583" t="str">
            <v/>
          </cell>
          <cell r="G583">
            <v>25000000000580</v>
          </cell>
        </row>
        <row r="584">
          <cell r="E584" t="str">
            <v/>
          </cell>
          <cell r="G584">
            <v>25000000000581</v>
          </cell>
        </row>
        <row r="585">
          <cell r="E585" t="str">
            <v/>
          </cell>
          <cell r="G585">
            <v>25000000000582</v>
          </cell>
        </row>
        <row r="586">
          <cell r="E586" t="str">
            <v/>
          </cell>
          <cell r="G586">
            <v>25000000000583</v>
          </cell>
        </row>
        <row r="587">
          <cell r="E587" t="str">
            <v/>
          </cell>
          <cell r="G587">
            <v>25000000000584</v>
          </cell>
        </row>
        <row r="588">
          <cell r="E588" t="str">
            <v/>
          </cell>
          <cell r="G588">
            <v>25000000000585</v>
          </cell>
        </row>
        <row r="589">
          <cell r="E589" t="str">
            <v/>
          </cell>
          <cell r="G589">
            <v>25000000000586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2"/>
  <sheetViews>
    <sheetView tabSelected="1" topLeftCell="A29" workbookViewId="0">
      <selection activeCell="G46" sqref="G46"/>
    </sheetView>
  </sheetViews>
  <sheetFormatPr defaultRowHeight="12.75" x14ac:dyDescent="0.2"/>
  <cols>
    <col min="1" max="1" width="9.140625" style="1"/>
    <col min="2" max="2" width="14.5703125" style="8" bestFit="1" customWidth="1"/>
    <col min="3" max="3" width="14.85546875" style="13" bestFit="1" customWidth="1"/>
    <col min="4" max="4" width="21.140625" style="1" bestFit="1" customWidth="1"/>
    <col min="5" max="5" width="34.28515625" style="1" bestFit="1" customWidth="1"/>
    <col min="6" max="6" width="14" style="7" bestFit="1" customWidth="1"/>
    <col min="7" max="7" width="16.28515625" style="3" bestFit="1" customWidth="1"/>
    <col min="8" max="8" width="19" style="1" bestFit="1" customWidth="1"/>
    <col min="9" max="9" width="13.140625" style="14" bestFit="1" customWidth="1"/>
    <col min="10" max="13" width="9.140625" style="1"/>
    <col min="14" max="14" width="14" style="9" bestFit="1" customWidth="1"/>
    <col min="15" max="16384" width="9.140625" style="1"/>
  </cols>
  <sheetData>
    <row r="2" spans="2:14" x14ac:dyDescent="0.2">
      <c r="B2" s="25" t="s">
        <v>406</v>
      </c>
      <c r="C2" s="23" t="s">
        <v>105</v>
      </c>
      <c r="D2" s="24" t="s">
        <v>106</v>
      </c>
      <c r="E2" s="24" t="s">
        <v>107</v>
      </c>
      <c r="F2" s="24"/>
      <c r="G2" s="23" t="s">
        <v>108</v>
      </c>
      <c r="H2" s="24" t="s">
        <v>109</v>
      </c>
      <c r="I2" s="23" t="s">
        <v>403</v>
      </c>
    </row>
    <row r="3" spans="2:14" x14ac:dyDescent="0.2">
      <c r="B3" s="25"/>
      <c r="C3" s="23"/>
      <c r="D3" s="24"/>
      <c r="E3" s="5" t="s">
        <v>199</v>
      </c>
      <c r="F3" s="6" t="s">
        <v>200</v>
      </c>
      <c r="G3" s="23"/>
      <c r="H3" s="24"/>
      <c r="I3" s="23"/>
      <c r="N3" s="10" t="s">
        <v>201</v>
      </c>
    </row>
    <row r="4" spans="2:14" x14ac:dyDescent="0.2">
      <c r="B4" s="8">
        <v>124000000000001</v>
      </c>
      <c r="E4" s="1" t="s">
        <v>236</v>
      </c>
      <c r="F4" s="7">
        <f ca="1">VLOOKUP($E4, OFFSET([1]DataLookUp!$B$2, 0, 0, 100, 6), 6, FALSE)</f>
        <v>166000000000005</v>
      </c>
      <c r="G4" s="13" t="s">
        <v>183</v>
      </c>
      <c r="H4" s="1" t="s">
        <v>248</v>
      </c>
      <c r="I4" s="14" t="s">
        <v>405</v>
      </c>
      <c r="L4" s="1" t="str">
        <f ca="1">IF(EXACT(B4, ""), "", CONCATENATE("PERFORM ""SchData-OLTP-Master"".""Func_TblBankAccount_SET""(varSystemLoginSession, null, null, null, null, null, varInstitutionBranchID, varBaseCurrencyID, ", F4, ", '", G4, "', '", H4, "', ", I4, ", ", B4, ");"))</f>
        <v>PERFORM "SchData-OLTP-Master"."Func_TblBankAccount_SET"(varSystemLoginSession, null, null, null, null, null, varInstitutionBranchID, varBaseCurrencyID, 166000000000005, '0063032911', 'PT QDC Technologies', 62000000000001, 124000000000001);</v>
      </c>
      <c r="N4" s="22">
        <v>167000000000001</v>
      </c>
    </row>
    <row r="5" spans="2:14" x14ac:dyDescent="0.2">
      <c r="B5" s="8">
        <v>124000000000001</v>
      </c>
      <c r="E5" s="1" t="s">
        <v>236</v>
      </c>
      <c r="F5" s="7">
        <f ca="1">VLOOKUP($E5, OFFSET([1]DataLookUp!$B$2, 0, 0, 100, 6), 6, FALSE)</f>
        <v>166000000000005</v>
      </c>
      <c r="G5" s="13" t="s">
        <v>251</v>
      </c>
      <c r="H5" s="1" t="s">
        <v>248</v>
      </c>
      <c r="I5" s="14" t="s">
        <v>405</v>
      </c>
      <c r="L5" s="1" t="str">
        <f t="shared" ref="L5:L59" ca="1" si="0">IF(EXACT(B5, ""), "", CONCATENATE("PERFORM ""SchData-OLTP-Master"".""Func_TblBankAccount_SET""(varSystemLoginSession, null, null, null, null, null, varInstitutionBranchID, varBaseCurrencyID, ", F5, ", '", G5, "', '", H5, "', ", I5, ", ", B5, ");"))</f>
        <v>PERFORM "SchData-OLTP-Master"."Func_TblBankAccount_SET"(varSystemLoginSession, null, null, null, null, null, varInstitutionBranchID, varBaseCurrencyID, 166000000000005, '2173050101', 'PT QDC Technologies', 62000000000001, 124000000000001);</v>
      </c>
      <c r="N5" s="11">
        <f t="shared" ref="N5:N58" si="1">N4+IF(EXACT(B5, ""), 0, 1)</f>
        <v>167000000000002</v>
      </c>
    </row>
    <row r="6" spans="2:14" x14ac:dyDescent="0.2">
      <c r="B6" s="8">
        <v>124000000000001</v>
      </c>
      <c r="E6" s="1" t="s">
        <v>236</v>
      </c>
      <c r="F6" s="7">
        <f ca="1">VLOOKUP($E6, OFFSET([1]DataLookUp!$B$2, 0, 0, 100, 6), 6, FALSE)</f>
        <v>166000000000005</v>
      </c>
      <c r="G6" s="13" t="s">
        <v>253</v>
      </c>
      <c r="H6" s="1" t="s">
        <v>248</v>
      </c>
      <c r="I6" s="14" t="s">
        <v>405</v>
      </c>
      <c r="L6" s="1" t="str">
        <f t="shared" ca="1" si="0"/>
        <v>PERFORM "SchData-OLTP-Master"."Func_TblBankAccount_SET"(varSystemLoginSession, null, null, null, null, null, varInstitutionBranchID, varBaseCurrencyID, 166000000000005, '2173108214', 'PT QDC Technologies', 62000000000001, 124000000000001);</v>
      </c>
      <c r="N6" s="11">
        <f t="shared" si="1"/>
        <v>167000000000003</v>
      </c>
    </row>
    <row r="7" spans="2:14" x14ac:dyDescent="0.2">
      <c r="B7" s="8">
        <v>124000000000001</v>
      </c>
      <c r="E7" s="1" t="s">
        <v>236</v>
      </c>
      <c r="F7" s="7">
        <f ca="1">VLOOKUP($E7, OFFSET([1]DataLookUp!$B$2, 0, 0, 100, 6), 6, FALSE)</f>
        <v>166000000000005</v>
      </c>
      <c r="G7" s="13" t="s">
        <v>183</v>
      </c>
      <c r="H7" s="1" t="s">
        <v>248</v>
      </c>
      <c r="I7" s="14" t="s">
        <v>405</v>
      </c>
      <c r="L7" s="1" t="str">
        <f t="shared" ca="1" si="0"/>
        <v>PERFORM "SchData-OLTP-Master"."Func_TblBankAccount_SET"(varSystemLoginSession, null, null, null, null, null, varInstitutionBranchID, varBaseCurrencyID, 166000000000005, '0063032911', 'PT QDC Technologies', 62000000000001, 124000000000001);</v>
      </c>
      <c r="N7" s="11">
        <f t="shared" si="1"/>
        <v>167000000000004</v>
      </c>
    </row>
    <row r="8" spans="2:14" x14ac:dyDescent="0.2">
      <c r="B8" s="8">
        <v>124000000000001</v>
      </c>
      <c r="E8" s="1" t="s">
        <v>236</v>
      </c>
      <c r="F8" s="7">
        <f ca="1">VLOOKUP($E8, OFFSET([1]DataLookUp!$B$2, 0, 0, 100, 6), 6, FALSE)</f>
        <v>166000000000005</v>
      </c>
      <c r="G8" s="13" t="s">
        <v>251</v>
      </c>
      <c r="H8" s="1" t="s">
        <v>248</v>
      </c>
      <c r="I8" s="14" t="s">
        <v>405</v>
      </c>
      <c r="L8" s="1" t="str">
        <f t="shared" ca="1" si="0"/>
        <v>PERFORM "SchData-OLTP-Master"."Func_TblBankAccount_SET"(varSystemLoginSession, null, null, null, null, null, varInstitutionBranchID, varBaseCurrencyID, 166000000000005, '2173050101', 'PT QDC Technologies', 62000000000001, 124000000000001);</v>
      </c>
      <c r="N8" s="11">
        <f t="shared" si="1"/>
        <v>167000000000005</v>
      </c>
    </row>
    <row r="9" spans="2:14" x14ac:dyDescent="0.2">
      <c r="B9" s="8">
        <v>124000000000001</v>
      </c>
      <c r="E9" s="1" t="s">
        <v>236</v>
      </c>
      <c r="F9" s="7">
        <f ca="1">VLOOKUP($E9, OFFSET([1]DataLookUp!$B$2, 0, 0, 100, 6), 6, FALSE)</f>
        <v>166000000000005</v>
      </c>
      <c r="G9" s="13" t="s">
        <v>253</v>
      </c>
      <c r="H9" s="1" t="s">
        <v>248</v>
      </c>
      <c r="I9" s="14" t="s">
        <v>405</v>
      </c>
      <c r="L9" s="1" t="str">
        <f t="shared" ca="1" si="0"/>
        <v>PERFORM "SchData-OLTP-Master"."Func_TblBankAccount_SET"(varSystemLoginSession, null, null, null, null, null, varInstitutionBranchID, varBaseCurrencyID, 166000000000005, '2173108214', 'PT QDC Technologies', 62000000000001, 124000000000001);</v>
      </c>
      <c r="N9" s="11">
        <f t="shared" si="1"/>
        <v>167000000000006</v>
      </c>
    </row>
    <row r="10" spans="2:14" x14ac:dyDescent="0.2">
      <c r="B10" s="8">
        <v>124000000000001</v>
      </c>
      <c r="E10" s="1" t="s">
        <v>236</v>
      </c>
      <c r="F10" s="7">
        <f ca="1">VLOOKUP($E10, OFFSET([1]DataLookUp!$B$2, 0, 0, 100, 6), 6, FALSE)</f>
        <v>166000000000005</v>
      </c>
      <c r="G10" s="13" t="s">
        <v>401</v>
      </c>
      <c r="H10" s="1" t="s">
        <v>248</v>
      </c>
      <c r="I10" s="14" t="s">
        <v>405</v>
      </c>
      <c r="L10" s="1" t="str">
        <f t="shared" ca="1" si="0"/>
        <v>PERFORM "SchData-OLTP-Master"."Func_TblBankAccount_SET"(varSystemLoginSession, null, null, null, null, null, varInstitutionBranchID, varBaseCurrencyID, 166000000000005, '0068502911', 'PT QDC Technologies', 62000000000001, 124000000000001);</v>
      </c>
      <c r="N10" s="11">
        <f t="shared" si="1"/>
        <v>167000000000007</v>
      </c>
    </row>
    <row r="11" spans="2:14" x14ac:dyDescent="0.2">
      <c r="B11" s="8">
        <v>124000000000001</v>
      </c>
      <c r="E11" s="1" t="s">
        <v>236</v>
      </c>
      <c r="F11" s="7">
        <f ca="1">VLOOKUP($E11, OFFSET([1]DataLookUp!$B$2, 0, 0, 100, 6), 6, FALSE)</f>
        <v>166000000000005</v>
      </c>
      <c r="G11" s="13" t="s">
        <v>374</v>
      </c>
      <c r="H11" s="1" t="s">
        <v>248</v>
      </c>
      <c r="I11" s="14" t="s">
        <v>405</v>
      </c>
      <c r="L11" s="1" t="str">
        <f t="shared" ca="1" si="0"/>
        <v>PERFORM "SchData-OLTP-Master"."Func_TblBankAccount_SET"(varSystemLoginSession, null, null, null, null, null, varInstitutionBranchID, varBaseCurrencyID, 166000000000005, '0065557750', 'PT QDC Technologies', 62000000000001, 124000000000001);</v>
      </c>
      <c r="N11" s="11">
        <f t="shared" si="1"/>
        <v>167000000000008</v>
      </c>
    </row>
    <row r="12" spans="2:14" x14ac:dyDescent="0.2">
      <c r="B12" s="8">
        <v>124000000000001</v>
      </c>
      <c r="E12" s="1" t="s">
        <v>396</v>
      </c>
      <c r="F12" s="7">
        <f ca="1">VLOOKUP($E12, OFFSET([1]DataLookUp!$B$2, 0, 0, 100, 6), 6, FALSE)</f>
        <v>166000000000017</v>
      </c>
      <c r="G12" s="13" t="s">
        <v>287</v>
      </c>
      <c r="H12" s="1" t="s">
        <v>248</v>
      </c>
      <c r="I12" s="14" t="s">
        <v>405</v>
      </c>
      <c r="L12" s="1" t="str">
        <f t="shared" ca="1" si="0"/>
        <v>PERFORM "SchData-OLTP-Master"."Func_TblBankAccount_SET"(varSystemLoginSession, null, null, null, null, null, varInstitutionBranchID, varBaseCurrencyID, 166000000000017, '800039839400', 'PT QDC Technologies', 62000000000001, 124000000000001);</v>
      </c>
      <c r="N12" s="11">
        <f t="shared" si="1"/>
        <v>167000000000009</v>
      </c>
    </row>
    <row r="13" spans="2:14" x14ac:dyDescent="0.2">
      <c r="B13" s="8">
        <v>124000000000001</v>
      </c>
      <c r="E13" s="1" t="s">
        <v>396</v>
      </c>
      <c r="F13" s="7">
        <f ca="1">VLOOKUP($E13, OFFSET([1]DataLookUp!$B$2, 0, 0, 100, 6), 6, FALSE)</f>
        <v>166000000000017</v>
      </c>
      <c r="G13" s="13" t="s">
        <v>305</v>
      </c>
      <c r="H13" s="1" t="s">
        <v>248</v>
      </c>
      <c r="I13" s="14" t="s">
        <v>405</v>
      </c>
      <c r="L13" s="1" t="str">
        <f t="shared" ca="1" si="0"/>
        <v>PERFORM "SchData-OLTP-Master"."Func_TblBankAccount_SET"(varSystemLoginSession, null, null, null, null, null, varInstitutionBranchID, varBaseCurrencyID, 166000000000017, '800039840100', 'PT QDC Technologies', 62000000000001, 124000000000001);</v>
      </c>
      <c r="N13" s="11">
        <f t="shared" si="1"/>
        <v>167000000000010</v>
      </c>
    </row>
    <row r="14" spans="2:14" x14ac:dyDescent="0.2">
      <c r="B14" s="8">
        <v>124000000000001</v>
      </c>
      <c r="E14" s="1" t="s">
        <v>396</v>
      </c>
      <c r="F14" s="7">
        <f ca="1">VLOOKUP($E14, OFFSET([1]DataLookUp!$B$2, 0, 0, 100, 6), 6, FALSE)</f>
        <v>166000000000017</v>
      </c>
      <c r="G14" s="13" t="s">
        <v>342</v>
      </c>
      <c r="H14" s="1" t="s">
        <v>248</v>
      </c>
      <c r="I14" s="14" t="s">
        <v>405</v>
      </c>
      <c r="L14" s="1" t="str">
        <f t="shared" ca="1" si="0"/>
        <v>PERFORM "SchData-OLTP-Master"."Func_TblBankAccount_SET"(varSystemLoginSession, null, null, null, null, null, varInstitutionBranchID, varBaseCurrencyID, 166000000000017, '762375277200', 'PT QDC Technologies', 62000000000001, 124000000000001);</v>
      </c>
      <c r="N14" s="11">
        <f t="shared" si="1"/>
        <v>167000000000011</v>
      </c>
    </row>
    <row r="15" spans="2:14" x14ac:dyDescent="0.2">
      <c r="B15" s="8">
        <v>124000000000001</v>
      </c>
      <c r="E15" s="1" t="s">
        <v>396</v>
      </c>
      <c r="F15" s="7">
        <f ca="1">VLOOKUP($E15, OFFSET([1]DataLookUp!$B$2, 0, 0, 100, 6), 6, FALSE)</f>
        <v>166000000000017</v>
      </c>
      <c r="G15" s="13" t="s">
        <v>362</v>
      </c>
      <c r="H15" s="1" t="s">
        <v>248</v>
      </c>
      <c r="I15" s="14" t="s">
        <v>405</v>
      </c>
      <c r="L15" s="1" t="str">
        <f t="shared" ca="1" si="0"/>
        <v>PERFORM "SchData-OLTP-Master"."Func_TblBankAccount_SET"(varSystemLoginSession, null, null, null, null, null, varInstitutionBranchID, varBaseCurrencyID, 166000000000017, '860012900500', 'PT QDC Technologies', 62000000000001, 124000000000001);</v>
      </c>
      <c r="N15" s="11">
        <f t="shared" si="1"/>
        <v>167000000000012</v>
      </c>
    </row>
    <row r="16" spans="2:14" x14ac:dyDescent="0.2">
      <c r="B16" s="8">
        <v>124000000000001</v>
      </c>
      <c r="E16" s="1" t="s">
        <v>392</v>
      </c>
      <c r="F16" s="7">
        <f ca="1">VLOOKUP($E16, OFFSET([1]DataLookUp!$B$2, 0, 0, 100, 6), 6, FALSE)</f>
        <v>166000000000015</v>
      </c>
      <c r="G16" s="13" t="s">
        <v>284</v>
      </c>
      <c r="H16" s="1" t="s">
        <v>248</v>
      </c>
      <c r="I16" s="14" t="s">
        <v>405</v>
      </c>
      <c r="L16" s="1" t="str">
        <f t="shared" ca="1" si="0"/>
        <v>PERFORM "SchData-OLTP-Master"."Func_TblBankAccount_SET"(varSystemLoginSession, null, null, null, null, null, varInstitutionBranchID, varBaseCurrencyID, 166000000000015, '1051189606', 'PT QDC Technologies', 62000000000001, 124000000000001);</v>
      </c>
      <c r="N16" s="11">
        <f t="shared" si="1"/>
        <v>167000000000013</v>
      </c>
    </row>
    <row r="17" spans="2:14" x14ac:dyDescent="0.2">
      <c r="B17" s="8">
        <v>124000000000001</v>
      </c>
      <c r="E17" s="1" t="s">
        <v>392</v>
      </c>
      <c r="F17" s="7">
        <f ca="1">VLOOKUP($E17, OFFSET([1]DataLookUp!$B$2, 0, 0, 100, 6), 6, FALSE)</f>
        <v>166000000000015</v>
      </c>
      <c r="G17" s="13" t="s">
        <v>333</v>
      </c>
      <c r="H17" s="1" t="s">
        <v>248</v>
      </c>
      <c r="I17" s="14" t="s">
        <v>404</v>
      </c>
      <c r="L17" s="1" t="str">
        <f t="shared" ca="1" si="0"/>
        <v>PERFORM "SchData-OLTP-Master"."Func_TblBankAccount_SET"(varSystemLoginSession, null, null, null, null, null, varInstitutionBranchID, varBaseCurrencyID, 166000000000015, '1051189707', 'PT QDC Technologies', 62000000000002, 124000000000001);</v>
      </c>
      <c r="N17" s="11">
        <f t="shared" si="1"/>
        <v>167000000000014</v>
      </c>
    </row>
    <row r="18" spans="2:14" x14ac:dyDescent="0.2">
      <c r="B18" s="8">
        <v>124000000000001</v>
      </c>
      <c r="E18" s="1" t="s">
        <v>390</v>
      </c>
      <c r="F18" s="7">
        <f ca="1">VLOOKUP($E18, OFFSET([1]DataLookUp!$B$2, 0, 0, 100, 6), 6, FALSE)</f>
        <v>166000000000009</v>
      </c>
      <c r="G18" s="13" t="s">
        <v>306</v>
      </c>
      <c r="H18" s="1" t="s">
        <v>248</v>
      </c>
      <c r="I18" s="14" t="s">
        <v>405</v>
      </c>
      <c r="L18" s="1" t="str">
        <f t="shared" ca="1" si="0"/>
        <v>PERFORM "SchData-OLTP-Master"."Func_TblBankAccount_SET"(varSystemLoginSession, null, null, null, null, null, varInstitutionBranchID, varBaseCurrencyID, 166000000000009, '1002405420', 'PT QDC Technologies', 62000000000001, 124000000000001);</v>
      </c>
      <c r="N18" s="11">
        <f t="shared" si="1"/>
        <v>167000000000015</v>
      </c>
    </row>
    <row r="19" spans="2:14" x14ac:dyDescent="0.2">
      <c r="B19" s="8">
        <v>124000000000001</v>
      </c>
      <c r="E19" s="1" t="s">
        <v>390</v>
      </c>
      <c r="F19" s="7">
        <f ca="1">VLOOKUP($E19, OFFSET([1]DataLookUp!$B$2, 0, 0, 100, 6), 6, FALSE)</f>
        <v>166000000000009</v>
      </c>
      <c r="G19" s="13" t="s">
        <v>312</v>
      </c>
      <c r="H19" s="1" t="s">
        <v>248</v>
      </c>
      <c r="I19" s="14" t="s">
        <v>405</v>
      </c>
      <c r="L19" s="1" t="str">
        <f t="shared" ca="1" si="0"/>
        <v>PERFORM "SchData-OLTP-Master"."Func_TblBankAccount_SET"(varSystemLoginSession, null, null, null, null, null, varInstitutionBranchID, varBaseCurrencyID, 166000000000009, '1001327468', 'PT QDC Technologies', 62000000000001, 124000000000001);</v>
      </c>
      <c r="N19" s="11">
        <f t="shared" si="1"/>
        <v>167000000000016</v>
      </c>
    </row>
    <row r="20" spans="2:14" x14ac:dyDescent="0.2">
      <c r="B20" s="8">
        <v>124000000000001</v>
      </c>
      <c r="E20" s="1" t="s">
        <v>390</v>
      </c>
      <c r="F20" s="7">
        <f ca="1">VLOOKUP($E20, OFFSET([1]DataLookUp!$B$2, 0, 0, 100, 6), 6, FALSE)</f>
        <v>166000000000009</v>
      </c>
      <c r="G20" s="13" t="s">
        <v>327</v>
      </c>
      <c r="H20" s="1" t="s">
        <v>248</v>
      </c>
      <c r="I20" s="14" t="s">
        <v>405</v>
      </c>
      <c r="L20" s="1" t="str">
        <f t="shared" ca="1" si="0"/>
        <v>PERFORM "SchData-OLTP-Master"."Func_TblBankAccount_SET"(varSystemLoginSession, null, null, null, null, null, varInstitutionBranchID, varBaseCurrencyID, 166000000000009, '1001374466', 'PT QDC Technologies', 62000000000001, 124000000000001);</v>
      </c>
      <c r="N20" s="11">
        <f t="shared" si="1"/>
        <v>167000000000017</v>
      </c>
    </row>
    <row r="21" spans="2:14" x14ac:dyDescent="0.2">
      <c r="B21" s="8">
        <v>124000000000001</v>
      </c>
      <c r="E21" s="1" t="s">
        <v>237</v>
      </c>
      <c r="F21" s="7">
        <f ca="1">VLOOKUP($E21, OFFSET([1]DataLookUp!$B$2, 0, 0, 100, 6), 6, FALSE)</f>
        <v>166000000000001</v>
      </c>
      <c r="G21" s="13" t="s">
        <v>336</v>
      </c>
      <c r="H21" s="1" t="s">
        <v>248</v>
      </c>
      <c r="I21" s="14" t="s">
        <v>405</v>
      </c>
      <c r="L21" s="1" t="str">
        <f t="shared" ca="1" si="0"/>
        <v>PERFORM "SchData-OLTP-Master"."Func_TblBankAccount_SET"(varSystemLoginSession, null, null, null, null, null, varInstitutionBranchID, varBaseCurrencyID, 166000000000001, '0700009986097', 'PT QDC Technologies', 62000000000001, 124000000000001);</v>
      </c>
      <c r="N21" s="11">
        <f t="shared" si="1"/>
        <v>167000000000018</v>
      </c>
    </row>
    <row r="22" spans="2:14" x14ac:dyDescent="0.2">
      <c r="B22" s="8">
        <v>124000000000001</v>
      </c>
      <c r="E22" s="1" t="s">
        <v>237</v>
      </c>
      <c r="F22" s="7">
        <f ca="1">VLOOKUP($E22, OFFSET([1]DataLookUp!$B$2, 0, 0, 100, 6), 6, FALSE)</f>
        <v>166000000000001</v>
      </c>
      <c r="G22" s="13" t="s">
        <v>368</v>
      </c>
      <c r="H22" s="1" t="s">
        <v>248</v>
      </c>
      <c r="I22" s="14" t="s">
        <v>405</v>
      </c>
      <c r="L22" s="1" t="str">
        <f t="shared" ca="1" si="0"/>
        <v>PERFORM "SchData-OLTP-Master"."Func_TblBankAccount_SET"(varSystemLoginSession, null, null, null, null, null, varInstitutionBranchID, varBaseCurrencyID, 166000000000001, '0700010933104', 'PT QDC Technologies', 62000000000001, 124000000000001);</v>
      </c>
      <c r="N22" s="11">
        <f t="shared" si="1"/>
        <v>167000000000019</v>
      </c>
    </row>
    <row r="23" spans="2:14" x14ac:dyDescent="0.2">
      <c r="B23" s="8">
        <v>124000000000001</v>
      </c>
      <c r="E23" s="1" t="s">
        <v>391</v>
      </c>
      <c r="F23" s="7">
        <f ca="1">VLOOKUP($E23, OFFSET([1]DataLookUp!$B$2, 0, 0, 100, 6), 6, FALSE)</f>
        <v>166000000000003</v>
      </c>
      <c r="G23" s="13" t="s">
        <v>318</v>
      </c>
      <c r="H23" s="1" t="s">
        <v>248</v>
      </c>
      <c r="I23" s="14" t="s">
        <v>405</v>
      </c>
      <c r="L23" s="1" t="str">
        <f t="shared" ca="1" si="0"/>
        <v>PERFORM "SchData-OLTP-Master"."Func_TblBankAccount_SET"(varSystemLoginSession, null, null, null, null, null, varInstitutionBranchID, varBaseCurrencyID, 166000000000003, '8995885888', 'PT QDC Technologies', 62000000000001, 124000000000001);</v>
      </c>
      <c r="N23" s="11">
        <f t="shared" si="1"/>
        <v>167000000000020</v>
      </c>
    </row>
    <row r="24" spans="2:14" x14ac:dyDescent="0.2">
      <c r="B24" s="8">
        <v>124000000000001</v>
      </c>
      <c r="E24" s="1" t="s">
        <v>391</v>
      </c>
      <c r="F24" s="7">
        <f ca="1">VLOOKUP($E24, OFFSET([1]DataLookUp!$B$2, 0, 0, 100, 6), 6, FALSE)</f>
        <v>166000000000003</v>
      </c>
      <c r="G24" s="13" t="s">
        <v>321</v>
      </c>
      <c r="H24" s="1" t="s">
        <v>248</v>
      </c>
      <c r="I24" s="14" t="s">
        <v>405</v>
      </c>
      <c r="L24" s="1" t="str">
        <f t="shared" ca="1" si="0"/>
        <v>PERFORM "SchData-OLTP-Master"."Func_TblBankAccount_SET"(varSystemLoginSession, null, null, null, null, null, varInstitutionBranchID, varBaseCurrencyID, 166000000000003, '779207704', 'PT QDC Technologies', 62000000000001, 124000000000001);</v>
      </c>
      <c r="N24" s="11">
        <f t="shared" si="1"/>
        <v>167000000000021</v>
      </c>
    </row>
    <row r="25" spans="2:14" x14ac:dyDescent="0.2">
      <c r="B25" s="8">
        <v>124000000000001</v>
      </c>
      <c r="E25" s="1" t="s">
        <v>391</v>
      </c>
      <c r="F25" s="7">
        <f ca="1">VLOOKUP($E25, OFFSET([1]DataLookUp!$B$2, 0, 0, 100, 6), 6, FALSE)</f>
        <v>166000000000003</v>
      </c>
      <c r="G25" s="13" t="s">
        <v>324</v>
      </c>
      <c r="H25" s="1" t="s">
        <v>248</v>
      </c>
      <c r="I25" s="14" t="s">
        <v>405</v>
      </c>
      <c r="L25" s="1" t="str">
        <f t="shared" ca="1" si="0"/>
        <v>PERFORM "SchData-OLTP-Master"."Func_TblBankAccount_SET"(varSystemLoginSession, null, null, null, null, null, varInstitutionBranchID, varBaseCurrencyID, 166000000000003, '779207715', 'PT QDC Technologies', 62000000000001, 124000000000001);</v>
      </c>
      <c r="N25" s="11">
        <f t="shared" si="1"/>
        <v>167000000000022</v>
      </c>
    </row>
    <row r="26" spans="2:14" x14ac:dyDescent="0.2">
      <c r="B26" s="8">
        <v>124000000000001</v>
      </c>
      <c r="E26" s="1" t="s">
        <v>391</v>
      </c>
      <c r="F26" s="7">
        <f ca="1">VLOOKUP($E26, OFFSET([1]DataLookUp!$B$2, 0, 0, 100, 6), 6, FALSE)</f>
        <v>166000000000003</v>
      </c>
      <c r="G26" s="13" t="s">
        <v>339</v>
      </c>
      <c r="H26" s="1" t="s">
        <v>248</v>
      </c>
      <c r="I26" s="14" t="s">
        <v>405</v>
      </c>
      <c r="L26" s="1" t="str">
        <f t="shared" ca="1" si="0"/>
        <v>PERFORM "SchData-OLTP-Master"."Func_TblBankAccount_SET"(varSystemLoginSession, null, null, null, null, null, varInstitutionBranchID, varBaseCurrencyID, 166000000000003, '907670396', 'PT QDC Technologies', 62000000000001, 124000000000001);</v>
      </c>
      <c r="N26" s="11">
        <f t="shared" si="1"/>
        <v>167000000000023</v>
      </c>
    </row>
    <row r="27" spans="2:14" x14ac:dyDescent="0.2">
      <c r="B27" s="8">
        <v>124000000000001</v>
      </c>
      <c r="E27" s="1" t="s">
        <v>393</v>
      </c>
      <c r="F27" s="7">
        <f ca="1">VLOOKUP($E27, OFFSET([1]DataLookUp!$B$2, 0, 0, 100, 6), 6, FALSE)</f>
        <v>166000000000011</v>
      </c>
      <c r="G27" s="13" t="s">
        <v>364</v>
      </c>
      <c r="H27" s="1" t="s">
        <v>248</v>
      </c>
      <c r="I27" s="14" t="s">
        <v>405</v>
      </c>
      <c r="L27" s="1" t="str">
        <f t="shared" ca="1" si="0"/>
        <v>PERFORM "SchData-OLTP-Master"."Func_TblBankAccount_SET"(varSystemLoginSession, null, null, null, null, null, varInstitutionBranchID, varBaseCurrencyID, 166000000000011, '020800017913', 'PT QDC Technologies', 62000000000001, 124000000000001);</v>
      </c>
      <c r="N27" s="11">
        <f t="shared" si="1"/>
        <v>167000000000024</v>
      </c>
    </row>
    <row r="28" spans="2:14" x14ac:dyDescent="0.2">
      <c r="B28" s="8">
        <v>124000000000001</v>
      </c>
      <c r="E28" s="1" t="s">
        <v>389</v>
      </c>
      <c r="F28" s="7">
        <f ca="1">VLOOKUP($E28, OFFSET([1]DataLookUp!$B$2, 0, 0, 100, 6), 6, FALSE)</f>
        <v>166000000000019</v>
      </c>
      <c r="G28" s="13" t="s">
        <v>303</v>
      </c>
      <c r="H28" s="1" t="s">
        <v>248</v>
      </c>
      <c r="I28" s="14" t="s">
        <v>405</v>
      </c>
      <c r="L28" s="1" t="str">
        <f t="shared" ca="1" si="0"/>
        <v>PERFORM "SchData-OLTP-Master"."Func_TblBankAccount_SET"(varSystemLoginSession, null, null, null, null, null, varInstitutionBranchID, varBaseCurrencyID, 166000000000019, '0080107000764', 'PT QDC Technologies', 62000000000001, 124000000000001);</v>
      </c>
      <c r="N28" s="11">
        <f t="shared" si="1"/>
        <v>167000000000025</v>
      </c>
    </row>
    <row r="29" spans="2:14" x14ac:dyDescent="0.2">
      <c r="B29" s="8">
        <v>124000000000001</v>
      </c>
      <c r="E29" s="1" t="s">
        <v>398</v>
      </c>
      <c r="F29" s="7">
        <f ca="1">VLOOKUP($E29, OFFSET([1]DataLookUp!$B$2, 0, 0, 100, 6), 6, FALSE)</f>
        <v>166000000000020</v>
      </c>
      <c r="G29" s="13" t="s">
        <v>350</v>
      </c>
      <c r="H29" s="1" t="s">
        <v>248</v>
      </c>
      <c r="I29" s="14" t="s">
        <v>405</v>
      </c>
      <c r="L29" s="1" t="str">
        <f t="shared" ca="1" si="0"/>
        <v>PERFORM "SchData-OLTP-Master"."Func_TblBankAccount_SET"(varSystemLoginSession, null, null, null, null, null, varInstitutionBranchID, varBaseCurrencyID, 166000000000020, '8880888880888', 'PT QDC Technologies', 62000000000001, 124000000000001);</v>
      </c>
      <c r="N29" s="11">
        <f t="shared" si="1"/>
        <v>167000000000026</v>
      </c>
    </row>
    <row r="30" spans="2:14" x14ac:dyDescent="0.2">
      <c r="B30" s="8">
        <v>124000000000001</v>
      </c>
      <c r="E30" s="1" t="s">
        <v>388</v>
      </c>
      <c r="F30" s="7">
        <f ca="1">VLOOKUP($E30, OFFSET([1]DataLookUp!$B$2, 0, 0, 100, 6), 6, FALSE)</f>
        <v>166000000000021</v>
      </c>
      <c r="G30" s="13" t="s">
        <v>315</v>
      </c>
      <c r="H30" s="1" t="s">
        <v>248</v>
      </c>
      <c r="I30" s="14" t="s">
        <v>405</v>
      </c>
      <c r="L30" s="1" t="str">
        <f t="shared" ca="1" si="0"/>
        <v>PERFORM "SchData-OLTP-Master"."Func_TblBankAccount_SET"(varSystemLoginSession, null, null, null, null, null, varInstitutionBranchID, varBaseCurrencyID, 166000000000021, '1231001251', 'PT QDC Technologies', 62000000000001, 124000000000001);</v>
      </c>
      <c r="N30" s="11">
        <f t="shared" si="1"/>
        <v>167000000000027</v>
      </c>
    </row>
    <row r="31" spans="2:14" x14ac:dyDescent="0.2">
      <c r="B31" s="8">
        <v>124000000000001</v>
      </c>
      <c r="E31" s="1" t="s">
        <v>388</v>
      </c>
      <c r="F31" s="7">
        <f ca="1">VLOOKUP($E31, OFFSET([1]DataLookUp!$B$2, 0, 0, 100, 6), 6, FALSE)</f>
        <v>166000000000021</v>
      </c>
      <c r="G31" s="13" t="s">
        <v>330</v>
      </c>
      <c r="H31" s="1" t="s">
        <v>248</v>
      </c>
      <c r="I31" s="14" t="s">
        <v>405</v>
      </c>
      <c r="L31" s="1" t="str">
        <f t="shared" ca="1" si="0"/>
        <v>PERFORM "SchData-OLTP-Master"."Func_TblBankAccount_SET"(varSystemLoginSession, null, null, null, null, null, varInstitutionBranchID, varBaseCurrencyID, 166000000000021, '1221001121', 'PT QDC Technologies', 62000000000001, 124000000000001);</v>
      </c>
      <c r="N31" s="11">
        <f t="shared" si="1"/>
        <v>167000000000028</v>
      </c>
    </row>
    <row r="32" spans="2:14" x14ac:dyDescent="0.2">
      <c r="B32" s="8">
        <v>124000000000001</v>
      </c>
      <c r="E32" s="1" t="s">
        <v>388</v>
      </c>
      <c r="F32" s="7">
        <f ca="1">VLOOKUP($E32, OFFSET([1]DataLookUp!$B$2, 0, 0, 100, 6), 6, FALSE)</f>
        <v>166000000000021</v>
      </c>
      <c r="G32" s="13" t="s">
        <v>376</v>
      </c>
      <c r="H32" s="1" t="s">
        <v>248</v>
      </c>
      <c r="I32" s="14" t="s">
        <v>405</v>
      </c>
      <c r="L32" s="1" t="str">
        <f t="shared" ca="1" si="0"/>
        <v>PERFORM "SchData-OLTP-Master"."Func_TblBankAccount_SET"(varSystemLoginSession, null, null, null, null, null, varInstitutionBranchID, varBaseCurrencyID, 166000000000021, '035101616', 'PT QDC Technologies', 62000000000001, 124000000000001);</v>
      </c>
      <c r="N32" s="11">
        <f t="shared" si="1"/>
        <v>167000000000029</v>
      </c>
    </row>
    <row r="33" spans="2:14" x14ac:dyDescent="0.2">
      <c r="B33" s="8">
        <v>124000000000001</v>
      </c>
      <c r="E33" s="1" t="s">
        <v>394</v>
      </c>
      <c r="F33" s="7">
        <f ca="1">VLOOKUP($E33, OFFSET([1]DataLookUp!$B$2, 0, 0, 100, 6), 6, FALSE)</f>
        <v>166000000000022</v>
      </c>
      <c r="G33" s="13" t="s">
        <v>293</v>
      </c>
      <c r="H33" s="1" t="s">
        <v>248</v>
      </c>
      <c r="I33" s="14" t="s">
        <v>405</v>
      </c>
      <c r="L33" s="1" t="str">
        <f t="shared" ca="1" si="0"/>
        <v>PERFORM "SchData-OLTP-Master"."Func_TblBankAccount_SET"(varSystemLoginSession, null, null, null, null, null, varInstitutionBranchID, varBaseCurrencyID, 166000000000022, '0400007001223', 'PT QDC Technologies', 62000000000001, 124000000000001);</v>
      </c>
      <c r="N33" s="11">
        <f t="shared" si="1"/>
        <v>167000000000030</v>
      </c>
    </row>
    <row r="34" spans="2:14" x14ac:dyDescent="0.2">
      <c r="B34" s="8">
        <v>124000000000001</v>
      </c>
      <c r="E34" s="1" t="s">
        <v>202</v>
      </c>
      <c r="F34" s="7">
        <f ca="1">VLOOKUP($E34, OFFSET([1]DataLookUp!$B$2, 0, 0, 100, 6), 6, FALSE)</f>
        <v>166000000000007</v>
      </c>
      <c r="G34" s="13" t="s">
        <v>260</v>
      </c>
      <c r="H34" s="1" t="s">
        <v>248</v>
      </c>
      <c r="I34" s="14" t="s">
        <v>405</v>
      </c>
      <c r="L34" s="1" t="str">
        <f t="shared" ca="1" si="0"/>
        <v>PERFORM "SchData-OLTP-Master"."Func_TblBankAccount_SET"(varSystemLoginSession, null, null, null, null, null, varInstitutionBranchID, varBaseCurrencyID, 166000000000007, '0701393414', 'PT QDC Technologies', 62000000000001, 124000000000001);</v>
      </c>
      <c r="N34" s="11">
        <f t="shared" si="1"/>
        <v>167000000000031</v>
      </c>
    </row>
    <row r="35" spans="2:14" x14ac:dyDescent="0.2">
      <c r="B35" s="8">
        <v>124000000000001</v>
      </c>
      <c r="E35" s="1" t="s">
        <v>202</v>
      </c>
      <c r="F35" s="7">
        <f ca="1">VLOOKUP($E35, OFFSET([1]DataLookUp!$B$2, 0, 0, 100, 6), 6, FALSE)</f>
        <v>166000000000007</v>
      </c>
      <c r="G35" s="13" t="s">
        <v>267</v>
      </c>
      <c r="H35" s="1" t="s">
        <v>248</v>
      </c>
      <c r="I35" s="14" t="s">
        <v>404</v>
      </c>
      <c r="L35" s="1" t="str">
        <f t="shared" ca="1" si="0"/>
        <v>PERFORM "SchData-OLTP-Master"."Func_TblBankAccount_SET"(varSystemLoginSession, null, null, null, null, null, varInstitutionBranchID, varBaseCurrencyID, 166000000000007, '0701393481', 'PT QDC Technologies', 62000000000002, 124000000000001);</v>
      </c>
      <c r="N35" s="11">
        <f t="shared" si="1"/>
        <v>167000000000032</v>
      </c>
    </row>
    <row r="36" spans="2:14" x14ac:dyDescent="0.2">
      <c r="B36" s="8">
        <v>124000000000001</v>
      </c>
      <c r="E36" s="1" t="s">
        <v>202</v>
      </c>
      <c r="F36" s="7">
        <f ca="1">VLOOKUP($E36, OFFSET([1]DataLookUp!$B$2, 0, 0, 100, 6), 6, FALSE)</f>
        <v>166000000000007</v>
      </c>
      <c r="G36" s="13" t="s">
        <v>270</v>
      </c>
      <c r="H36" s="1" t="s">
        <v>248</v>
      </c>
      <c r="I36" s="14" t="s">
        <v>404</v>
      </c>
      <c r="L36" s="1" t="str">
        <f t="shared" ca="1" si="0"/>
        <v>PERFORM "SchData-OLTP-Master"."Func_TblBankAccount_SET"(varSystemLoginSession, null, null, null, null, null, varInstitutionBranchID, varBaseCurrencyID, 166000000000007, '0701393643', 'PT QDC Technologies', 62000000000002, 124000000000001);</v>
      </c>
      <c r="N36" s="11">
        <f t="shared" si="1"/>
        <v>167000000000033</v>
      </c>
    </row>
    <row r="37" spans="2:14" x14ac:dyDescent="0.2">
      <c r="B37" s="8">
        <v>124000000000001</v>
      </c>
      <c r="E37" s="1" t="s">
        <v>202</v>
      </c>
      <c r="F37" s="7">
        <f ca="1">VLOOKUP($E37, OFFSET([1]DataLookUp!$B$2, 0, 0, 100, 6), 6, FALSE)</f>
        <v>166000000000007</v>
      </c>
      <c r="G37" s="13" t="s">
        <v>271</v>
      </c>
      <c r="H37" s="1" t="s">
        <v>248</v>
      </c>
      <c r="I37" s="14" t="s">
        <v>405</v>
      </c>
      <c r="L37" s="1" t="str">
        <f t="shared" ca="1" si="0"/>
        <v>PERFORM "SchData-OLTP-Master"."Func_TblBankAccount_SET"(varSystemLoginSession, null, null, null, null, null, varInstitutionBranchID, varBaseCurrencyID, 166000000000007, '0701393570', 'PT QDC Technologies', 62000000000001, 124000000000001);</v>
      </c>
      <c r="N37" s="11">
        <f t="shared" si="1"/>
        <v>167000000000034</v>
      </c>
    </row>
    <row r="38" spans="2:14" x14ac:dyDescent="0.2">
      <c r="B38" s="8">
        <v>124000000000001</v>
      </c>
      <c r="E38" s="1" t="s">
        <v>238</v>
      </c>
      <c r="F38" s="7">
        <f ca="1">VLOOKUP($E38, OFFSET([1]DataLookUp!$B$2, 0, 0, 100, 6), 6, FALSE)</f>
        <v>166000000000002</v>
      </c>
      <c r="G38" s="13" t="s">
        <v>277</v>
      </c>
      <c r="H38" s="1" t="s">
        <v>248</v>
      </c>
      <c r="I38" s="14" t="s">
        <v>405</v>
      </c>
      <c r="L38" s="1" t="str">
        <f t="shared" ca="1" si="0"/>
        <v>PERFORM "SchData-OLTP-Master"."Func_TblBankAccount_SET"(varSystemLoginSession, null, null, null, null, null, varInstitutionBranchID, varBaseCurrencyID, 166000000000002, '019301001230300', 'PT QDC Technologies', 62000000000001, 124000000000001);</v>
      </c>
      <c r="N38" s="11">
        <f t="shared" si="1"/>
        <v>167000000000035</v>
      </c>
    </row>
    <row r="39" spans="2:14" x14ac:dyDescent="0.2">
      <c r="B39" s="8">
        <v>124000000000001</v>
      </c>
      <c r="E39" s="1" t="s">
        <v>238</v>
      </c>
      <c r="F39" s="7">
        <f ca="1">VLOOKUP($E39, OFFSET([1]DataLookUp!$B$2, 0, 0, 100, 6), 6, FALSE)</f>
        <v>166000000000002</v>
      </c>
      <c r="G39" s="13" t="s">
        <v>281</v>
      </c>
      <c r="H39" s="1" t="s">
        <v>248</v>
      </c>
      <c r="I39" s="14" t="s">
        <v>405</v>
      </c>
      <c r="L39" s="1" t="str">
        <f t="shared" ca="1" si="0"/>
        <v>PERFORM "SchData-OLTP-Master"."Func_TblBankAccount_SET"(varSystemLoginSession, null, null, null, null, null, varInstitutionBranchID, varBaseCurrencyID, 166000000000002, '053801000258309', 'PT QDC Technologies', 62000000000001, 124000000000001);</v>
      </c>
      <c r="N39" s="11">
        <f t="shared" si="1"/>
        <v>167000000000036</v>
      </c>
    </row>
    <row r="40" spans="2:14" x14ac:dyDescent="0.2">
      <c r="B40" s="8">
        <v>124000000000001</v>
      </c>
      <c r="E40" s="1" t="s">
        <v>238</v>
      </c>
      <c r="F40" s="7">
        <f ca="1">VLOOKUP($E40, OFFSET([1]DataLookUp!$B$2, 0, 0, 100, 6), 6, FALSE)</f>
        <v>166000000000002</v>
      </c>
      <c r="G40" s="13" t="s">
        <v>308</v>
      </c>
      <c r="H40" s="1" t="s">
        <v>248</v>
      </c>
      <c r="I40" s="14" t="s">
        <v>405</v>
      </c>
      <c r="L40" s="1" t="str">
        <f t="shared" ca="1" si="0"/>
        <v>PERFORM "SchData-OLTP-Master"."Func_TblBankAccount_SET"(varSystemLoginSession, null, null, null, null, null, varInstitutionBranchID, varBaseCurrencyID, 166000000000002, '005301004453305', 'PT QDC Technologies', 62000000000001, 124000000000001);</v>
      </c>
      <c r="N40" s="11">
        <f t="shared" si="1"/>
        <v>167000000000037</v>
      </c>
    </row>
    <row r="41" spans="2:14" x14ac:dyDescent="0.2">
      <c r="B41" s="8">
        <v>124000000000001</v>
      </c>
      <c r="E41" s="1" t="s">
        <v>238</v>
      </c>
      <c r="F41" s="7">
        <f ca="1">VLOOKUP($E41, OFFSET([1]DataLookUp!$B$2, 0, 0, 100, 6), 6, FALSE)</f>
        <v>166000000000002</v>
      </c>
      <c r="G41" s="13" t="s">
        <v>309</v>
      </c>
      <c r="H41" s="1" t="s">
        <v>248</v>
      </c>
      <c r="I41" s="14" t="s">
        <v>405</v>
      </c>
      <c r="L41" s="1" t="str">
        <f t="shared" ca="1" si="0"/>
        <v>PERFORM "SchData-OLTP-Master"."Func_TblBankAccount_SET"(varSystemLoginSession, null, null, null, null, null, varInstitutionBranchID, varBaseCurrencyID, 166000000000002, '019301003214300', 'PT QDC Technologies', 62000000000001, 124000000000001);</v>
      </c>
      <c r="N41" s="11">
        <f t="shared" si="1"/>
        <v>167000000000038</v>
      </c>
    </row>
    <row r="42" spans="2:14" x14ac:dyDescent="0.2">
      <c r="B42" s="8">
        <v>124000000000001</v>
      </c>
      <c r="E42" s="1" t="s">
        <v>238</v>
      </c>
      <c r="F42" s="7">
        <f ca="1">VLOOKUP($E42, OFFSET([1]DataLookUp!$B$2, 0, 0, 100, 6), 6, FALSE)</f>
        <v>166000000000002</v>
      </c>
      <c r="G42" s="13" t="s">
        <v>345</v>
      </c>
      <c r="H42" s="1" t="s">
        <v>248</v>
      </c>
      <c r="I42" s="14" t="s">
        <v>405</v>
      </c>
      <c r="L42" s="1" t="str">
        <f t="shared" ca="1" si="0"/>
        <v>PERFORM "SchData-OLTP-Master"."Func_TblBankAccount_SET"(varSystemLoginSession, null, null, null, null, null, varInstitutionBranchID, varBaseCurrencyID, 166000000000002, '035901002067300', 'PT QDC Technologies', 62000000000001, 124000000000001);</v>
      </c>
      <c r="N42" s="11">
        <f t="shared" si="1"/>
        <v>167000000000039</v>
      </c>
    </row>
    <row r="43" spans="2:14" x14ac:dyDescent="0.2">
      <c r="B43" s="8">
        <v>124000000000001</v>
      </c>
      <c r="E43" s="1" t="s">
        <v>238</v>
      </c>
      <c r="F43" s="7">
        <f ca="1">VLOOKUP($E43, OFFSET([1]DataLookUp!$B$2, 0, 0, 100, 6), 6, FALSE)</f>
        <v>166000000000002</v>
      </c>
      <c r="G43" s="13" t="s">
        <v>348</v>
      </c>
      <c r="H43" s="1" t="s">
        <v>248</v>
      </c>
      <c r="I43" s="14" t="s">
        <v>405</v>
      </c>
      <c r="L43" s="1" t="str">
        <f t="shared" ca="1" si="0"/>
        <v>PERFORM "SchData-OLTP-Master"."Func_TblBankAccount_SET"(varSystemLoginSession, null, null, null, null, null, varInstitutionBranchID, varBaseCurrencyID, 166000000000002, '019301003667309', 'PT QDC Technologies', 62000000000001, 124000000000001);</v>
      </c>
      <c r="N43" s="11">
        <f t="shared" si="1"/>
        <v>167000000000040</v>
      </c>
    </row>
    <row r="44" spans="2:14" x14ac:dyDescent="0.2">
      <c r="B44" s="8">
        <v>124000000000001</v>
      </c>
      <c r="E44" s="1" t="s">
        <v>238</v>
      </c>
      <c r="F44" s="7">
        <f ca="1">VLOOKUP($E44, OFFSET([1]DataLookUp!$B$2, 0, 0, 100, 6), 6, FALSE)</f>
        <v>166000000000002</v>
      </c>
      <c r="G44" s="13" t="s">
        <v>353</v>
      </c>
      <c r="H44" s="1" t="s">
        <v>248</v>
      </c>
      <c r="I44" s="14" t="s">
        <v>405</v>
      </c>
      <c r="L44" s="1" t="str">
        <f t="shared" ca="1" si="0"/>
        <v>PERFORM "SchData-OLTP-Master"."Func_TblBankAccount_SET"(varSystemLoginSession, null, null, null, null, null, varInstitutionBranchID, varBaseCurrencyID, 166000000000002, '019301003718304', 'PT QDC Technologies', 62000000000001, 124000000000001);</v>
      </c>
      <c r="N44" s="11">
        <f t="shared" si="1"/>
        <v>167000000000041</v>
      </c>
    </row>
    <row r="45" spans="2:14" x14ac:dyDescent="0.2">
      <c r="B45" s="8">
        <v>124000000000001</v>
      </c>
      <c r="E45" s="1" t="s">
        <v>238</v>
      </c>
      <c r="F45" s="7">
        <f ca="1">VLOOKUP($E45, OFFSET([1]DataLookUp!$B$2, 0, 0, 100, 6), 6, FALSE)</f>
        <v>166000000000002</v>
      </c>
      <c r="G45" s="13" t="s">
        <v>354</v>
      </c>
      <c r="H45" s="1" t="s">
        <v>248</v>
      </c>
      <c r="I45" s="14" t="s">
        <v>405</v>
      </c>
      <c r="L45" s="1" t="str">
        <f t="shared" ca="1" si="0"/>
        <v>PERFORM "SchData-OLTP-Master"."Func_TblBankAccount_SET"(varSystemLoginSession, null, null, null, null, null, varInstitutionBranchID, varBaseCurrencyID, 166000000000002, '019301003719300', 'PT QDC Technologies', 62000000000001, 124000000000001);</v>
      </c>
      <c r="N45" s="11">
        <f t="shared" si="1"/>
        <v>167000000000042</v>
      </c>
    </row>
    <row r="46" spans="2:14" x14ac:dyDescent="0.2">
      <c r="B46" s="8">
        <v>124000000000001</v>
      </c>
      <c r="E46" s="1" t="s">
        <v>238</v>
      </c>
      <c r="F46" s="7">
        <f ca="1">VLOOKUP($E46, OFFSET([1]DataLookUp!$B$2, 0, 0, 100, 6), 6, FALSE)</f>
        <v>166000000000002</v>
      </c>
      <c r="G46" s="13" t="s">
        <v>355</v>
      </c>
      <c r="H46" s="1" t="s">
        <v>248</v>
      </c>
      <c r="I46" s="14" t="s">
        <v>405</v>
      </c>
      <c r="L46" s="1" t="str">
        <f t="shared" ca="1" si="0"/>
        <v>PERFORM "SchData-OLTP-Master"."Func_TblBankAccount_SET"(varSystemLoginSession, null, null, null, null, null, varInstitutionBranchID, varBaseCurrencyID, 166000000000002, '019301003720301', 'PT QDC Technologies', 62000000000001, 124000000000001);</v>
      </c>
      <c r="N46" s="11">
        <f t="shared" si="1"/>
        <v>167000000000043</v>
      </c>
    </row>
    <row r="47" spans="2:14" x14ac:dyDescent="0.2">
      <c r="B47" s="8">
        <v>124000000000001</v>
      </c>
      <c r="E47" s="1" t="s">
        <v>238</v>
      </c>
      <c r="F47" s="7">
        <f ca="1">VLOOKUP($E47, OFFSET([1]DataLookUp!$B$2, 0, 0, 100, 6), 6, FALSE)</f>
        <v>166000000000002</v>
      </c>
      <c r="G47" s="13" t="s">
        <v>356</v>
      </c>
      <c r="H47" s="1" t="s">
        <v>248</v>
      </c>
      <c r="I47" s="14" t="s">
        <v>405</v>
      </c>
      <c r="L47" s="1" t="str">
        <f t="shared" ca="1" si="0"/>
        <v>PERFORM "SchData-OLTP-Master"."Func_TblBankAccount_SET"(varSystemLoginSession, null, null, null, null, null, varInstitutionBranchID, varBaseCurrencyID, 166000000000002, '019301003881301', 'PT QDC Technologies', 62000000000001, 124000000000001);</v>
      </c>
      <c r="N47" s="11">
        <f t="shared" si="1"/>
        <v>167000000000044</v>
      </c>
    </row>
    <row r="48" spans="2:14" x14ac:dyDescent="0.2">
      <c r="B48" s="8">
        <v>124000000000001</v>
      </c>
      <c r="E48" s="1" t="s">
        <v>238</v>
      </c>
      <c r="F48" s="7">
        <f ca="1">VLOOKUP($E48, OFFSET([1]DataLookUp!$B$2, 0, 0, 100, 6), 6, FALSE)</f>
        <v>166000000000002</v>
      </c>
      <c r="G48" s="13" t="s">
        <v>358</v>
      </c>
      <c r="H48" s="1" t="s">
        <v>248</v>
      </c>
      <c r="I48" s="14" t="s">
        <v>405</v>
      </c>
      <c r="L48" s="1" t="str">
        <f t="shared" ca="1" si="0"/>
        <v>PERFORM "SchData-OLTP-Master"."Func_TblBankAccount_SET"(varSystemLoginSession, null, null, null, null, null, varInstitutionBranchID, varBaseCurrencyID, 166000000000002, '044101001553563', 'PT QDC Technologies', 62000000000001, 124000000000001);</v>
      </c>
      <c r="N48" s="11">
        <f t="shared" si="1"/>
        <v>167000000000045</v>
      </c>
    </row>
    <row r="49" spans="2:14" x14ac:dyDescent="0.2">
      <c r="B49" s="8">
        <v>124000000000001</v>
      </c>
      <c r="E49" s="1" t="s">
        <v>238</v>
      </c>
      <c r="F49" s="7">
        <f ca="1">VLOOKUP($E49, OFFSET([1]DataLookUp!$B$2, 0, 0, 100, 6), 6, FALSE)</f>
        <v>166000000000002</v>
      </c>
      <c r="G49" s="13" t="s">
        <v>366</v>
      </c>
      <c r="H49" s="1" t="s">
        <v>248</v>
      </c>
      <c r="I49" s="14" t="s">
        <v>405</v>
      </c>
      <c r="L49" s="1" t="str">
        <f t="shared" ca="1" si="0"/>
        <v>PERFORM "SchData-OLTP-Master"."Func_TblBankAccount_SET"(varSystemLoginSession, null, null, null, null, null, varInstitutionBranchID, varBaseCurrencyID, 166000000000002, '044101002094300', 'PT QDC Technologies', 62000000000001, 124000000000001);</v>
      </c>
      <c r="N49" s="11">
        <f t="shared" si="1"/>
        <v>167000000000046</v>
      </c>
    </row>
    <row r="50" spans="2:14" x14ac:dyDescent="0.2">
      <c r="B50" s="8">
        <v>124000000000001</v>
      </c>
      <c r="E50" s="1" t="s">
        <v>238</v>
      </c>
      <c r="F50" s="7">
        <f ca="1">VLOOKUP($E50, OFFSET([1]DataLookUp!$B$2, 0, 0, 100, 6), 6, FALSE)</f>
        <v>166000000000002</v>
      </c>
      <c r="G50" s="13" t="s">
        <v>431</v>
      </c>
      <c r="H50" s="1" t="s">
        <v>248</v>
      </c>
      <c r="I50" s="14" t="s">
        <v>405</v>
      </c>
      <c r="L50" s="1" t="str">
        <f t="shared" ca="1" si="0"/>
        <v>PERFORM "SchData-OLTP-Master"."Func_TblBankAccount_SET"(varSystemLoginSession, null, null, null, null, null, varInstitutionBranchID, varBaseCurrencyID, 166000000000002, '034101002394304', 'PT QDC Technologies', 62000000000001, 124000000000001);</v>
      </c>
      <c r="N50" s="11">
        <f t="shared" si="1"/>
        <v>167000000000047</v>
      </c>
    </row>
    <row r="51" spans="2:14" x14ac:dyDescent="0.2">
      <c r="B51" s="8">
        <v>124000000000001</v>
      </c>
      <c r="E51" s="1" t="s">
        <v>238</v>
      </c>
      <c r="F51" s="7">
        <f ca="1">VLOOKUP($E51, OFFSET([1]DataLookUp!$B$2, 0, 0, 100, 6), 6, FALSE)</f>
        <v>166000000000002</v>
      </c>
      <c r="G51" s="13" t="s">
        <v>432</v>
      </c>
      <c r="H51" s="1" t="s">
        <v>248</v>
      </c>
      <c r="I51" s="14" t="s">
        <v>405</v>
      </c>
      <c r="L51" s="1" t="str">
        <f t="shared" ca="1" si="0"/>
        <v>PERFORM "SchData-OLTP-Master"."Func_TblBankAccount_SET"(varSystemLoginSession, null, null, null, null, null, varInstitutionBranchID, varBaseCurrencyID, 166000000000002, '034101002395300', 'PT QDC Technologies', 62000000000001, 124000000000001);</v>
      </c>
      <c r="N51" s="11">
        <f t="shared" si="1"/>
        <v>167000000000048</v>
      </c>
    </row>
    <row r="52" spans="2:14" x14ac:dyDescent="0.2">
      <c r="B52" s="8">
        <v>124000000000001</v>
      </c>
      <c r="E52" s="1" t="s">
        <v>397</v>
      </c>
      <c r="F52" s="7">
        <f ca="1">VLOOKUP($E52, OFFSET([1]DataLookUp!$B$2, 0, 0, 100, 6), 6, FALSE)</f>
        <v>166000000000018</v>
      </c>
      <c r="G52" s="13" t="s">
        <v>289</v>
      </c>
      <c r="H52" s="1" t="s">
        <v>248</v>
      </c>
      <c r="I52" s="14" t="s">
        <v>405</v>
      </c>
      <c r="L52" s="1" t="str">
        <f t="shared" ca="1" si="0"/>
        <v>PERFORM "SchData-OLTP-Master"."Func_TblBankAccount_SET"(varSystemLoginSession, null, null, null, null, null, varInstitutionBranchID, varBaseCurrencyID, 166000000000018, '1006777593', 'PT QDC Technologies', 62000000000001, 124000000000001);</v>
      </c>
      <c r="N52" s="11">
        <f t="shared" si="1"/>
        <v>167000000000049</v>
      </c>
    </row>
    <row r="53" spans="2:14" x14ac:dyDescent="0.2">
      <c r="B53" s="8">
        <v>124000000000001</v>
      </c>
      <c r="E53" s="1" t="s">
        <v>387</v>
      </c>
      <c r="F53" s="7">
        <f ca="1">VLOOKUP($E53, OFFSET([1]DataLookUp!$B$2, 0, 0, 100, 6), 6, FALSE)</f>
        <v>166000000000016</v>
      </c>
      <c r="G53" s="13" t="s">
        <v>264</v>
      </c>
      <c r="H53" s="1" t="s">
        <v>248</v>
      </c>
      <c r="I53" s="14" t="s">
        <v>405</v>
      </c>
      <c r="L53" s="1" t="str">
        <f t="shared" ca="1" si="0"/>
        <v>PERFORM "SchData-OLTP-Master"."Func_TblBankAccount_SET"(varSystemLoginSession, null, null, null, null, null, varInstitutionBranchID, varBaseCurrencyID, 166000000000016, '30601430376', 'PT QDC Technologies', 62000000000001, 124000000000001);</v>
      </c>
      <c r="N53" s="11">
        <f t="shared" si="1"/>
        <v>167000000000050</v>
      </c>
    </row>
    <row r="54" spans="2:14" x14ac:dyDescent="0.2">
      <c r="B54" s="8">
        <v>124000000000001</v>
      </c>
      <c r="E54" s="1" t="s">
        <v>387</v>
      </c>
      <c r="F54" s="7">
        <f ca="1">VLOOKUP($E54, OFFSET([1]DataLookUp!$B$2, 0, 0, 100, 6), 6, FALSE)</f>
        <v>166000000000016</v>
      </c>
      <c r="G54" s="13" t="s">
        <v>272</v>
      </c>
      <c r="H54" s="1" t="s">
        <v>248</v>
      </c>
      <c r="I54" s="14" t="s">
        <v>404</v>
      </c>
      <c r="L54" s="1" t="str">
        <f t="shared" ca="1" si="0"/>
        <v>PERFORM "SchData-OLTP-Master"."Func_TblBankAccount_SET"(varSystemLoginSession, null, null, null, null, null, varInstitutionBranchID, varBaseCurrencyID, 166000000000016, '30601430287', 'PT QDC Technologies', 62000000000002, 124000000000001);</v>
      </c>
      <c r="N54" s="11">
        <f t="shared" si="1"/>
        <v>167000000000051</v>
      </c>
    </row>
    <row r="55" spans="2:14" x14ac:dyDescent="0.2">
      <c r="B55" s="8">
        <v>124000000000001</v>
      </c>
      <c r="E55" s="1" t="s">
        <v>387</v>
      </c>
      <c r="F55" s="7">
        <f ca="1">VLOOKUP($E55, OFFSET([1]DataLookUp!$B$2, 0, 0, 100, 6), 6, FALSE)</f>
        <v>166000000000016</v>
      </c>
      <c r="G55" s="13" t="s">
        <v>273</v>
      </c>
      <c r="H55" s="1" t="s">
        <v>248</v>
      </c>
      <c r="I55" s="14" t="s">
        <v>404</v>
      </c>
      <c r="L55" s="1" t="str">
        <f t="shared" ca="1" si="0"/>
        <v>PERFORM "SchData-OLTP-Master"."Func_TblBankAccount_SET"(varSystemLoginSession, null, null, null, null, null, varInstitutionBranchID, varBaseCurrencyID, 166000000000016, '30601430325', 'PT QDC Technologies', 62000000000002, 124000000000001);</v>
      </c>
      <c r="N55" s="11">
        <f t="shared" si="1"/>
        <v>167000000000052</v>
      </c>
    </row>
    <row r="56" spans="2:14" x14ac:dyDescent="0.2">
      <c r="B56" s="8">
        <v>124000000000001</v>
      </c>
      <c r="E56" s="1" t="s">
        <v>387</v>
      </c>
      <c r="F56" s="7">
        <f ca="1">VLOOKUP($E56, OFFSET([1]DataLookUp!$B$2, 0, 0, 100, 6), 6, FALSE)</f>
        <v>166000000000016</v>
      </c>
      <c r="G56" s="13" t="s">
        <v>274</v>
      </c>
      <c r="H56" s="1" t="s">
        <v>248</v>
      </c>
      <c r="I56" s="14" t="s">
        <v>405</v>
      </c>
      <c r="L56" s="1" t="str">
        <f t="shared" ca="1" si="0"/>
        <v>PERFORM "SchData-OLTP-Master"."Func_TblBankAccount_SET"(varSystemLoginSession, null, null, null, null, null, varInstitutionBranchID, varBaseCurrencyID, 166000000000016, '30601430414', 'PT QDC Technologies', 62000000000001, 124000000000001);</v>
      </c>
      <c r="N56" s="11">
        <f t="shared" si="1"/>
        <v>167000000000053</v>
      </c>
    </row>
    <row r="57" spans="2:14" x14ac:dyDescent="0.2">
      <c r="B57" s="8">
        <v>124000000000001</v>
      </c>
      <c r="E57" s="1" t="s">
        <v>386</v>
      </c>
      <c r="F57" s="7">
        <f ca="1">VLOOKUP($E57, OFFSET([1]DataLookUp!$B$2, 0, 0, 100, 6), 6, FALSE)</f>
        <v>166000000000010</v>
      </c>
      <c r="G57" s="13" t="s">
        <v>371</v>
      </c>
      <c r="H57" s="1" t="s">
        <v>248</v>
      </c>
      <c r="I57" s="14" t="s">
        <v>405</v>
      </c>
      <c r="L57" s="1" t="str">
        <f t="shared" ca="1" si="0"/>
        <v>PERFORM "SchData-OLTP-Master"."Func_TblBankAccount_SET"(varSystemLoginSession, null, null, null, null, null, varInstitutionBranchID, varBaseCurrencyID, 166000000000010, '7240741347', 'PT QDC Technologies', 62000000000001, 124000000000001);</v>
      </c>
      <c r="N57" s="11">
        <f t="shared" si="1"/>
        <v>167000000000054</v>
      </c>
    </row>
    <row r="58" spans="2:14" x14ac:dyDescent="0.2">
      <c r="B58" s="8">
        <v>124000000000001</v>
      </c>
      <c r="E58" s="1" t="s">
        <v>386</v>
      </c>
      <c r="F58" s="7">
        <f ca="1">VLOOKUP($E58, OFFSET([1]DataLookUp!$B$2, 0, 0, 100, 6), 6, FALSE)</f>
        <v>166000000000010</v>
      </c>
      <c r="G58" s="13" t="s">
        <v>383</v>
      </c>
      <c r="H58" s="1" t="s">
        <v>248</v>
      </c>
      <c r="I58" s="14" t="s">
        <v>405</v>
      </c>
      <c r="L58" s="1" t="str">
        <f t="shared" ca="1" si="0"/>
        <v>PERFORM "SchData-OLTP-Master"."Func_TblBankAccount_SET"(varSystemLoginSession, null, null, null, null, null, varInstitutionBranchID, varBaseCurrencyID, 166000000000010, '7240736928', 'PT QDC Technologies', 62000000000001, 124000000000001);</v>
      </c>
      <c r="N58" s="11">
        <f t="shared" si="1"/>
        <v>167000000000055</v>
      </c>
    </row>
    <row r="59" spans="2:14" x14ac:dyDescent="0.2">
      <c r="B59" s="8">
        <v>124000000000001</v>
      </c>
      <c r="E59" s="1" t="s">
        <v>395</v>
      </c>
      <c r="F59" s="7">
        <f ca="1">VLOOKUP($E59, OFFSET([1]DataLookUp!$B$2, 0, 0, 100, 6), 6, FALSE)</f>
        <v>166000000000004</v>
      </c>
      <c r="G59" s="13" t="s">
        <v>300</v>
      </c>
      <c r="H59" s="1" t="s">
        <v>248</v>
      </c>
      <c r="I59" s="14" t="s">
        <v>405</v>
      </c>
      <c r="L59" s="1" t="str">
        <f t="shared" ca="1" si="0"/>
        <v>PERFORM "SchData-OLTP-Master"."Func_TblBankAccount_SET"(varSystemLoginSession, null, null, null, null, null, varInstitutionBranchID, varBaseCurrencyID, 166000000000004, '0100201300000052', 'PT QDC Technologies', 62000000000001, 124000000000001);</v>
      </c>
      <c r="N59" s="11">
        <f t="shared" ref="N59" si="2">N58+IF(EXACT(B59, ""), 0, 1)</f>
        <v>167000000000056</v>
      </c>
    </row>
    <row r="60" spans="2:14" x14ac:dyDescent="0.2">
      <c r="B60" s="4"/>
      <c r="C60" s="18"/>
      <c r="D60" s="4"/>
      <c r="E60" s="4"/>
      <c r="F60" s="4"/>
      <c r="G60" s="19"/>
      <c r="H60" s="4"/>
      <c r="I60" s="20"/>
      <c r="J60" s="4"/>
      <c r="K60" s="4"/>
      <c r="L60" s="4"/>
      <c r="M60" s="4"/>
      <c r="N60" s="4"/>
    </row>
    <row r="61" spans="2:14" x14ac:dyDescent="0.2">
      <c r="B61" s="8">
        <f>_xlfn.IFNA(IF(EXACT($C61, ""), "", VLOOKUP($C61, [2]DataLookUp!$E$4:$G$1000, 3, FALSE )), "")</f>
        <v>25000000000439</v>
      </c>
      <c r="C61" s="13" t="s">
        <v>18</v>
      </c>
      <c r="D61" s="1" t="str">
        <f ca="1">_xlfn.IFNA(IF(EXACT($C61, ""), "", VLOOKUP($C61, OFFSET([2]DataLookUp!$B$2, 0, 0, 1000, 4), 4, FALSE )), "")</f>
        <v/>
      </c>
      <c r="E61" s="1" t="s">
        <v>236</v>
      </c>
      <c r="F61" s="7">
        <f ca="1">VLOOKUP($E61, OFFSET([1]DataLookUp!$B$2, 0, 0, 100, 6), 6, FALSE)</f>
        <v>166000000000005</v>
      </c>
      <c r="G61" s="3" t="s">
        <v>99</v>
      </c>
      <c r="H61" s="1" t="s">
        <v>102</v>
      </c>
      <c r="I61" s="14" t="s">
        <v>405</v>
      </c>
      <c r="L61" s="1" t="str">
        <f ca="1">IF(EXACT(B61, ""), "", CONCATENATE("PERFORM ""SchData-OLTP-Master"".""Func_TblBankAccount_SET""(varSystemLoginSession, null, null, null, null, null, varInstitutionBranchID, varBaseCurrencyID, ", F61, ", '", G61, "', '", H61, "', ", I61, ", ", B61, ");"))</f>
        <v>PERFORM "SchData-OLTP-Master"."Func_TblBankAccount_SET"(varSystemLoginSession, null, null, null, null, null, varInstitutionBranchID, varBaseCurrencyID, 166000000000005, '6550289791', 'Teguh Pratama Januzir S', 62000000000001, 25000000000439);</v>
      </c>
      <c r="N61" s="21">
        <f>N59+IF(EXACT(I61, ""), 0, 1)</f>
        <v>167000000000057</v>
      </c>
    </row>
    <row r="62" spans="2:14" x14ac:dyDescent="0.2">
      <c r="B62" s="8">
        <f>_xlfn.IFNA(IF(EXACT($C62, ""), "", VLOOKUP($C62, [2]DataLookUp!$E$4:$G$1000, 3, FALSE )), "")</f>
        <v>25000000000439</v>
      </c>
      <c r="C62" s="13" t="s">
        <v>18</v>
      </c>
      <c r="D62" s="1" t="str">
        <f ca="1">_xlfn.IFNA(IF(EXACT($C62, ""), "", VLOOKUP($C62, OFFSET([2]DataLookUp!$B$2, 0, 0, 1000, 4), 4, FALSE )), "")</f>
        <v/>
      </c>
      <c r="E62" s="1" t="s">
        <v>237</v>
      </c>
      <c r="F62" s="7">
        <f ca="1">VLOOKUP($E62, OFFSET([1]DataLookUp!$B$2, 0, 0, 100, 6), 6, FALSE)</f>
        <v>166000000000001</v>
      </c>
      <c r="G62" s="3" t="s">
        <v>100</v>
      </c>
      <c r="H62" s="1" t="s">
        <v>103</v>
      </c>
      <c r="I62" s="14" t="s">
        <v>405</v>
      </c>
      <c r="L62" s="1" t="str">
        <f t="shared" ref="L62:L125" ca="1" si="3">IF(EXACT(B62, ""), "", CONCATENATE("PERFORM ""SchData-OLTP-Master"".""Func_TblBankAccount_SET""(varSystemLoginSession, null, null, null, null, null, varInstitutionBranchID, varBaseCurrencyID, ", F62, ", '", G62, "', '", H62, "', ", I62, ", ", B62, ");"))</f>
        <v>PERFORM "SchData-OLTP-Master"."Func_TblBankAccount_SET"(varSystemLoginSession, null, null, null, null, null, varInstitutionBranchID, varBaseCurrencyID, 166000000000001, '121-00-0599441-7', 'Teguh Pratama Januzi', 62000000000001, 25000000000439);</v>
      </c>
      <c r="N62" s="11">
        <f t="shared" ref="N62:N76" si="4">N61+IF(EXACT(B62, ""), 0, 1)</f>
        <v>167000000000058</v>
      </c>
    </row>
    <row r="63" spans="2:14" x14ac:dyDescent="0.2">
      <c r="B63" s="8">
        <f>_xlfn.IFNA(IF(EXACT($C63, ""), "", VLOOKUP($C63, [2]DataLookUp!$E$4:$G$1000, 3, FALSE )), "")</f>
        <v>25000000000439</v>
      </c>
      <c r="C63" s="13" t="s">
        <v>18</v>
      </c>
      <c r="D63" s="1" t="str">
        <f ca="1">_xlfn.IFNA(IF(EXACT($C63, ""), "", VLOOKUP($C63, OFFSET([2]DataLookUp!$B$2, 0, 0, 1000, 4), 4, FALSE )), "")</f>
        <v/>
      </c>
      <c r="E63" s="1" t="s">
        <v>238</v>
      </c>
      <c r="F63" s="7">
        <f ca="1">VLOOKUP($E63, OFFSET([1]DataLookUp!$B$2, 0, 0, 100, 6), 6, FALSE)</f>
        <v>166000000000002</v>
      </c>
      <c r="G63" s="3" t="s">
        <v>101</v>
      </c>
      <c r="H63" s="1" t="s">
        <v>103</v>
      </c>
      <c r="I63" s="14" t="s">
        <v>405</v>
      </c>
      <c r="L63" s="1" t="str">
        <f t="shared" ca="1" si="3"/>
        <v>PERFORM "SchData-OLTP-Master"."Func_TblBankAccount_SET"(varSystemLoginSession, null, null, null, null, null, varInstitutionBranchID, varBaseCurrencyID, 166000000000002, '0206-01-095647-50-4', 'Teguh Pratama Januzi', 62000000000001, 25000000000439);</v>
      </c>
      <c r="N63" s="11">
        <f t="shared" si="4"/>
        <v>167000000000059</v>
      </c>
    </row>
    <row r="64" spans="2:14" x14ac:dyDescent="0.2">
      <c r="B64" s="8">
        <f>_xlfn.IFNA(IF(EXACT($C64, ""), "", VLOOKUP($C64, [2]DataLookUp!$E$4:$G$1000, 3, FALSE )), "")</f>
        <v>25000000000382</v>
      </c>
      <c r="C64" s="13" t="s">
        <v>407</v>
      </c>
      <c r="D64" s="1" t="str">
        <f ca="1">_xlfn.IFNA(IF(EXACT($C64, ""), "", VLOOKUP($C64, OFFSET([2]DataLookUp!$B$2, 0, 0, 1000, 4), 4, FALSE )), "")</f>
        <v/>
      </c>
      <c r="E64" s="1" t="s">
        <v>236</v>
      </c>
      <c r="F64" s="7">
        <f ca="1">VLOOKUP($E64, OFFSET([1]DataLookUp!$B$2, 0, 0, 100, 6), 6, FALSE)</f>
        <v>166000000000005</v>
      </c>
      <c r="G64" s="3" t="s">
        <v>21</v>
      </c>
      <c r="H64" s="1" t="s">
        <v>95</v>
      </c>
      <c r="I64" s="14" t="s">
        <v>405</v>
      </c>
      <c r="L64" s="1" t="str">
        <f t="shared" ca="1" si="3"/>
        <v>PERFORM "SchData-OLTP-Master"."Func_TblBankAccount_SET"(varSystemLoginSession, null, null, null, null, null, varInstitutionBranchID, varBaseCurrencyID, 166000000000005, '0060262641', 'Abd Samad', 62000000000001, 25000000000382);</v>
      </c>
      <c r="N64" s="11">
        <f t="shared" si="4"/>
        <v>167000000000060</v>
      </c>
    </row>
    <row r="65" spans="2:14" x14ac:dyDescent="0.2">
      <c r="B65" s="8">
        <f>_xlfn.IFNA(IF(EXACT($C65, ""), "", VLOOKUP($C65, [2]DataLookUp!$E$4:$G$1000, 3, FALSE )), "")</f>
        <v>25000000000514</v>
      </c>
      <c r="C65" s="13" t="s">
        <v>0</v>
      </c>
      <c r="D65" s="1" t="str">
        <f ca="1">_xlfn.IFNA(IF(EXACT($C65, ""), "", VLOOKUP($C65, OFFSET([2]DataLookUp!$B$2, 0, 0, 1000, 4), 4, FALSE )), "")</f>
        <v/>
      </c>
      <c r="E65" s="1" t="s">
        <v>236</v>
      </c>
      <c r="F65" s="7">
        <f ca="1">VLOOKUP($E65, OFFSET([1]DataLookUp!$B$2, 0, 0, 100, 6), 6, FALSE)</f>
        <v>166000000000005</v>
      </c>
      <c r="G65" s="3">
        <v>2040089643</v>
      </c>
      <c r="H65" s="1" t="s">
        <v>184</v>
      </c>
      <c r="I65" s="14" t="s">
        <v>405</v>
      </c>
      <c r="L65" s="1" t="str">
        <f t="shared" ca="1" si="3"/>
        <v>PERFORM "SchData-OLTP-Master"."Func_TblBankAccount_SET"(varSystemLoginSession, null, null, null, null, null, varInstitutionBranchID, varBaseCurrencyID, 166000000000005, '2040089643', 'Achmad Yunadi', 62000000000001, 25000000000514);</v>
      </c>
      <c r="N65" s="11">
        <f t="shared" si="4"/>
        <v>167000000000061</v>
      </c>
    </row>
    <row r="66" spans="2:14" x14ac:dyDescent="0.2">
      <c r="B66" s="8">
        <f>_xlfn.IFNA(IF(EXACT($C66, ""), "", VLOOKUP($C66, [2]DataLookUp!$E$4:$G$1000, 3, FALSE )), "")</f>
        <v>25000000000012</v>
      </c>
      <c r="C66" s="13" t="s">
        <v>1</v>
      </c>
      <c r="D66" s="1" t="str">
        <f ca="1">_xlfn.IFNA(IF(EXACT($C66, ""), "", VLOOKUP($C66, OFFSET([2]DataLookUp!$B$2, 0, 0, 1000, 4), 4, FALSE )), "")</f>
        <v/>
      </c>
      <c r="E66" s="1" t="s">
        <v>236</v>
      </c>
      <c r="F66" s="7">
        <f ca="1">VLOOKUP($E66, OFFSET([1]DataLookUp!$B$2, 0, 0, 100, 6), 6, FALSE)</f>
        <v>166000000000005</v>
      </c>
      <c r="G66" s="3" t="s">
        <v>104</v>
      </c>
      <c r="H66" s="1" t="s">
        <v>185</v>
      </c>
      <c r="I66" s="14" t="s">
        <v>405</v>
      </c>
      <c r="L66" s="1" t="str">
        <f t="shared" ca="1" si="3"/>
        <v>PERFORM "SchData-OLTP-Master"."Func_TblBankAccount_SET"(varSystemLoginSession, null, null, null, null, null, varInstitutionBranchID, varBaseCurrencyID, 166000000000005, '0350780718', 'The Giok Ing Agnes Suted', 62000000000001, 25000000000012);</v>
      </c>
      <c r="N66" s="11">
        <f t="shared" si="4"/>
        <v>167000000000062</v>
      </c>
    </row>
    <row r="67" spans="2:14" x14ac:dyDescent="0.2">
      <c r="B67" s="8">
        <f>_xlfn.IFNA(IF(EXACT($C67, ""), "", VLOOKUP($C67, [2]DataLookUp!$E$4:$G$1000, 3, FALSE )), "")</f>
        <v>25000000000549</v>
      </c>
      <c r="C67" s="13" t="s">
        <v>408</v>
      </c>
      <c r="D67" s="1" t="str">
        <f ca="1">_xlfn.IFNA(IF(EXACT($C67, ""), "", VLOOKUP($C67, OFFSET([2]DataLookUp!$B$2, 0, 0, 1000, 4), 4, FALSE )), "")</f>
        <v/>
      </c>
      <c r="E67" s="1" t="s">
        <v>236</v>
      </c>
      <c r="F67" s="7">
        <f ca="1">VLOOKUP($E67, OFFSET([1]DataLookUp!$B$2, 0, 0, 100, 6), 6, FALSE)</f>
        <v>166000000000005</v>
      </c>
      <c r="G67" s="3">
        <v>6821221339</v>
      </c>
      <c r="H67" s="1" t="s">
        <v>186</v>
      </c>
      <c r="I67" s="14" t="s">
        <v>405</v>
      </c>
      <c r="L67" s="1" t="str">
        <f t="shared" ca="1" si="3"/>
        <v>PERFORM "SchData-OLTP-Master"."Func_TblBankAccount_SET"(varSystemLoginSession, null, null, null, null, null, varInstitutionBranchID, varBaseCurrencyID, 166000000000005, '6821221339', 'Agus Nuryadi', 62000000000001, 25000000000549);</v>
      </c>
      <c r="N67" s="11">
        <f t="shared" si="4"/>
        <v>167000000000063</v>
      </c>
    </row>
    <row r="68" spans="2:14" x14ac:dyDescent="0.2">
      <c r="B68" s="8">
        <f>_xlfn.IFNA(IF(EXACT($C68, ""), "", VLOOKUP($C68, [2]DataLookUp!$E$4:$G$1000, 3, FALSE )), "")</f>
        <v>25000000000015</v>
      </c>
      <c r="C68" s="15" t="s">
        <v>116</v>
      </c>
      <c r="D68" s="1" t="str">
        <f ca="1">_xlfn.IFNA(IF(EXACT($C68, ""), "", VLOOKUP($C68, OFFSET([2]DataLookUp!$B$2, 0, 0, 1000, 4), 4, FALSE )), "")</f>
        <v/>
      </c>
      <c r="E68" s="1" t="s">
        <v>236</v>
      </c>
      <c r="F68" s="7">
        <f ca="1">VLOOKUP($E68, OFFSET([1]DataLookUp!$B$2, 0, 0, 100, 6), 6, FALSE)</f>
        <v>166000000000005</v>
      </c>
      <c r="G68" s="3">
        <v>5750423347</v>
      </c>
      <c r="H68" s="1" t="s">
        <v>119</v>
      </c>
      <c r="I68" s="14" t="s">
        <v>405</v>
      </c>
      <c r="L68" s="1" t="str">
        <f t="shared" ca="1" si="3"/>
        <v>PERFORM "SchData-OLTP-Master"."Func_TblBankAccount_SET"(varSystemLoginSession, null, null, null, null, null, varInstitutionBranchID, varBaseCurrencyID, 166000000000005, '5750423347', 'Agus Salim', 62000000000001, 25000000000015);</v>
      </c>
      <c r="N68" s="11">
        <f t="shared" si="4"/>
        <v>167000000000064</v>
      </c>
    </row>
    <row r="69" spans="2:14" x14ac:dyDescent="0.2">
      <c r="B69" s="8">
        <f>_xlfn.IFNA(IF(EXACT($C69, ""), "", VLOOKUP($C69, [2]DataLookUp!$E$4:$G$1000, 3, FALSE )), "")</f>
        <v>25000000000019</v>
      </c>
      <c r="C69" s="13" t="s">
        <v>409</v>
      </c>
      <c r="D69" s="1" t="str">
        <f ca="1">_xlfn.IFNA(IF(EXACT($C69, ""), "", VLOOKUP($C69, OFFSET([2]DataLookUp!$B$2, 0, 0, 1000, 4), 4, FALSE )), "")</f>
        <v/>
      </c>
      <c r="E69" s="1" t="s">
        <v>236</v>
      </c>
      <c r="F69" s="7">
        <f ca="1">VLOOKUP($E69, OFFSET([1]DataLookUp!$B$2, 0, 0, 100, 6), 6, FALSE)</f>
        <v>166000000000005</v>
      </c>
      <c r="G69" s="3">
        <v>7150306269</v>
      </c>
      <c r="H69" s="1" t="s">
        <v>120</v>
      </c>
      <c r="I69" s="14" t="s">
        <v>405</v>
      </c>
      <c r="L69" s="1" t="str">
        <f t="shared" ca="1" si="3"/>
        <v>PERFORM "SchData-OLTP-Master"."Func_TblBankAccount_SET"(varSystemLoginSession, null, null, null, null, null, varInstitutionBranchID, varBaseCurrencyID, 166000000000005, '7150306269', 'Ahmad Syaifulloh', 62000000000001, 25000000000019);</v>
      </c>
      <c r="N69" s="11">
        <f t="shared" si="4"/>
        <v>167000000000065</v>
      </c>
    </row>
    <row r="70" spans="2:14" x14ac:dyDescent="0.2">
      <c r="B70" s="8">
        <f>_xlfn.IFNA(IF(EXACT($C70, ""), "", VLOOKUP($C70, [2]DataLookUp!$E$4:$G$1000, 3, FALSE )), "")</f>
        <v>25000000000513</v>
      </c>
      <c r="C70" s="13" t="s">
        <v>410</v>
      </c>
      <c r="D70" s="1" t="str">
        <f ca="1">_xlfn.IFNA(IF(EXACT($C70, ""), "", VLOOKUP($C70, OFFSET([2]DataLookUp!$B$2, 0, 0, 1000, 4), 4, FALSE )), "")</f>
        <v/>
      </c>
      <c r="E70" s="1" t="s">
        <v>236</v>
      </c>
      <c r="F70" s="7">
        <f ca="1">VLOOKUP($E70, OFFSET([1]DataLookUp!$B$2, 0, 0, 100, 6), 6, FALSE)</f>
        <v>166000000000005</v>
      </c>
      <c r="G70" s="3">
        <v>2670159496</v>
      </c>
      <c r="H70" s="1" t="s">
        <v>121</v>
      </c>
      <c r="I70" s="14" t="s">
        <v>405</v>
      </c>
      <c r="L70" s="1" t="str">
        <f t="shared" ca="1" si="3"/>
        <v>PERFORM "SchData-OLTP-Master"."Func_TblBankAccount_SET"(varSystemLoginSession, null, null, null, null, null, varInstitutionBranchID, varBaseCurrencyID, 166000000000005, '2670159496', 'Ahmad Choerul', 62000000000001, 25000000000513);</v>
      </c>
      <c r="N70" s="11">
        <f t="shared" si="4"/>
        <v>167000000000066</v>
      </c>
    </row>
    <row r="71" spans="2:14" x14ac:dyDescent="0.2">
      <c r="B71" s="8">
        <f>_xlfn.IFNA(IF(EXACT($C71, ""), "", VLOOKUP($C71, [2]DataLookUp!$E$4:$G$1000, 3, FALSE )), "")</f>
        <v>25000000000023</v>
      </c>
      <c r="C71" s="13" t="s">
        <v>411</v>
      </c>
      <c r="D71" s="1" t="str">
        <f ca="1">_xlfn.IFNA(IF(EXACT($C71, ""), "", VLOOKUP($C71, OFFSET([2]DataLookUp!$B$2, 0, 0, 1000, 4), 4, FALSE )), "")</f>
        <v/>
      </c>
      <c r="E71" s="1" t="s">
        <v>236</v>
      </c>
      <c r="F71" s="7">
        <f ca="1">VLOOKUP($E71, OFFSET([1]DataLookUp!$B$2, 0, 0, 100, 6), 6, FALSE)</f>
        <v>166000000000005</v>
      </c>
      <c r="G71" s="3">
        <v>5520607058</v>
      </c>
      <c r="H71" s="1" t="s">
        <v>122</v>
      </c>
      <c r="I71" s="14" t="s">
        <v>405</v>
      </c>
      <c r="L71" s="1" t="str">
        <f t="shared" ca="1" si="3"/>
        <v>PERFORM "SchData-OLTP-Master"."Func_TblBankAccount_SET"(varSystemLoginSession, null, null, null, null, null, varInstitutionBranchID, varBaseCurrencyID, 166000000000005, '5520607058', 'Aldi Mulyadi', 62000000000001, 25000000000023);</v>
      </c>
      <c r="N71" s="11">
        <f t="shared" si="4"/>
        <v>167000000000067</v>
      </c>
    </row>
    <row r="72" spans="2:14" x14ac:dyDescent="0.2">
      <c r="B72" s="8">
        <f>_xlfn.IFNA(IF(EXACT($C72, ""), "", VLOOKUP($C72, [2]DataLookUp!$E$4:$G$1000, 3, FALSE )), "")</f>
        <v>25000000000039</v>
      </c>
      <c r="C72" s="13" t="s">
        <v>412</v>
      </c>
      <c r="D72" s="1" t="str">
        <f ca="1">_xlfn.IFNA(IF(EXACT($C72, ""), "", VLOOKUP($C72, OFFSET([2]DataLookUp!$B$2, 0, 0, 1000, 4), 4, FALSE )), "")</f>
        <v/>
      </c>
      <c r="E72" s="1" t="s">
        <v>236</v>
      </c>
      <c r="F72" s="7">
        <f ca="1">VLOOKUP($E72, OFFSET([1]DataLookUp!$B$2, 0, 0, 100, 6), 6, FALSE)</f>
        <v>166000000000005</v>
      </c>
      <c r="G72" s="3">
        <v>5520537742</v>
      </c>
      <c r="H72" s="1" t="s">
        <v>123</v>
      </c>
      <c r="I72" s="14" t="s">
        <v>405</v>
      </c>
      <c r="L72" s="1" t="str">
        <f t="shared" ca="1" si="3"/>
        <v>PERFORM "SchData-OLTP-Master"."Func_TblBankAccount_SET"(varSystemLoginSession, null, null, null, null, null, varInstitutionBranchID, varBaseCurrencyID, 166000000000005, '5520537742', 'Annisa Dewi Arumsari', 62000000000001, 25000000000039);</v>
      </c>
      <c r="N72" s="11">
        <f t="shared" si="4"/>
        <v>167000000000068</v>
      </c>
    </row>
    <row r="73" spans="2:14" x14ac:dyDescent="0.2">
      <c r="B73" s="8">
        <f>_xlfn.IFNA(IF(EXACT($C73, ""), "", VLOOKUP($C73, [2]DataLookUp!$E$4:$G$1000, 3, FALSE )), "")</f>
        <v>25000000000044</v>
      </c>
      <c r="C73" s="13" t="s">
        <v>117</v>
      </c>
      <c r="D73" s="1" t="str">
        <f ca="1">_xlfn.IFNA(IF(EXACT($C73, ""), "", VLOOKUP($C73, OFFSET([2]DataLookUp!$B$2, 0, 0, 1000, 4), 4, FALSE )), "")</f>
        <v/>
      </c>
      <c r="E73" s="1" t="s">
        <v>236</v>
      </c>
      <c r="F73" s="7">
        <f ca="1">VLOOKUP($E73, OFFSET([1]DataLookUp!$B$2, 0, 0, 100, 6), 6, FALSE)</f>
        <v>166000000000005</v>
      </c>
      <c r="G73" s="3" t="s">
        <v>169</v>
      </c>
      <c r="H73" s="1" t="s">
        <v>124</v>
      </c>
      <c r="I73" s="14" t="s">
        <v>405</v>
      </c>
      <c r="L73" s="1" t="str">
        <f t="shared" ca="1" si="3"/>
        <v>PERFORM "SchData-OLTP-Master"."Func_TblBankAccount_SET"(varSystemLoginSession, null, null, null, null, null, varInstitutionBranchID, varBaseCurrencyID, 166000000000005, '4565061969', 'Anugerah Januariansyah', 62000000000001, 25000000000044);</v>
      </c>
      <c r="N73" s="11">
        <f t="shared" si="4"/>
        <v>167000000000069</v>
      </c>
    </row>
    <row r="74" spans="2:14" x14ac:dyDescent="0.2">
      <c r="B74" s="8">
        <f>_xlfn.IFNA(IF(EXACT($C74, ""), "", VLOOKUP($C74, [2]DataLookUp!$E$4:$G$1000, 3, FALSE )), "")</f>
        <v>25000000000075</v>
      </c>
      <c r="C74" s="13" t="s">
        <v>2</v>
      </c>
      <c r="D74" s="1" t="str">
        <f ca="1">_xlfn.IFNA(IF(EXACT($C74, ""), "", VLOOKUP($C74, OFFSET([2]DataLookUp!$B$2, 0, 0, 1000, 4), 4, FALSE )), "")</f>
        <v/>
      </c>
      <c r="E74" s="1" t="s">
        <v>236</v>
      </c>
      <c r="F74" s="7">
        <f ca="1">VLOOKUP($E74, OFFSET([1]DataLookUp!$B$2, 0, 0, 100, 6), 6, FALSE)</f>
        <v>166000000000005</v>
      </c>
      <c r="G74" s="3">
        <v>5520579321</v>
      </c>
      <c r="H74" s="1" t="s">
        <v>125</v>
      </c>
      <c r="I74" s="14" t="s">
        <v>405</v>
      </c>
      <c r="L74" s="1" t="str">
        <f t="shared" ca="1" si="3"/>
        <v>PERFORM "SchData-OLTP-Master"."Func_TblBankAccount_SET"(varSystemLoginSession, null, null, null, null, null, varInstitutionBranchID, varBaseCurrencyID, 166000000000005, '5520579321', 'Belina Lindarwani', 62000000000001, 25000000000075);</v>
      </c>
      <c r="N74" s="11">
        <f t="shared" si="4"/>
        <v>167000000000070</v>
      </c>
    </row>
    <row r="75" spans="2:14" x14ac:dyDescent="0.2">
      <c r="B75" s="8">
        <f>_xlfn.IFNA(IF(EXACT($C75, ""), "", VLOOKUP($C75, [2]DataLookUp!$E$4:$G$1000, 3, FALSE )), "")</f>
        <v>25000000000082</v>
      </c>
      <c r="C75" s="13" t="s">
        <v>3</v>
      </c>
      <c r="D75" s="1" t="str">
        <f ca="1">_xlfn.IFNA(IF(EXACT($C75, ""), "", VLOOKUP($C75, OFFSET([2]DataLookUp!$B$2, 0, 0, 1000, 4), 4, FALSE )), "")</f>
        <v/>
      </c>
      <c r="E75" s="1" t="s">
        <v>236</v>
      </c>
      <c r="F75" s="7">
        <f ca="1">VLOOKUP($E75, OFFSET([1]DataLookUp!$B$2, 0, 0, 100, 6), 6, FALSE)</f>
        <v>166000000000005</v>
      </c>
      <c r="G75" s="3">
        <v>1280247568</v>
      </c>
      <c r="H75" s="1" t="s">
        <v>126</v>
      </c>
      <c r="I75" s="14" t="s">
        <v>405</v>
      </c>
      <c r="L75" s="1" t="str">
        <f t="shared" ca="1" si="3"/>
        <v>PERFORM "SchData-OLTP-Master"."Func_TblBankAccount_SET"(varSystemLoginSession, null, null, null, null, null, varInstitutionBranchID, varBaseCurrencyID, 166000000000005, '1280247568', 'Budianto', 62000000000001, 25000000000082);</v>
      </c>
      <c r="N75" s="11">
        <f t="shared" si="4"/>
        <v>167000000000071</v>
      </c>
    </row>
    <row r="76" spans="2:14" x14ac:dyDescent="0.2">
      <c r="B76" s="8">
        <f>_xlfn.IFNA(IF(EXACT($C76, ""), "", VLOOKUP($C76, [2]DataLookUp!$E$4:$G$1000, 3, FALSE )), "")</f>
        <v>25000000000092</v>
      </c>
      <c r="C76" s="13" t="s">
        <v>110</v>
      </c>
      <c r="D76" s="1" t="str">
        <f ca="1">_xlfn.IFNA(IF(EXACT($C76, ""), "", VLOOKUP($C76, OFFSET([2]DataLookUp!$B$2, 0, 0, 1000, 4), 4, FALSE )), "")</f>
        <v/>
      </c>
      <c r="E76" s="1" t="s">
        <v>236</v>
      </c>
      <c r="F76" s="7">
        <f ca="1">VLOOKUP($E76, OFFSET([1]DataLookUp!$B$2, 0, 0, 100, 6), 6, FALSE)</f>
        <v>166000000000005</v>
      </c>
      <c r="G76" s="3">
        <v>2211206120</v>
      </c>
      <c r="H76" s="1" t="s">
        <v>187</v>
      </c>
      <c r="I76" s="14" t="s">
        <v>405</v>
      </c>
      <c r="L76" s="1" t="str">
        <f t="shared" ca="1" si="3"/>
        <v>PERFORM "SchData-OLTP-Master"."Func_TblBankAccount_SET"(varSystemLoginSession, null, null, null, null, null, varInstitutionBranchID, varBaseCurrencyID, 166000000000005, '2211206120', 'Darsito S Pd', 62000000000001, 25000000000092);</v>
      </c>
      <c r="N76" s="11">
        <f t="shared" si="4"/>
        <v>167000000000072</v>
      </c>
    </row>
    <row r="77" spans="2:14" x14ac:dyDescent="0.2">
      <c r="B77" s="8">
        <f>_xlfn.IFNA(IF(EXACT($C77, ""), "", VLOOKUP($C77, [2]DataLookUp!$E$4:$G$1000, 3, FALSE )), "")</f>
        <v>25000000000094</v>
      </c>
      <c r="C77" s="13" t="s">
        <v>111</v>
      </c>
      <c r="D77" s="1" t="str">
        <f ca="1">_xlfn.IFNA(IF(EXACT($C77, ""), "", VLOOKUP($C77, OFFSET([2]DataLookUp!$B$2, 0, 0, 1000, 4), 4, FALSE )), "")</f>
        <v/>
      </c>
      <c r="E77" s="1" t="s">
        <v>236</v>
      </c>
      <c r="F77" s="7">
        <f ca="1">VLOOKUP($E77, OFFSET([1]DataLookUp!$B$2, 0, 0, 100, 6), 6, FALSE)</f>
        <v>166000000000005</v>
      </c>
      <c r="G77" s="3">
        <v>2839669733</v>
      </c>
      <c r="H77" s="1" t="s">
        <v>127</v>
      </c>
      <c r="I77" s="14" t="s">
        <v>405</v>
      </c>
      <c r="L77" s="1" t="str">
        <f t="shared" ca="1" si="3"/>
        <v>PERFORM "SchData-OLTP-Master"."Func_TblBankAccount_SET"(varSystemLoginSession, null, null, null, null, null, varInstitutionBranchID, varBaseCurrencyID, 166000000000005, '2839669733', 'Dedi Rohman', 62000000000001, 25000000000094);</v>
      </c>
      <c r="N77" s="11">
        <f>N76+IF(EXACT(B77, ""), 0, 1)</f>
        <v>167000000000073</v>
      </c>
    </row>
    <row r="78" spans="2:14" x14ac:dyDescent="0.2">
      <c r="B78" s="8">
        <f>_xlfn.IFNA(IF(EXACT($C78, ""), "", VLOOKUP($C78, [2]DataLookUp!$E$4:$G$1000, 3, FALSE )), "")</f>
        <v>25000000000106</v>
      </c>
      <c r="C78" s="13" t="s">
        <v>112</v>
      </c>
      <c r="D78" s="1" t="str">
        <f ca="1">_xlfn.IFNA(IF(EXACT($C78, ""), "", VLOOKUP($C78, OFFSET([2]DataLookUp!$B$2, 0, 0, 1000, 4), 4, FALSE )), "")</f>
        <v/>
      </c>
      <c r="E78" s="1" t="s">
        <v>236</v>
      </c>
      <c r="F78" s="7">
        <f ca="1">VLOOKUP($E78, OFFSET([1]DataLookUp!$B$2, 0, 0, 100, 6), 6, FALSE)</f>
        <v>166000000000005</v>
      </c>
      <c r="G78" s="3">
        <v>2731371123</v>
      </c>
      <c r="H78" s="1" t="s">
        <v>128</v>
      </c>
      <c r="I78" s="14" t="s">
        <v>405</v>
      </c>
      <c r="L78" s="1" t="str">
        <f t="shared" ca="1" si="3"/>
        <v>PERFORM "SchData-OLTP-Master"."Func_TblBankAccount_SET"(varSystemLoginSession, null, null, null, null, null, varInstitutionBranchID, varBaseCurrencyID, 166000000000005, '2731371123', 'Dionesius Sostenist Duka', 62000000000001, 25000000000106);</v>
      </c>
      <c r="N78" s="11">
        <f t="shared" ref="N78:N132" si="5">N77+IF(EXACT(B78, ""), 0, 1)</f>
        <v>167000000000074</v>
      </c>
    </row>
    <row r="79" spans="2:14" x14ac:dyDescent="0.2">
      <c r="B79" s="8">
        <f>_xlfn.IFNA(IF(EXACT($C79, ""), "", VLOOKUP($C79, [2]DataLookUp!$E$4:$G$1000, 3, FALSE )), "")</f>
        <v>25000000000116</v>
      </c>
      <c r="C79" s="13" t="s">
        <v>4</v>
      </c>
      <c r="D79" s="1" t="str">
        <f ca="1">_xlfn.IFNA(IF(EXACT($C79, ""), "", VLOOKUP($C79, OFFSET([2]DataLookUp!$B$2, 0, 0, 1000, 4), 4, FALSE )), "")</f>
        <v/>
      </c>
      <c r="E79" s="1" t="s">
        <v>236</v>
      </c>
      <c r="F79" s="7">
        <f ca="1">VLOOKUP($E79, OFFSET([1]DataLookUp!$B$2, 0, 0, 100, 6), 6, FALSE)</f>
        <v>166000000000005</v>
      </c>
      <c r="G79" s="3" t="s">
        <v>170</v>
      </c>
      <c r="H79" s="1" t="s">
        <v>129</v>
      </c>
      <c r="I79" s="14" t="s">
        <v>405</v>
      </c>
      <c r="L79" s="1" t="str">
        <f t="shared" ca="1" si="3"/>
        <v>PERFORM "SchData-OLTP-Master"."Func_TblBankAccount_SET"(varSystemLoginSession, null, null, null, null, null, varInstitutionBranchID, varBaseCurrencyID, 166000000000005, '0060185646', 'Edi Waluyo', 62000000000001, 25000000000116);</v>
      </c>
      <c r="N79" s="11">
        <f t="shared" si="5"/>
        <v>167000000000075</v>
      </c>
    </row>
    <row r="80" spans="2:14" x14ac:dyDescent="0.2">
      <c r="B80" s="8">
        <f>_xlfn.IFNA(IF(EXACT($C80, ""), "", VLOOKUP($C80, [2]DataLookUp!$E$4:$G$1000, 3, FALSE )), "")</f>
        <v>25000000000123</v>
      </c>
      <c r="C80" s="13" t="s">
        <v>5</v>
      </c>
      <c r="D80" s="1" t="str">
        <f ca="1">_xlfn.IFNA(IF(EXACT($C80, ""), "", VLOOKUP($C80, OFFSET([2]DataLookUp!$B$2, 0, 0, 1000, 4), 4, FALSE )), "")</f>
        <v/>
      </c>
      <c r="E80" s="1" t="s">
        <v>236</v>
      </c>
      <c r="F80" s="7">
        <f ca="1">VLOOKUP($E80, OFFSET([1]DataLookUp!$B$2, 0, 0, 100, 6), 6, FALSE)</f>
        <v>166000000000005</v>
      </c>
      <c r="G80" s="12">
        <v>5211078091</v>
      </c>
      <c r="H80" s="1" t="s">
        <v>130</v>
      </c>
      <c r="I80" s="14" t="s">
        <v>405</v>
      </c>
      <c r="L80" s="1" t="str">
        <f t="shared" ca="1" si="3"/>
        <v>PERFORM "SchData-OLTP-Master"."Func_TblBankAccount_SET"(varSystemLoginSession, null, null, null, null, null, varInstitutionBranchID, varBaseCurrencyID, 166000000000005, '5211078091', 'Eka Bagus Dwi Putra', 62000000000001, 25000000000123);</v>
      </c>
      <c r="N80" s="11">
        <f t="shared" si="5"/>
        <v>167000000000076</v>
      </c>
    </row>
    <row r="81" spans="1:14" x14ac:dyDescent="0.2">
      <c r="B81" s="8">
        <f>_xlfn.IFNA(IF(EXACT($C81, ""), "", VLOOKUP($C81, [2]DataLookUp!$E$4:$G$1000, 3, FALSE )), "")</f>
        <v>25000000000125</v>
      </c>
      <c r="C81" s="13" t="s">
        <v>118</v>
      </c>
      <c r="D81" s="1" t="str">
        <f ca="1">_xlfn.IFNA(IF(EXACT($C81, ""), "", VLOOKUP($C81, OFFSET([2]DataLookUp!$B$2, 0, 0, 1000, 4), 4, FALSE )), "")</f>
        <v/>
      </c>
      <c r="E81" s="1" t="s">
        <v>236</v>
      </c>
      <c r="F81" s="7">
        <f ca="1">VLOOKUP($E81, OFFSET([1]DataLookUp!$B$2, 0, 0, 100, 6), 6, FALSE)</f>
        <v>166000000000005</v>
      </c>
      <c r="G81" s="12">
        <v>5855178874</v>
      </c>
      <c r="H81" s="1" t="s">
        <v>131</v>
      </c>
      <c r="I81" s="14" t="s">
        <v>405</v>
      </c>
      <c r="L81" s="1" t="str">
        <f t="shared" ca="1" si="3"/>
        <v>PERFORM "SchData-OLTP-Master"."Func_TblBankAccount_SET"(varSystemLoginSession, null, null, null, null, null, varInstitutionBranchID, varBaseCurrencyID, 166000000000005, '5855178874', 'Eka Purwanti', 62000000000001, 25000000000125);</v>
      </c>
      <c r="N81" s="11">
        <f t="shared" si="5"/>
        <v>167000000000077</v>
      </c>
    </row>
    <row r="82" spans="1:14" x14ac:dyDescent="0.2">
      <c r="B82" s="8">
        <f>_xlfn.IFNA(IF(EXACT($C82, ""), "", VLOOKUP($C82, [2]DataLookUp!$E$4:$G$1000, 3, FALSE )), "")</f>
        <v>25000000000138</v>
      </c>
      <c r="C82" s="13" t="s">
        <v>6</v>
      </c>
      <c r="D82" s="1" t="str">
        <f ca="1">_xlfn.IFNA(IF(EXACT($C82, ""), "", VLOOKUP($C82, OFFSET([2]DataLookUp!$B$2, 0, 0, 1000, 4), 4, FALSE )), "")</f>
        <v/>
      </c>
      <c r="E82" s="1" t="s">
        <v>236</v>
      </c>
      <c r="F82" s="7">
        <f ca="1">VLOOKUP($E82, OFFSET([1]DataLookUp!$B$2, 0, 0, 100, 6), 6, FALSE)</f>
        <v>166000000000005</v>
      </c>
      <c r="G82" s="12">
        <v>5750226541</v>
      </c>
      <c r="H82" s="1" t="s">
        <v>132</v>
      </c>
      <c r="I82" s="14" t="s">
        <v>405</v>
      </c>
      <c r="L82" s="1" t="str">
        <f t="shared" ca="1" si="3"/>
        <v>PERFORM "SchData-OLTP-Master"."Func_TblBankAccount_SET"(varSystemLoginSession, null, null, null, null, null, varInstitutionBranchID, varBaseCurrencyID, 166000000000005, '5750226541', 'Endang Sutrisno', 62000000000001, 25000000000138);</v>
      </c>
      <c r="N82" s="11">
        <f t="shared" si="5"/>
        <v>167000000000078</v>
      </c>
    </row>
    <row r="83" spans="1:14" x14ac:dyDescent="0.2">
      <c r="A83" s="2"/>
      <c r="B83" s="8">
        <f>_xlfn.IFNA(IF(EXACT($C83, ""), "", VLOOKUP($C83, [2]DataLookUp!$E$4:$G$1000, 3, FALSE )), "")</f>
        <v>25000000000522</v>
      </c>
      <c r="C83" s="13" t="s">
        <v>413</v>
      </c>
      <c r="D83" s="1" t="str">
        <f ca="1">_xlfn.IFNA(IF(EXACT($C83, ""), "", VLOOKUP($C83, OFFSET([2]DataLookUp!$B$2, 0, 0, 1000, 4), 4, FALSE )), "")</f>
        <v/>
      </c>
      <c r="E83" s="1" t="s">
        <v>236</v>
      </c>
      <c r="F83" s="7">
        <f ca="1">VLOOKUP($E83, OFFSET([1]DataLookUp!$B$2, 0, 0, 100, 6), 6, FALSE)</f>
        <v>166000000000005</v>
      </c>
      <c r="G83" s="12">
        <v>8760378217</v>
      </c>
      <c r="H83" s="1" t="s">
        <v>133</v>
      </c>
      <c r="I83" s="14" t="s">
        <v>405</v>
      </c>
      <c r="L83" s="1" t="str">
        <f t="shared" ca="1" si="3"/>
        <v>PERFORM "SchData-OLTP-Master"."Func_TblBankAccount_SET"(varSystemLoginSession, null, null, null, null, null, varInstitutionBranchID, varBaseCurrencyID, 166000000000005, '8760378217', 'Ferdian Kriswantoro', 62000000000001, 25000000000522);</v>
      </c>
      <c r="N83" s="11">
        <f t="shared" si="5"/>
        <v>167000000000079</v>
      </c>
    </row>
    <row r="84" spans="1:14" x14ac:dyDescent="0.2">
      <c r="B84" s="8">
        <f>_xlfn.IFNA(IF(EXACT($C84, ""), "", VLOOKUP($C84, [2]DataLookUp!$E$4:$G$1000, 3, FALSE )), "")</f>
        <v>25000000000159</v>
      </c>
      <c r="C84" s="13" t="s">
        <v>414</v>
      </c>
      <c r="D84" s="1" t="str">
        <f ca="1">_xlfn.IFNA(IF(EXACT($C84, ""), "", VLOOKUP($C84, OFFSET([2]DataLookUp!$B$2, 0, 0, 1000, 4), 4, FALSE )), "")</f>
        <v/>
      </c>
      <c r="E84" s="1" t="s">
        <v>236</v>
      </c>
      <c r="F84" s="7">
        <f ca="1">VLOOKUP($E84, OFFSET([1]DataLookUp!$B$2, 0, 0, 100, 6), 6, FALSE)</f>
        <v>166000000000005</v>
      </c>
      <c r="G84" s="12">
        <v>8200472447</v>
      </c>
      <c r="H84" s="1" t="s">
        <v>134</v>
      </c>
      <c r="I84" s="14" t="s">
        <v>405</v>
      </c>
      <c r="L84" s="1" t="str">
        <f t="shared" ca="1" si="3"/>
        <v>PERFORM "SchData-OLTP-Master"."Func_TblBankAccount_SET"(varSystemLoginSession, null, null, null, null, null, varInstitutionBranchID, varBaseCurrencyID, 166000000000005, '8200472447', 'Frando Judi Siahaan', 62000000000001, 25000000000159);</v>
      </c>
      <c r="N84" s="11">
        <f t="shared" si="5"/>
        <v>167000000000080</v>
      </c>
    </row>
    <row r="85" spans="1:14" x14ac:dyDescent="0.2">
      <c r="B85" s="8">
        <f>_xlfn.IFNA(IF(EXACT($C85, ""), "", VLOOKUP($C85, [2]DataLookUp!$E$4:$G$1000, 3, FALSE )), "")</f>
        <v>25000000000168</v>
      </c>
      <c r="C85" s="13" t="s">
        <v>7</v>
      </c>
      <c r="D85" s="1" t="str">
        <f ca="1">_xlfn.IFNA(IF(EXACT($C85, ""), "", VLOOKUP($C85, OFFSET([2]DataLookUp!$B$2, 0, 0, 1000, 4), 4, FALSE )), "")</f>
        <v/>
      </c>
      <c r="E85" s="1" t="s">
        <v>236</v>
      </c>
      <c r="F85" s="7">
        <f ca="1">VLOOKUP($E85, OFFSET([1]DataLookUp!$B$2, 0, 0, 100, 6), 6, FALSE)</f>
        <v>166000000000005</v>
      </c>
      <c r="G85" s="12">
        <v>1281467889</v>
      </c>
      <c r="H85" s="1" t="s">
        <v>188</v>
      </c>
      <c r="I85" s="14" t="s">
        <v>405</v>
      </c>
      <c r="L85" s="1" t="str">
        <f t="shared" ca="1" si="3"/>
        <v>PERFORM "SchData-OLTP-Master"."Func_TblBankAccount_SET"(varSystemLoginSession, null, null, null, null, null, varInstitutionBranchID, varBaseCurrencyID, 166000000000005, '1281467889', 'Gunawan Ir', 62000000000001, 25000000000168);</v>
      </c>
      <c r="N85" s="11">
        <f t="shared" si="5"/>
        <v>167000000000081</v>
      </c>
    </row>
    <row r="86" spans="1:14" x14ac:dyDescent="0.2">
      <c r="B86" s="8">
        <f>_xlfn.IFNA(IF(EXACT($C86, ""), "", VLOOKUP($C86, [2]DataLookUp!$E$4:$G$1000, 3, FALSE )), "")</f>
        <v>25000000000434</v>
      </c>
      <c r="C86" s="13" t="s">
        <v>113</v>
      </c>
      <c r="D86" s="1" t="str">
        <f ca="1">_xlfn.IFNA(IF(EXACT($C86, ""), "", VLOOKUP($C86, OFFSET([2]DataLookUp!$B$2, 0, 0, 1000, 4), 4, FALSE )), "")</f>
        <v/>
      </c>
      <c r="E86" s="1" t="s">
        <v>236</v>
      </c>
      <c r="F86" s="7">
        <f ca="1">VLOOKUP($E86, OFFSET([1]DataLookUp!$B$2, 0, 0, 100, 6), 6, FALSE)</f>
        <v>166000000000005</v>
      </c>
      <c r="G86" s="12">
        <v>3191643869</v>
      </c>
      <c r="H86" s="1" t="s">
        <v>189</v>
      </c>
      <c r="I86" s="14" t="s">
        <v>405</v>
      </c>
      <c r="L86" s="1" t="str">
        <f t="shared" ca="1" si="3"/>
        <v>PERFORM "SchData-OLTP-Master"."Func_TblBankAccount_SET"(varSystemLoginSession, null, null, null, null, null, varInstitutionBranchID, varBaseCurrencyID, 166000000000005, '3191643869', 'H T Assubki Ismail Ir', 62000000000001, 25000000000434);</v>
      </c>
      <c r="N86" s="11">
        <f t="shared" si="5"/>
        <v>167000000000082</v>
      </c>
    </row>
    <row r="87" spans="1:14" x14ac:dyDescent="0.2">
      <c r="B87" s="8">
        <f>_xlfn.IFNA(IF(EXACT($C87, ""), "", VLOOKUP($C87, [2]DataLookUp!$E$4:$G$1000, 3, FALSE )), "")</f>
        <v>25000000000196</v>
      </c>
      <c r="C87" s="13" t="s">
        <v>415</v>
      </c>
      <c r="D87" s="1" t="str">
        <f ca="1">_xlfn.IFNA(IF(EXACT($C87, ""), "", VLOOKUP($C87, OFFSET([2]DataLookUp!$B$2, 0, 0, 1000, 4), 4, FALSE )), "")</f>
        <v/>
      </c>
      <c r="E87" s="1" t="s">
        <v>236</v>
      </c>
      <c r="F87" s="7">
        <f ca="1">VLOOKUP($E87, OFFSET([1]DataLookUp!$B$2, 0, 0, 100, 6), 6, FALSE)</f>
        <v>166000000000005</v>
      </c>
      <c r="G87" s="12">
        <v>5520226500</v>
      </c>
      <c r="H87" s="1" t="s">
        <v>135</v>
      </c>
      <c r="I87" s="14" t="s">
        <v>405</v>
      </c>
      <c r="L87" s="1" t="str">
        <f t="shared" ca="1" si="3"/>
        <v>PERFORM "SchData-OLTP-Master"."Func_TblBankAccount_SET"(varSystemLoginSession, null, null, null, null, null, varInstitutionBranchID, varBaseCurrencyID, 166000000000005, '5520226500', 'Icha Mailinda', 62000000000001, 25000000000196);</v>
      </c>
      <c r="N87" s="11">
        <f t="shared" si="5"/>
        <v>167000000000083</v>
      </c>
    </row>
    <row r="88" spans="1:14" x14ac:dyDescent="0.2">
      <c r="B88" s="8">
        <f>_xlfn.IFNA(IF(EXACT($C88, ""), "", VLOOKUP($C88, [2]DataLookUp!$E$4:$G$1000, 3, FALSE )), "")</f>
        <v>25000000000204</v>
      </c>
      <c r="C88" s="13" t="s">
        <v>416</v>
      </c>
      <c r="D88" s="1" t="str">
        <f ca="1">_xlfn.IFNA(IF(EXACT($C88, ""), "", VLOOKUP($C88, OFFSET([2]DataLookUp!$B$2, 0, 0, 1000, 4), 4, FALSE )), "")</f>
        <v/>
      </c>
      <c r="E88" s="1" t="s">
        <v>236</v>
      </c>
      <c r="F88" s="7">
        <f ca="1">VLOOKUP($E88, OFFSET([1]DataLookUp!$B$2, 0, 0, 100, 6), 6, FALSE)</f>
        <v>166000000000005</v>
      </c>
      <c r="G88" s="12">
        <v>5520464753</v>
      </c>
      <c r="H88" s="1" t="s">
        <v>136</v>
      </c>
      <c r="I88" s="14" t="s">
        <v>405</v>
      </c>
      <c r="L88" s="1" t="str">
        <f t="shared" ca="1" si="3"/>
        <v>PERFORM "SchData-OLTP-Master"."Func_TblBankAccount_SET"(varSystemLoginSession, null, null, null, null, null, varInstitutionBranchID, varBaseCurrencyID, 166000000000005, '5520464753', 'Ilham', 62000000000001, 25000000000204);</v>
      </c>
      <c r="N88" s="11">
        <f t="shared" si="5"/>
        <v>167000000000084</v>
      </c>
    </row>
    <row r="89" spans="1:14" x14ac:dyDescent="0.2">
      <c r="B89" s="8">
        <f>_xlfn.IFNA(IF(EXACT($C89, ""), "", VLOOKUP($C89, [2]DataLookUp!$E$4:$G$1000, 3, FALSE )), "")</f>
        <v>25000000000527</v>
      </c>
      <c r="C89" s="13" t="s">
        <v>8</v>
      </c>
      <c r="D89" s="1" t="str">
        <f ca="1">_xlfn.IFNA(IF(EXACT($C89, ""), "", VLOOKUP($C89, OFFSET([2]DataLookUp!$B$2, 0, 0, 1000, 4), 4, FALSE )), "")</f>
        <v/>
      </c>
      <c r="E89" s="1" t="s">
        <v>236</v>
      </c>
      <c r="F89" s="7">
        <f ca="1">VLOOKUP($E89, OFFSET([1]DataLookUp!$B$2, 0, 0, 100, 6), 6, FALSE)</f>
        <v>166000000000005</v>
      </c>
      <c r="G89" s="12">
        <v>5520696425</v>
      </c>
      <c r="H89" s="1" t="s">
        <v>137</v>
      </c>
      <c r="I89" s="14" t="s">
        <v>405</v>
      </c>
      <c r="L89" s="1" t="str">
        <f t="shared" ca="1" si="3"/>
        <v>PERFORM "SchData-OLTP-Master"."Func_TblBankAccount_SET"(varSystemLoginSession, null, null, null, null, null, varInstitutionBranchID, varBaseCurrencyID, 166000000000005, '5520696425', 'Irma Maulidawati', 62000000000001, 25000000000527);</v>
      </c>
      <c r="N89" s="11">
        <f t="shared" si="5"/>
        <v>167000000000085</v>
      </c>
    </row>
    <row r="90" spans="1:14" x14ac:dyDescent="0.2">
      <c r="B90" s="8">
        <f>_xlfn.IFNA(IF(EXACT($C90, ""), "", VLOOKUP($C90, [2]DataLookUp!$E$4:$G$1000, 3, FALSE )), "")</f>
        <v>25000000000217</v>
      </c>
      <c r="C90" s="13" t="s">
        <v>417</v>
      </c>
      <c r="D90" s="1" t="str">
        <f ca="1">_xlfn.IFNA(IF(EXACT($C90, ""), "", VLOOKUP($C90, OFFSET([2]DataLookUp!$B$2, 0, 0, 1000, 4), 4, FALSE )), "")</f>
        <v/>
      </c>
      <c r="E90" s="1" t="s">
        <v>236</v>
      </c>
      <c r="F90" s="7">
        <f ca="1">VLOOKUP($E90, OFFSET([1]DataLookUp!$B$2, 0, 0, 100, 6), 6, FALSE)</f>
        <v>166000000000005</v>
      </c>
      <c r="G90" s="12">
        <v>7660328771</v>
      </c>
      <c r="H90" s="1" t="s">
        <v>190</v>
      </c>
      <c r="I90" s="14" t="s">
        <v>405</v>
      </c>
      <c r="L90" s="1" t="str">
        <f t="shared" ca="1" si="3"/>
        <v>PERFORM "SchData-OLTP-Master"."Func_TblBankAccount_SET"(varSystemLoginSession, null, null, null, null, null, varInstitutionBranchID, varBaseCurrencyID, 166000000000005, '7660328771', 'Isa Taufiq', 62000000000001, 25000000000217);</v>
      </c>
      <c r="N90" s="11">
        <f t="shared" si="5"/>
        <v>167000000000086</v>
      </c>
    </row>
    <row r="91" spans="1:14" x14ac:dyDescent="0.2">
      <c r="B91" s="8">
        <f>_xlfn.IFNA(IF(EXACT($C91, ""), "", VLOOKUP($C91, [2]DataLookUp!$E$4:$G$1000, 3, FALSE )), "")</f>
        <v>25000000000528</v>
      </c>
      <c r="C91" s="13" t="s">
        <v>418</v>
      </c>
      <c r="D91" s="1" t="str">
        <f ca="1">_xlfn.IFNA(IF(EXACT($C91, ""), "", VLOOKUP($C91, OFFSET([2]DataLookUp!$B$2, 0, 0, 1000, 4), 4, FALSE )), "")</f>
        <v/>
      </c>
      <c r="E91" s="1" t="s">
        <v>236</v>
      </c>
      <c r="F91" s="7">
        <f ca="1">VLOOKUP($E91, OFFSET([1]DataLookUp!$B$2, 0, 0, 100, 6), 6, FALSE)</f>
        <v>166000000000005</v>
      </c>
      <c r="G91" s="12">
        <v>4980153300</v>
      </c>
      <c r="H91" s="1" t="s">
        <v>138</v>
      </c>
      <c r="I91" s="14" t="s">
        <v>405</v>
      </c>
      <c r="L91" s="1" t="str">
        <f t="shared" ca="1" si="3"/>
        <v>PERFORM "SchData-OLTP-Master"."Func_TblBankAccount_SET"(varSystemLoginSession, null, null, null, null, null, varInstitutionBranchID, varBaseCurrencyID, 166000000000005, '4980153300', 'Istikaro Fauziah', 62000000000001, 25000000000528);</v>
      </c>
      <c r="N91" s="11">
        <f t="shared" si="5"/>
        <v>167000000000087</v>
      </c>
    </row>
    <row r="92" spans="1:14" x14ac:dyDescent="0.2">
      <c r="B92" s="8">
        <f>_xlfn.IFNA(IF(EXACT($C92, ""), "", VLOOKUP($C92, [2]DataLookUp!$E$4:$G$1000, 3, FALSE )), "")</f>
        <v>25000000000232</v>
      </c>
      <c r="C92" s="13" t="s">
        <v>9</v>
      </c>
      <c r="D92" s="1" t="str">
        <f ca="1">_xlfn.IFNA(IF(EXACT($C92, ""), "", VLOOKUP($C92, OFFSET([2]DataLookUp!$B$2, 0, 0, 1000, 4), 4, FALSE )), "")</f>
        <v/>
      </c>
      <c r="E92" s="1" t="s">
        <v>236</v>
      </c>
      <c r="F92" s="7">
        <f ca="1">VLOOKUP($E92, OFFSET([1]DataLookUp!$B$2, 0, 0, 100, 6), 6, FALSE)</f>
        <v>166000000000005</v>
      </c>
      <c r="G92" s="12">
        <v>5520190068</v>
      </c>
      <c r="H92" s="1" t="s">
        <v>191</v>
      </c>
      <c r="I92" s="14" t="s">
        <v>405</v>
      </c>
      <c r="L92" s="1" t="str">
        <f t="shared" ca="1" si="3"/>
        <v>PERFORM "SchData-OLTP-Master"."Func_TblBankAccount_SET"(varSystemLoginSession, null, null, null, null, null, varInstitutionBranchID, varBaseCurrencyID, 166000000000005, '5520190068', 'Jimmywal Amd', 62000000000001, 25000000000232);</v>
      </c>
      <c r="N92" s="11">
        <f t="shared" si="5"/>
        <v>167000000000088</v>
      </c>
    </row>
    <row r="93" spans="1:14" x14ac:dyDescent="0.2">
      <c r="B93" s="8">
        <f>_xlfn.IFNA(IF(EXACT($C93, ""), "", VLOOKUP($C93, [2]DataLookUp!$E$4:$G$1000, 3, FALSE )), "")</f>
        <v>25000000000253</v>
      </c>
      <c r="C93" s="13" t="s">
        <v>419</v>
      </c>
      <c r="D93" s="1" t="str">
        <f ca="1">_xlfn.IFNA(IF(EXACT($C93, ""), "", VLOOKUP($C93, OFFSET([2]DataLookUp!$B$2, 0, 0, 1000, 4), 4, FALSE )), "")</f>
        <v/>
      </c>
      <c r="E93" s="1" t="s">
        <v>236</v>
      </c>
      <c r="F93" s="7">
        <f ca="1">VLOOKUP($E93, OFFSET([1]DataLookUp!$B$2, 0, 0, 100, 6), 6, FALSE)</f>
        <v>166000000000005</v>
      </c>
      <c r="G93" s="12" t="s">
        <v>171</v>
      </c>
      <c r="H93" s="1" t="s">
        <v>139</v>
      </c>
      <c r="I93" s="14" t="s">
        <v>405</v>
      </c>
      <c r="L93" s="1" t="str">
        <f t="shared" ca="1" si="3"/>
        <v>PERFORM "SchData-OLTP-Master"."Func_TblBankAccount_SET"(varSystemLoginSession, null, null, null, null, null, varInstitutionBranchID, varBaseCurrencyID, 166000000000005, '0060238634', 'Kornelius Sakan', 62000000000001, 25000000000253);</v>
      </c>
      <c r="N93" s="11">
        <f t="shared" si="5"/>
        <v>167000000000089</v>
      </c>
    </row>
    <row r="94" spans="1:14" x14ac:dyDescent="0.2">
      <c r="B94" s="8">
        <f>_xlfn.IFNA(IF(EXACT($C94, ""), "", VLOOKUP($C94, [2]DataLookUp!$E$4:$G$1000, 3, FALSE )), "")</f>
        <v>25000000000157</v>
      </c>
      <c r="C94" s="13" t="s">
        <v>10</v>
      </c>
      <c r="D94" s="1" t="str">
        <f ca="1">_xlfn.IFNA(IF(EXACT($C94, ""), "", VLOOKUP($C94, OFFSET([2]DataLookUp!$B$2, 0, 0, 1000, 4), 4, FALSE )), "")</f>
        <v/>
      </c>
      <c r="E94" s="1" t="s">
        <v>236</v>
      </c>
      <c r="F94" s="7">
        <f ca="1">VLOOKUP($E94, OFFSET([1]DataLookUp!$B$2, 0, 0, 100, 6), 6, FALSE)</f>
        <v>166000000000005</v>
      </c>
      <c r="G94" s="12" t="s">
        <v>172</v>
      </c>
      <c r="H94" s="1" t="s">
        <v>140</v>
      </c>
      <c r="I94" s="14" t="s">
        <v>405</v>
      </c>
      <c r="L94" s="1" t="str">
        <f t="shared" ca="1" si="3"/>
        <v>PERFORM "SchData-OLTP-Master"."Func_TblBankAccount_SET"(varSystemLoginSession, null, null, null, null, null, varInstitutionBranchID, varBaseCurrencyID, 166000000000005, '0060202915', 'Kurnia Fitriastuti', 62000000000001, 25000000000157);</v>
      </c>
      <c r="N94" s="11">
        <f t="shared" si="5"/>
        <v>167000000000090</v>
      </c>
    </row>
    <row r="95" spans="1:14" x14ac:dyDescent="0.2">
      <c r="B95" s="8">
        <f>_xlfn.IFNA(IF(EXACT($C95, ""), "", VLOOKUP($C95, [2]DataLookUp!$E$4:$G$1000, 3, FALSE )), "")</f>
        <v>25000000000262</v>
      </c>
      <c r="C95" s="13" t="s">
        <v>420</v>
      </c>
      <c r="D95" s="1" t="str">
        <f ca="1">_xlfn.IFNA(IF(EXACT($C95, ""), "", VLOOKUP($C95, OFFSET([2]DataLookUp!$B$2, 0, 0, 1000, 4), 4, FALSE )), "")</f>
        <v/>
      </c>
      <c r="E95" s="1" t="s">
        <v>236</v>
      </c>
      <c r="F95" s="7">
        <f ca="1">VLOOKUP($E95, OFFSET([1]DataLookUp!$B$2, 0, 0, 100, 6), 6, FALSE)</f>
        <v>166000000000005</v>
      </c>
      <c r="G95" s="12" t="s">
        <v>173</v>
      </c>
      <c r="H95" s="1" t="s">
        <v>141</v>
      </c>
      <c r="I95" s="14" t="s">
        <v>405</v>
      </c>
      <c r="L95" s="1" t="str">
        <f t="shared" ca="1" si="3"/>
        <v>PERFORM "SchData-OLTP-Master"."Func_TblBankAccount_SET"(varSystemLoginSession, null, null, null, null, null, varInstitutionBranchID, varBaseCurrencyID, 166000000000005, '5520514947', 'Lisma Natalia', 62000000000001, 25000000000262);</v>
      </c>
      <c r="N95" s="11">
        <f t="shared" si="5"/>
        <v>167000000000091</v>
      </c>
    </row>
    <row r="96" spans="1:14" x14ac:dyDescent="0.2">
      <c r="B96" s="8">
        <f>_xlfn.IFNA(IF(EXACT($C96, ""), "", VLOOKUP($C96, [2]DataLookUp!$E$4:$G$1000, 3, FALSE )), "")</f>
        <v>25000000000155</v>
      </c>
      <c r="C96" s="13" t="s">
        <v>421</v>
      </c>
      <c r="D96" s="1" t="str">
        <f ca="1">_xlfn.IFNA(IF(EXACT($C96, ""), "", VLOOKUP($C96, OFFSET([2]DataLookUp!$B$2, 0, 0, 1000, 4), 4, FALSE )), "")</f>
        <v/>
      </c>
      <c r="E96" s="1" t="s">
        <v>236</v>
      </c>
      <c r="F96" s="7">
        <f ca="1">VLOOKUP($E96, OFFSET([1]DataLookUp!$B$2, 0, 0, 100, 6), 6, FALSE)</f>
        <v>166000000000005</v>
      </c>
      <c r="G96" s="12">
        <v>7865198493</v>
      </c>
      <c r="H96" s="1" t="s">
        <v>192</v>
      </c>
      <c r="I96" s="14" t="s">
        <v>405</v>
      </c>
      <c r="L96" s="1" t="str">
        <f t="shared" ca="1" si="3"/>
        <v>PERFORM "SchData-OLTP-Master"."Func_TblBankAccount_SET"(varSystemLoginSession, null, null, null, null, null, varInstitutionBranchID, varBaseCurrencyID, 166000000000005, '7865198493', 'M Fikri Caesarandi Hasib', 62000000000001, 25000000000155);</v>
      </c>
      <c r="N96" s="11">
        <f t="shared" si="5"/>
        <v>167000000000092</v>
      </c>
    </row>
    <row r="97" spans="1:14" x14ac:dyDescent="0.2">
      <c r="B97" s="8">
        <f>_xlfn.IFNA(IF(EXACT($C97, ""), "", VLOOKUP($C97, [2]DataLookUp!$E$4:$G$1000, 3, FALSE )), "")</f>
        <v>25000000000276</v>
      </c>
      <c r="C97" s="13" t="s">
        <v>11</v>
      </c>
      <c r="D97" s="1" t="str">
        <f ca="1">_xlfn.IFNA(IF(EXACT($C97, ""), "", VLOOKUP($C97, OFFSET([2]DataLookUp!$B$2, 0, 0, 1000, 4), 4, FALSE )), "")</f>
        <v/>
      </c>
      <c r="E97" s="1" t="s">
        <v>236</v>
      </c>
      <c r="F97" s="7">
        <f ca="1">VLOOKUP($E97, OFFSET([1]DataLookUp!$B$2, 0, 0, 100, 6), 6, FALSE)</f>
        <v>166000000000005</v>
      </c>
      <c r="G97" s="12">
        <v>5750336223</v>
      </c>
      <c r="H97" s="1" t="s">
        <v>142</v>
      </c>
      <c r="I97" s="14" t="s">
        <v>405</v>
      </c>
      <c r="L97" s="1" t="str">
        <f t="shared" ca="1" si="3"/>
        <v>PERFORM "SchData-OLTP-Master"."Func_TblBankAccount_SET"(varSystemLoginSession, null, null, null, null, null, varInstitutionBranchID, varBaseCurrencyID, 166000000000005, '5750336223', 'Marthen Tabun', 62000000000001, 25000000000276);</v>
      </c>
      <c r="N97" s="11">
        <f t="shared" si="5"/>
        <v>167000000000093</v>
      </c>
    </row>
    <row r="98" spans="1:14" x14ac:dyDescent="0.2">
      <c r="A98" s="13"/>
      <c r="B98" s="8">
        <f>_xlfn.IFNA(IF(EXACT($C98, ""), "", VLOOKUP($C98, [2]DataLookUp!$E$4:$G$1000, 3, FALSE )), "")</f>
        <v>25000000000553</v>
      </c>
      <c r="C98" s="13" t="s">
        <v>179</v>
      </c>
      <c r="D98" s="1" t="str">
        <f ca="1">_xlfn.IFNA(IF(EXACT($C98, ""), "", VLOOKUP($C98, OFFSET([2]DataLookUp!$B$2, 0, 0, 1000, 4), 4, FALSE )), "")</f>
        <v/>
      </c>
      <c r="E98" s="1" t="s">
        <v>236</v>
      </c>
      <c r="F98" s="7">
        <f ca="1">VLOOKUP($E98, OFFSET([1]DataLookUp!$B$2, 0, 0, 100, 6), 6, FALSE)</f>
        <v>166000000000005</v>
      </c>
      <c r="G98" s="12" t="s">
        <v>174</v>
      </c>
      <c r="H98" s="1" t="s">
        <v>143</v>
      </c>
      <c r="I98" s="14" t="s">
        <v>405</v>
      </c>
      <c r="L98" s="1" t="str">
        <f t="shared" ca="1" si="3"/>
        <v>PERFORM "SchData-OLTP-Master"."Func_TblBankAccount_SET"(varSystemLoginSession, null, null, null, null, null, varInstitutionBranchID, varBaseCurrencyID, 166000000000005, '0350189041', 'Masimin', 62000000000001, 25000000000553);</v>
      </c>
      <c r="N98" s="11">
        <f t="shared" si="5"/>
        <v>167000000000094</v>
      </c>
    </row>
    <row r="99" spans="1:14" x14ac:dyDescent="0.2">
      <c r="B99" s="8">
        <f>_xlfn.IFNA(IF(EXACT($C99, ""), "", VLOOKUP($C99, [2]DataLookUp!$E$4:$G$1000, 3, FALSE )), "")</f>
        <v>25000000000301</v>
      </c>
      <c r="C99" s="13" t="s">
        <v>12</v>
      </c>
      <c r="D99" s="1" t="str">
        <f ca="1">_xlfn.IFNA(IF(EXACT($C99, ""), "", VLOOKUP($C99, OFFSET([2]DataLookUp!$B$2, 0, 0, 1000, 4), 4, FALSE )), "")</f>
        <v/>
      </c>
      <c r="E99" s="1" t="s">
        <v>236</v>
      </c>
      <c r="F99" s="7">
        <f ca="1">VLOOKUP($E99, OFFSET([1]DataLookUp!$B$2, 0, 0, 100, 6), 6, FALSE)</f>
        <v>166000000000005</v>
      </c>
      <c r="G99" s="12">
        <v>7660282321</v>
      </c>
      <c r="H99" s="1" t="s">
        <v>144</v>
      </c>
      <c r="I99" s="14" t="s">
        <v>405</v>
      </c>
      <c r="L99" s="1" t="str">
        <f t="shared" ca="1" si="3"/>
        <v>PERFORM "SchData-OLTP-Master"."Func_TblBankAccount_SET"(varSystemLoginSession, null, null, null, null, null, varInstitutionBranchID, varBaseCurrencyID, 166000000000005, '7660282321', 'Mullan Tresna', 62000000000001, 25000000000301);</v>
      </c>
      <c r="N99" s="11">
        <f t="shared" si="5"/>
        <v>167000000000095</v>
      </c>
    </row>
    <row r="100" spans="1:14" x14ac:dyDescent="0.2">
      <c r="B100" s="8">
        <f>_xlfn.IFNA(IF(EXACT($C100, ""), "", VLOOKUP($C100, [2]DataLookUp!$E$4:$G$1000, 3, FALSE )), "")</f>
        <v>25000000000307</v>
      </c>
      <c r="C100" s="13" t="s">
        <v>13</v>
      </c>
      <c r="D100" s="1" t="str">
        <f ca="1">_xlfn.IFNA(IF(EXACT($C100, ""), "", VLOOKUP($C100, OFFSET([2]DataLookUp!$B$2, 0, 0, 1000, 4), 4, FALSE )), "")</f>
        <v/>
      </c>
      <c r="E100" s="1" t="s">
        <v>236</v>
      </c>
      <c r="F100" s="7">
        <f ca="1">VLOOKUP($E100, OFFSET([1]DataLookUp!$B$2, 0, 0, 100, 6), 6, FALSE)</f>
        <v>166000000000005</v>
      </c>
      <c r="G100" s="12">
        <v>7000245156</v>
      </c>
      <c r="H100" s="1" t="s">
        <v>193</v>
      </c>
      <c r="I100" s="14" t="s">
        <v>405</v>
      </c>
      <c r="L100" s="1" t="str">
        <f t="shared" ca="1" si="3"/>
        <v>PERFORM "SchData-OLTP-Master"."Func_TblBankAccount_SET"(varSystemLoginSession, null, null, null, null, null, varInstitutionBranchID, varBaseCurrencyID, 166000000000005, '7000245156', 'H Nandang Effendi', 62000000000001, 25000000000307);</v>
      </c>
      <c r="N100" s="11">
        <f t="shared" si="5"/>
        <v>167000000000096</v>
      </c>
    </row>
    <row r="101" spans="1:14" x14ac:dyDescent="0.2">
      <c r="B101" s="8">
        <f>_xlfn.IFNA(IF(EXACT($C101, ""), "", VLOOKUP($C101, [2]DataLookUp!$E$4:$G$1000, 3, FALSE )), "")</f>
        <v>25000000000325</v>
      </c>
      <c r="C101" s="13" t="s">
        <v>114</v>
      </c>
      <c r="D101" s="1" t="str">
        <f ca="1">_xlfn.IFNA(IF(EXACT($C101, ""), "", VLOOKUP($C101, OFFSET([2]DataLookUp!$B$2, 0, 0, 1000, 4), 4, FALSE )), "")</f>
        <v/>
      </c>
      <c r="E101" s="1" t="s">
        <v>236</v>
      </c>
      <c r="F101" s="7">
        <f ca="1">VLOOKUP($E101, OFFSET([1]DataLookUp!$B$2, 0, 0, 100, 6), 6, FALSE)</f>
        <v>166000000000005</v>
      </c>
      <c r="G101" s="12">
        <v>8760571998</v>
      </c>
      <c r="H101" s="1" t="s">
        <v>145</v>
      </c>
      <c r="I101" s="14" t="s">
        <v>405</v>
      </c>
      <c r="L101" s="1" t="str">
        <f t="shared" ca="1" si="3"/>
        <v>PERFORM "SchData-OLTP-Master"."Func_TblBankAccount_SET"(varSystemLoginSession, null, null, null, null, null, varInstitutionBranchID, varBaseCurrencyID, 166000000000005, '8760571998', 'Panca Yudi Baskoro', 62000000000001, 25000000000325);</v>
      </c>
      <c r="N101" s="11">
        <f t="shared" si="5"/>
        <v>167000000000097</v>
      </c>
    </row>
    <row r="102" spans="1:14" x14ac:dyDescent="0.2">
      <c r="B102" s="8">
        <f>_xlfn.IFNA(IF(EXACT($C102, ""), "", VLOOKUP($C102, [2]DataLookUp!$E$4:$G$1000, 3, FALSE )), "")</f>
        <v>25000000000273</v>
      </c>
      <c r="C102" s="13" t="s">
        <v>422</v>
      </c>
      <c r="D102" s="1" t="str">
        <f ca="1">_xlfn.IFNA(IF(EXACT($C102, ""), "", VLOOKUP($C102, OFFSET([2]DataLookUp!$B$2, 0, 0, 1000, 4), 4, FALSE )), "")</f>
        <v/>
      </c>
      <c r="E102" s="1" t="s">
        <v>236</v>
      </c>
      <c r="F102" s="7">
        <f ca="1">VLOOKUP($E102, OFFSET([1]DataLookUp!$B$2, 0, 0, 100, 6), 6, FALSE)</f>
        <v>166000000000005</v>
      </c>
      <c r="G102" s="12" t="s">
        <v>175</v>
      </c>
      <c r="H102" s="1" t="s">
        <v>194</v>
      </c>
      <c r="I102" s="14" t="s">
        <v>405</v>
      </c>
      <c r="L102" s="1" t="str">
        <f t="shared" ca="1" si="3"/>
        <v>PERFORM "SchData-OLTP-Master"."Func_TblBankAccount_SET"(varSystemLoginSession, null, null, null, null, null, varInstitutionBranchID, varBaseCurrencyID, 166000000000005, '0060098298', 'Pantas Banjar Nahor', 62000000000001, 25000000000273);</v>
      </c>
      <c r="N102" s="11">
        <f t="shared" si="5"/>
        <v>167000000000098</v>
      </c>
    </row>
    <row r="103" spans="1:14" x14ac:dyDescent="0.2">
      <c r="B103" s="8">
        <f>_xlfn.IFNA(IF(EXACT($C103, ""), "", VLOOKUP($C103, [2]DataLookUp!$E$4:$G$1000, 3, FALSE )), "")</f>
        <v>25000000000330</v>
      </c>
      <c r="C103" s="13" t="s">
        <v>423</v>
      </c>
      <c r="D103" s="1" t="str">
        <f ca="1">_xlfn.IFNA(IF(EXACT($C103, ""), "", VLOOKUP($C103, OFFSET([2]DataLookUp!$B$2, 0, 0, 1000, 4), 4, FALSE )), "")</f>
        <v/>
      </c>
      <c r="E103" s="1" t="s">
        <v>236</v>
      </c>
      <c r="F103" s="7">
        <f ca="1">VLOOKUP($E103, OFFSET([1]DataLookUp!$B$2, 0, 0, 100, 6), 6, FALSE)</f>
        <v>166000000000005</v>
      </c>
      <c r="G103" s="12">
        <v>3831252381</v>
      </c>
      <c r="H103" s="1" t="s">
        <v>146</v>
      </c>
      <c r="I103" s="14" t="s">
        <v>405</v>
      </c>
      <c r="L103" s="1" t="str">
        <f t="shared" ca="1" si="3"/>
        <v>PERFORM "SchData-OLTP-Master"."Func_TblBankAccount_SET"(varSystemLoginSession, null, null, null, null, null, varInstitutionBranchID, varBaseCurrencyID, 166000000000005, '3831252381', 'Prayanti Dewi Anggraini', 62000000000001, 25000000000330);</v>
      </c>
      <c r="N103" s="11">
        <f t="shared" si="5"/>
        <v>167000000000099</v>
      </c>
    </row>
    <row r="104" spans="1:14" x14ac:dyDescent="0.2">
      <c r="B104" s="8">
        <f>_xlfn.IFNA(IF(EXACT($C104, ""), "", VLOOKUP($C104, [2]DataLookUp!$E$4:$G$1000, 3, FALSE )), "")</f>
        <v>25000000000352</v>
      </c>
      <c r="C104" s="13" t="s">
        <v>424</v>
      </c>
      <c r="D104" s="1" t="str">
        <f ca="1">_xlfn.IFNA(IF(EXACT($C104, ""), "", VLOOKUP($C104, OFFSET([2]DataLookUp!$B$2, 0, 0, 1000, 4), 4, FALSE )), "")</f>
        <v/>
      </c>
      <c r="E104" s="1" t="s">
        <v>236</v>
      </c>
      <c r="F104" s="7">
        <f ca="1">VLOOKUP($E104, OFFSET([1]DataLookUp!$B$2, 0, 0, 100, 6), 6, FALSE)</f>
        <v>166000000000005</v>
      </c>
      <c r="G104" s="12">
        <v>7660268949</v>
      </c>
      <c r="H104" s="1" t="s">
        <v>147</v>
      </c>
      <c r="I104" s="14" t="s">
        <v>405</v>
      </c>
      <c r="L104" s="1" t="str">
        <f t="shared" ca="1" si="3"/>
        <v>PERFORM "SchData-OLTP-Master"."Func_TblBankAccount_SET"(varSystemLoginSession, null, null, null, null, null, varInstitutionBranchID, varBaseCurrencyID, 166000000000005, '7660268949', 'Rhino Priawan', 62000000000001, 25000000000352);</v>
      </c>
      <c r="N104" s="11">
        <f t="shared" si="5"/>
        <v>167000000000100</v>
      </c>
    </row>
    <row r="105" spans="1:14" x14ac:dyDescent="0.2">
      <c r="B105" s="8">
        <f>_xlfn.IFNA(IF(EXACT($C105, ""), "", VLOOKUP($C105, [2]DataLookUp!$E$4:$G$1000, 3, FALSE )), "")</f>
        <v>25000000000509</v>
      </c>
      <c r="C105" s="13" t="s">
        <v>425</v>
      </c>
      <c r="D105" s="1" t="str">
        <f ca="1">_xlfn.IFNA(IF(EXACT($C105, ""), "", VLOOKUP($C105, OFFSET([2]DataLookUp!$B$2, 0, 0, 1000, 4), 4, FALSE )), "")</f>
        <v/>
      </c>
      <c r="E105" s="1" t="s">
        <v>236</v>
      </c>
      <c r="F105" s="7">
        <f ca="1">VLOOKUP($E105, OFFSET([1]DataLookUp!$B$2, 0, 0, 100, 6), 6, FALSE)</f>
        <v>166000000000005</v>
      </c>
      <c r="G105" s="12">
        <v>2170088924</v>
      </c>
      <c r="H105" s="1" t="s">
        <v>148</v>
      </c>
      <c r="I105" s="14" t="s">
        <v>405</v>
      </c>
      <c r="L105" s="1" t="str">
        <f t="shared" ca="1" si="3"/>
        <v>PERFORM "SchData-OLTP-Master"."Func_TblBankAccount_SET"(varSystemLoginSession, null, null, null, null, null, varInstitutionBranchID, varBaseCurrencyID, 166000000000005, '2170088924', 'Riza Emir Subekti', 62000000000001, 25000000000509);</v>
      </c>
      <c r="N105" s="11">
        <f t="shared" si="5"/>
        <v>167000000000101</v>
      </c>
    </row>
    <row r="106" spans="1:14" x14ac:dyDescent="0.2">
      <c r="B106" s="8">
        <f>_xlfn.IFNA(IF(EXACT($C106, ""), "", VLOOKUP($C106, [2]DataLookUp!$E$4:$G$1000, 3, FALSE )), "")</f>
        <v>25000000000381</v>
      </c>
      <c r="C106" s="13" t="s">
        <v>426</v>
      </c>
      <c r="D106" s="1" t="str">
        <f ca="1">_xlfn.IFNA(IF(EXACT($C106, ""), "", VLOOKUP($C106, OFFSET([2]DataLookUp!$B$2, 0, 0, 1000, 4), 4, FALSE )), "")</f>
        <v/>
      </c>
      <c r="E106" s="1" t="s">
        <v>236</v>
      </c>
      <c r="F106" s="7">
        <f ca="1">VLOOKUP($E106, OFFSET([1]DataLookUp!$B$2, 0, 0, 100, 6), 6, FALSE)</f>
        <v>166000000000005</v>
      </c>
      <c r="G106" s="12">
        <v>5025005331</v>
      </c>
      <c r="H106" s="1" t="s">
        <v>195</v>
      </c>
      <c r="I106" s="14" t="s">
        <v>405</v>
      </c>
      <c r="L106" s="1" t="str">
        <f t="shared" ca="1" si="3"/>
        <v>PERFORM "SchData-OLTP-Master"."Func_TblBankAccount_SET"(varSystemLoginSession, null, null, null, null, null, varInstitutionBranchID, varBaseCurrencyID, 166000000000005, '5025005331', 'Sakinah Tantriani', 62000000000001, 25000000000381);</v>
      </c>
      <c r="N106" s="11">
        <f t="shared" si="5"/>
        <v>167000000000102</v>
      </c>
    </row>
    <row r="107" spans="1:14" x14ac:dyDescent="0.2">
      <c r="B107" s="8">
        <f>_xlfn.IFNA(IF(EXACT($C107, ""), "", VLOOKUP($C107, [2]DataLookUp!$E$4:$G$1000, 3, FALSE )), "")</f>
        <v>25000000000391</v>
      </c>
      <c r="C107" s="13" t="s">
        <v>180</v>
      </c>
      <c r="D107" s="1" t="str">
        <f ca="1">_xlfn.IFNA(IF(EXACT($C107, ""), "", VLOOKUP($C107, OFFSET([2]DataLookUp!$B$2, 0, 0, 1000, 4), 4, FALSE )), "")</f>
        <v/>
      </c>
      <c r="E107" s="1" t="s">
        <v>236</v>
      </c>
      <c r="F107" s="7">
        <f ca="1">VLOOKUP($E107, OFFSET([1]DataLookUp!$B$2, 0, 0, 100, 6), 6, FALSE)</f>
        <v>166000000000005</v>
      </c>
      <c r="G107" s="12" t="s">
        <v>176</v>
      </c>
      <c r="H107" s="1" t="s">
        <v>149</v>
      </c>
      <c r="I107" s="14" t="s">
        <v>405</v>
      </c>
      <c r="L107" s="1" t="str">
        <f t="shared" ca="1" si="3"/>
        <v>PERFORM "SchData-OLTP-Master"."Func_TblBankAccount_SET"(varSystemLoginSession, null, null, null, null, null, varInstitutionBranchID, varBaseCurrencyID, 166000000000005, '5325315714', 'Seftiyan Hadi Maulana', 62000000000001, 25000000000391);</v>
      </c>
      <c r="N107" s="11">
        <f t="shared" si="5"/>
        <v>167000000000103</v>
      </c>
    </row>
    <row r="108" spans="1:14" x14ac:dyDescent="0.2">
      <c r="B108" s="8">
        <f>_xlfn.IFNA(IF(EXACT($C108, ""), "", VLOOKUP($C108, [2]DataLookUp!$E$4:$G$1000, 3, FALSE )), "")</f>
        <v>25000000000393</v>
      </c>
      <c r="C108" s="13" t="s">
        <v>427</v>
      </c>
      <c r="D108" s="1" t="str">
        <f ca="1">_xlfn.IFNA(IF(EXACT($C108, ""), "", VLOOKUP($C108, OFFSET([2]DataLookUp!$B$2, 0, 0, 1000, 4), 4, FALSE )), "")</f>
        <v/>
      </c>
      <c r="E108" s="1" t="s">
        <v>236</v>
      </c>
      <c r="F108" s="7">
        <f ca="1">VLOOKUP($E108, OFFSET([1]DataLookUp!$B$2, 0, 0, 100, 6), 6, FALSE)</f>
        <v>166000000000005</v>
      </c>
      <c r="G108" s="12">
        <v>2101238654</v>
      </c>
      <c r="H108" s="1" t="s">
        <v>150</v>
      </c>
      <c r="I108" s="14" t="s">
        <v>405</v>
      </c>
      <c r="L108" s="1" t="str">
        <f t="shared" ca="1" si="3"/>
        <v>PERFORM "SchData-OLTP-Master"."Func_TblBankAccount_SET"(varSystemLoginSession, null, null, null, null, null, varInstitutionBranchID, varBaseCurrencyID, 166000000000005, '2101238654', 'Setiadi', 62000000000001, 25000000000393);</v>
      </c>
      <c r="N108" s="11">
        <f t="shared" si="5"/>
        <v>167000000000104</v>
      </c>
    </row>
    <row r="109" spans="1:14" x14ac:dyDescent="0.2">
      <c r="B109" s="8">
        <f>_xlfn.IFNA(IF(EXACT($C109, ""), "", VLOOKUP($C109, [2]DataLookUp!$E$4:$G$1000, 3, FALSE )), "")</f>
        <v>25000000000397</v>
      </c>
      <c r="C109" s="13" t="s">
        <v>181</v>
      </c>
      <c r="D109" s="1" t="str">
        <f ca="1">_xlfn.IFNA(IF(EXACT($C109, ""), "", VLOOKUP($C109, OFFSET([2]DataLookUp!$B$2, 0, 0, 1000, 4), 4, FALSE )), "")</f>
        <v/>
      </c>
      <c r="E109" s="1" t="s">
        <v>236</v>
      </c>
      <c r="F109" s="7">
        <f ca="1">VLOOKUP($E109, OFFSET([1]DataLookUp!$B$2, 0, 0, 100, 6), 6, FALSE)</f>
        <v>166000000000005</v>
      </c>
      <c r="G109" s="12" t="s">
        <v>93</v>
      </c>
      <c r="H109" s="1" t="s">
        <v>94</v>
      </c>
      <c r="I109" s="14" t="s">
        <v>405</v>
      </c>
      <c r="L109" s="1" t="str">
        <f t="shared" ca="1" si="3"/>
        <v>PERFORM "SchData-OLTP-Master"."Func_TblBankAccount_SET"(varSystemLoginSession, null, null, null, null, null, varInstitutionBranchID, varBaseCurrencyID, 166000000000005, '0670059618', 'Sholehah', 62000000000001, 25000000000397);</v>
      </c>
      <c r="N109" s="11">
        <f t="shared" si="5"/>
        <v>167000000000105</v>
      </c>
    </row>
    <row r="110" spans="1:14" x14ac:dyDescent="0.2">
      <c r="B110" s="8">
        <f>_xlfn.IFNA(IF(EXACT($C110, ""), "", VLOOKUP($C110, [2]DataLookUp!$E$4:$G$1000, 3, FALSE )), "")</f>
        <v>25000000000412</v>
      </c>
      <c r="C110" s="13" t="s">
        <v>14</v>
      </c>
      <c r="D110" s="1" t="str">
        <f ca="1">_xlfn.IFNA(IF(EXACT($C110, ""), "", VLOOKUP($C110, OFFSET([2]DataLookUp!$B$2, 0, 0, 1000, 4), 4, FALSE )), "")</f>
        <v/>
      </c>
      <c r="E110" s="1" t="s">
        <v>236</v>
      </c>
      <c r="F110" s="7">
        <f ca="1">VLOOKUP($E110, OFFSET([1]DataLookUp!$B$2, 0, 0, 100, 6), 6, FALSE)</f>
        <v>166000000000005</v>
      </c>
      <c r="G110" s="12">
        <v>5750223151</v>
      </c>
      <c r="H110" s="1" t="s">
        <v>151</v>
      </c>
      <c r="I110" s="14" t="s">
        <v>405</v>
      </c>
      <c r="L110" s="1" t="str">
        <f t="shared" ca="1" si="3"/>
        <v>PERFORM "SchData-OLTP-Master"."Func_TblBankAccount_SET"(varSystemLoginSession, null, null, null, null, null, varInstitutionBranchID, varBaseCurrencyID, 166000000000005, '5750223151', 'Sudarlan', 62000000000001, 25000000000412);</v>
      </c>
      <c r="N110" s="11">
        <f t="shared" si="5"/>
        <v>167000000000106</v>
      </c>
    </row>
    <row r="111" spans="1:14" x14ac:dyDescent="0.2">
      <c r="B111" s="8">
        <f>_xlfn.IFNA(IF(EXACT($C111, ""), "", VLOOKUP($C111, [2]DataLookUp!$E$4:$G$1000, 3, FALSE )), "")</f>
        <v>25000000000413</v>
      </c>
      <c r="C111" s="13" t="s">
        <v>15</v>
      </c>
      <c r="D111" s="1" t="str">
        <f ca="1">_xlfn.IFNA(IF(EXACT($C111, ""), "", VLOOKUP($C111, OFFSET([2]DataLookUp!$B$2, 0, 0, 1000, 4), 4, FALSE )), "")</f>
        <v/>
      </c>
      <c r="E111" s="1" t="s">
        <v>236</v>
      </c>
      <c r="F111" s="7">
        <f ca="1">VLOOKUP($E111, OFFSET([1]DataLookUp!$B$2, 0, 0, 100, 6), 6, FALSE)</f>
        <v>166000000000005</v>
      </c>
      <c r="G111" s="12">
        <v>5490332288</v>
      </c>
      <c r="H111" s="1" t="s">
        <v>152</v>
      </c>
      <c r="I111" s="14" t="s">
        <v>405</v>
      </c>
      <c r="L111" s="1" t="str">
        <f t="shared" ca="1" si="3"/>
        <v>PERFORM "SchData-OLTP-Master"."Func_TblBankAccount_SET"(varSystemLoginSession, null, null, null, null, null, varInstitutionBranchID, varBaseCurrencyID, 166000000000005, '5490332288', 'Sufie Amalia', 62000000000001, 25000000000413);</v>
      </c>
      <c r="N111" s="11">
        <f t="shared" si="5"/>
        <v>167000000000107</v>
      </c>
    </row>
    <row r="112" spans="1:14" x14ac:dyDescent="0.2">
      <c r="B112" s="8">
        <f>_xlfn.IFNA(IF(EXACT($C112, ""), "", VLOOKUP($C112, [2]DataLookUp!$E$4:$G$1000, 3, FALSE )), "")</f>
        <v>25000000000428</v>
      </c>
      <c r="C112" s="13" t="s">
        <v>16</v>
      </c>
      <c r="D112" s="1" t="str">
        <f ca="1">_xlfn.IFNA(IF(EXACT($C112, ""), "", VLOOKUP($C112, OFFSET([2]DataLookUp!$B$2, 0, 0, 1000, 4), 4, FALSE )), "")</f>
        <v/>
      </c>
      <c r="E112" s="1" t="s">
        <v>236</v>
      </c>
      <c r="F112" s="7">
        <f ca="1">VLOOKUP($E112, OFFSET([1]DataLookUp!$B$2, 0, 0, 100, 6), 6, FALSE)</f>
        <v>166000000000005</v>
      </c>
      <c r="G112" s="12">
        <v>1280421665</v>
      </c>
      <c r="H112" s="1" t="s">
        <v>153</v>
      </c>
      <c r="I112" s="14" t="s">
        <v>405</v>
      </c>
      <c r="L112" s="1" t="str">
        <f t="shared" ca="1" si="3"/>
        <v>PERFORM "SchData-OLTP-Master"."Func_TblBankAccount_SET"(varSystemLoginSession, null, null, null, null, null, varInstitutionBranchID, varBaseCurrencyID, 166000000000005, '1280421665', 'Suyanto', 62000000000001, 25000000000428);</v>
      </c>
      <c r="N112" s="11">
        <f t="shared" si="5"/>
        <v>167000000000108</v>
      </c>
    </row>
    <row r="113" spans="2:14" x14ac:dyDescent="0.2">
      <c r="B113" s="8">
        <f>_xlfn.IFNA(IF(EXACT($C113, ""), "", VLOOKUP($C113, [2]DataLookUp!$E$4:$G$1000, 3, FALSE )), "")</f>
        <v>25000000000278</v>
      </c>
      <c r="C113" s="13" t="s">
        <v>17</v>
      </c>
      <c r="D113" s="1" t="str">
        <f ca="1">_xlfn.IFNA(IF(EXACT($C113, ""), "", VLOOKUP($C113, OFFSET([2]DataLookUp!$B$2, 0, 0, 1000, 4), 4, FALSE )), "")</f>
        <v/>
      </c>
      <c r="E113" s="1" t="s">
        <v>236</v>
      </c>
      <c r="F113" s="7">
        <f ca="1">VLOOKUP($E113, OFFSET([1]DataLookUp!$B$2, 0, 0, 100, 6), 6, FALSE)</f>
        <v>166000000000005</v>
      </c>
      <c r="G113" s="12">
        <v>7660251671</v>
      </c>
      <c r="H113" s="1" t="s">
        <v>196</v>
      </c>
      <c r="I113" s="14" t="s">
        <v>405</v>
      </c>
      <c r="L113" s="1" t="str">
        <f t="shared" ca="1" si="3"/>
        <v>PERFORM "SchData-OLTP-Master"."Func_TblBankAccount_SET"(varSystemLoginSession, null, null, null, null, null, varInstitutionBranchID, varBaseCurrencyID, 166000000000005, '7660251671', 'T Marungkil U S Sagala', 62000000000001, 25000000000278);</v>
      </c>
      <c r="N113" s="11">
        <f t="shared" si="5"/>
        <v>167000000000109</v>
      </c>
    </row>
    <row r="114" spans="2:14" x14ac:dyDescent="0.2">
      <c r="B114" s="8">
        <f>_xlfn.IFNA(IF(EXACT($C114, ""), "", VLOOKUP($C114, [2]DataLookUp!$E$4:$G$1000, 3, FALSE )), "")</f>
        <v>25000000000452</v>
      </c>
      <c r="C114" s="13" t="s">
        <v>182</v>
      </c>
      <c r="D114" s="1" t="str">
        <f ca="1">_xlfn.IFNA(IF(EXACT($C114, ""), "", VLOOKUP($C114, OFFSET([2]DataLookUp!$B$2, 0, 0, 1000, 4), 4, FALSE )), "")</f>
        <v/>
      </c>
      <c r="E114" s="1" t="s">
        <v>236</v>
      </c>
      <c r="F114" s="7">
        <f ca="1">VLOOKUP($E114, OFFSET([1]DataLookUp!$B$2, 0, 0, 100, 6), 6, FALSE)</f>
        <v>166000000000005</v>
      </c>
      <c r="G114" s="12" t="s">
        <v>177</v>
      </c>
      <c r="H114" s="1" t="s">
        <v>197</v>
      </c>
      <c r="I114" s="14" t="s">
        <v>405</v>
      </c>
      <c r="L114" s="1" t="str">
        <f t="shared" ca="1" si="3"/>
        <v>PERFORM "SchData-OLTP-Master"."Func_TblBankAccount_SET"(varSystemLoginSession, null, null, null, null, null, varInstitutionBranchID, varBaseCurrencyID, 166000000000005, '3751363751', 'Turita Pramuning M Ir', 62000000000001, 25000000000452);</v>
      </c>
      <c r="N114" s="11">
        <f t="shared" si="5"/>
        <v>167000000000110</v>
      </c>
    </row>
    <row r="115" spans="2:14" x14ac:dyDescent="0.2">
      <c r="B115" s="8">
        <f>_xlfn.IFNA(IF(EXACT($C115, ""), "", VLOOKUP($C115, [2]DataLookUp!$E$4:$G$1000, 3, FALSE )), "")</f>
        <v>25000000000467</v>
      </c>
      <c r="C115" s="13" t="s">
        <v>19</v>
      </c>
      <c r="D115" s="1" t="str">
        <f ca="1">_xlfn.IFNA(IF(EXACT($C115, ""), "", VLOOKUP($C115, OFFSET([2]DataLookUp!$B$2, 0, 0, 1000, 4), 4, FALSE )), "")</f>
        <v/>
      </c>
      <c r="E115" s="1" t="s">
        <v>236</v>
      </c>
      <c r="F115" s="7">
        <f ca="1">VLOOKUP($E115, OFFSET([1]DataLookUp!$B$2, 0, 0, 100, 6), 6, FALSE)</f>
        <v>166000000000005</v>
      </c>
      <c r="G115" s="12">
        <v>5520532155</v>
      </c>
      <c r="H115" s="1" t="s">
        <v>154</v>
      </c>
      <c r="I115" s="14" t="s">
        <v>405</v>
      </c>
      <c r="L115" s="1" t="str">
        <f t="shared" ca="1" si="3"/>
        <v>PERFORM "SchData-OLTP-Master"."Func_TblBankAccount_SET"(varSystemLoginSession, null, null, null, null, null, varInstitutionBranchID, varBaseCurrencyID, 166000000000005, '5520532155', 'Wahyu Ramadhani', 62000000000001, 25000000000467);</v>
      </c>
      <c r="N115" s="11">
        <f t="shared" si="5"/>
        <v>167000000000111</v>
      </c>
    </row>
    <row r="116" spans="2:14" x14ac:dyDescent="0.2">
      <c r="B116" s="8">
        <f>_xlfn.IFNA(IF(EXACT($C116, ""), "", VLOOKUP($C116, [2]DataLookUp!$E$4:$G$1000, 3, FALSE )), "")</f>
        <v>25000000000542</v>
      </c>
      <c r="C116" s="13" t="s">
        <v>428</v>
      </c>
      <c r="D116" s="1" t="str">
        <f ca="1">_xlfn.IFNA(IF(EXACT($C116, ""), "", VLOOKUP($C116, OFFSET([2]DataLookUp!$B$2, 0, 0, 1000, 4), 4, FALSE )), "")</f>
        <v/>
      </c>
      <c r="E116" s="1" t="s">
        <v>236</v>
      </c>
      <c r="F116" s="7">
        <f ca="1">VLOOKUP($E116, OFFSET([1]DataLookUp!$B$2, 0, 0, 100, 6), 6, FALSE)</f>
        <v>166000000000005</v>
      </c>
      <c r="G116" s="12">
        <v>8670430678</v>
      </c>
      <c r="H116" s="1" t="s">
        <v>155</v>
      </c>
      <c r="I116" s="14" t="s">
        <v>405</v>
      </c>
      <c r="L116" s="1" t="str">
        <f t="shared" ca="1" si="3"/>
        <v>PERFORM "SchData-OLTP-Master"."Func_TblBankAccount_SET"(varSystemLoginSession, null, null, null, null, null, varInstitutionBranchID, varBaseCurrencyID, 166000000000005, '8670430678', 'Wardah Laily Khoiriyah', 62000000000001, 25000000000542);</v>
      </c>
      <c r="N116" s="11">
        <f t="shared" si="5"/>
        <v>167000000000112</v>
      </c>
    </row>
    <row r="117" spans="2:14" x14ac:dyDescent="0.2">
      <c r="B117" s="8">
        <f>_xlfn.IFNA(IF(EXACT($C117, ""), "", VLOOKUP($C117, [2]DataLookUp!$E$4:$G$1000, 3, FALSE )), "")</f>
        <v>25000000000474</v>
      </c>
      <c r="C117" s="13" t="s">
        <v>115</v>
      </c>
      <c r="D117" s="1" t="str">
        <f ca="1">_xlfn.IFNA(IF(EXACT($C117, ""), "", VLOOKUP($C117, OFFSET([2]DataLookUp!$B$2, 0, 0, 1000, 4), 4, FALSE )), "")</f>
        <v/>
      </c>
      <c r="E117" s="1" t="s">
        <v>236</v>
      </c>
      <c r="F117" s="7">
        <f ca="1">VLOOKUP($E117, OFFSET([1]DataLookUp!$B$2, 0, 0, 100, 6), 6, FALSE)</f>
        <v>166000000000005</v>
      </c>
      <c r="G117" s="12">
        <v>2910590742</v>
      </c>
      <c r="H117" s="1" t="s">
        <v>156</v>
      </c>
      <c r="I117" s="14" t="s">
        <v>405</v>
      </c>
      <c r="L117" s="1" t="str">
        <f t="shared" ca="1" si="3"/>
        <v>PERFORM "SchData-OLTP-Master"."Func_TblBankAccount_SET"(varSystemLoginSession, null, null, null, null, null, varInstitutionBranchID, varBaseCurrencyID, 166000000000005, '2910590742', 'Wisnu Ardian', 62000000000001, 25000000000474);</v>
      </c>
      <c r="N117" s="11">
        <f t="shared" si="5"/>
        <v>167000000000113</v>
      </c>
    </row>
    <row r="118" spans="2:14" x14ac:dyDescent="0.2">
      <c r="B118" s="8">
        <f>_xlfn.IFNA(IF(EXACT($C118, ""), "", VLOOKUP($C118, [2]DataLookUp!$E$4:$G$1000, 3, FALSE )), "")</f>
        <v>25000000000544</v>
      </c>
      <c r="C118" s="13" t="s">
        <v>429</v>
      </c>
      <c r="D118" s="1" t="str">
        <f ca="1">_xlfn.IFNA(IF(EXACT($C118, ""), "", VLOOKUP($C118, OFFSET([2]DataLookUp!$B$2, 0, 0, 1000, 4), 4, FALSE )), "")</f>
        <v/>
      </c>
      <c r="E118" s="1" t="s">
        <v>236</v>
      </c>
      <c r="F118" s="7">
        <f ca="1">VLOOKUP($E118, OFFSET([1]DataLookUp!$B$2, 0, 0, 100, 6), 6, FALSE)</f>
        <v>166000000000005</v>
      </c>
      <c r="G118" s="12">
        <v>6860316941</v>
      </c>
      <c r="H118" s="1" t="s">
        <v>157</v>
      </c>
      <c r="I118" s="14" t="s">
        <v>405</v>
      </c>
      <c r="L118" s="1" t="str">
        <f t="shared" ca="1" si="3"/>
        <v>PERFORM "SchData-OLTP-Master"."Func_TblBankAccount_SET"(varSystemLoginSession, null, null, null, null, null, varInstitutionBranchID, varBaseCurrencyID, 166000000000005, '6860316941', 'Wulanraniasih', 62000000000001, 25000000000544);</v>
      </c>
      <c r="N118" s="11">
        <f t="shared" si="5"/>
        <v>167000000000114</v>
      </c>
    </row>
    <row r="119" spans="2:14" x14ac:dyDescent="0.2">
      <c r="B119" s="8">
        <f>_xlfn.IFNA(IF(EXACT($C119, ""), "", VLOOKUP($C119, [2]DataLookUp!$E$4:$G$1000, 3, FALSE )), "")</f>
        <v>25000000000487</v>
      </c>
      <c r="C119" s="13" t="s">
        <v>430</v>
      </c>
      <c r="D119" s="1" t="str">
        <f ca="1">_xlfn.IFNA(IF(EXACT($C119, ""), "", VLOOKUP($C119, OFFSET([2]DataLookUp!$B$2, 0, 0, 1000, 4), 4, FALSE )), "")</f>
        <v/>
      </c>
      <c r="E119" s="1" t="s">
        <v>236</v>
      </c>
      <c r="F119" s="7">
        <f ca="1">VLOOKUP($E119, OFFSET([1]DataLookUp!$B$2, 0, 0, 100, 6), 6, FALSE)</f>
        <v>166000000000005</v>
      </c>
      <c r="G119" s="12">
        <v>3721127379</v>
      </c>
      <c r="H119" s="1" t="s">
        <v>158</v>
      </c>
      <c r="I119" s="14" t="s">
        <v>405</v>
      </c>
      <c r="L119" s="1" t="str">
        <f t="shared" ca="1" si="3"/>
        <v>PERFORM "SchData-OLTP-Master"."Func_TblBankAccount_SET"(varSystemLoginSession, null, null, null, null, null, varInstitutionBranchID, varBaseCurrencyID, 166000000000005, '3721127379', 'Yuliandaru Suryoatmodjo', 62000000000001, 25000000000487);</v>
      </c>
      <c r="N119" s="11">
        <f t="shared" si="5"/>
        <v>167000000000115</v>
      </c>
    </row>
    <row r="120" spans="2:14" x14ac:dyDescent="0.2">
      <c r="B120" s="8">
        <f>_xlfn.IFNA(IF(EXACT($C120, ""), "", VLOOKUP($C120, [2]DataLookUp!$E$4:$G$1000, 3, FALSE )), "")</f>
        <v>25000000000497</v>
      </c>
      <c r="C120" s="13" t="s">
        <v>20</v>
      </c>
      <c r="D120" s="1" t="str">
        <f ca="1">_xlfn.IFNA(IF(EXACT($C120, ""), "", VLOOKUP($C120, OFFSET([2]DataLookUp!$B$2, 0, 0, 1000, 4), 4, FALSE )), "")</f>
        <v/>
      </c>
      <c r="E120" s="1" t="s">
        <v>236</v>
      </c>
      <c r="F120" s="7">
        <f ca="1">VLOOKUP($E120, OFFSET([1]DataLookUp!$B$2, 0, 0, 100, 6), 6, FALSE)</f>
        <v>166000000000005</v>
      </c>
      <c r="G120" s="12">
        <v>5520552261</v>
      </c>
      <c r="H120" s="1" t="s">
        <v>159</v>
      </c>
      <c r="I120" s="14" t="s">
        <v>405</v>
      </c>
      <c r="L120" s="1" t="str">
        <f t="shared" ca="1" si="3"/>
        <v>PERFORM "SchData-OLTP-Master"."Func_TblBankAccount_SET"(varSystemLoginSession, null, null, null, null, null, varInstitutionBranchID, varBaseCurrencyID, 166000000000005, '5520552261', 'Zainudin Anwar', 62000000000001, 25000000000497);</v>
      </c>
      <c r="N120" s="11">
        <f t="shared" si="5"/>
        <v>167000000000116</v>
      </c>
    </row>
    <row r="121" spans="2:14" x14ac:dyDescent="0.2">
      <c r="B121" s="8" t="str">
        <f>_xlfn.IFNA(IF(EXACT($C121, ""), "", VLOOKUP($C121, [2]DataLookUp!$E$4:$G$1000, 3, FALSE )), "")</f>
        <v/>
      </c>
      <c r="D121" s="1" t="str">
        <f ca="1">_xlfn.IFNA(IF(EXACT($C121, ""), "", VLOOKUP($C121, OFFSET([2]DataLookUp!$B$2, 0, 0, 1000, 4), 4, FALSE )), "")</f>
        <v/>
      </c>
      <c r="E121" s="1" t="s">
        <v>236</v>
      </c>
      <c r="F121" s="7">
        <f ca="1">VLOOKUP($E121, OFFSET([1]DataLookUp!$B$2, 0, 0, 100, 6), 6, FALSE)</f>
        <v>166000000000005</v>
      </c>
      <c r="G121" s="12" t="s">
        <v>178</v>
      </c>
      <c r="H121" s="1" t="s">
        <v>160</v>
      </c>
      <c r="I121" s="14" t="s">
        <v>405</v>
      </c>
      <c r="L121" s="1" t="str">
        <f t="shared" si="3"/>
        <v/>
      </c>
      <c r="N121" s="11">
        <f t="shared" si="5"/>
        <v>167000000000116</v>
      </c>
    </row>
    <row r="122" spans="2:14" x14ac:dyDescent="0.2">
      <c r="B122" s="8" t="str">
        <f>_xlfn.IFNA(IF(EXACT($C122, ""), "", VLOOKUP($C122, [2]DataLookUp!$E$4:$G$1000, 3, FALSE )), "")</f>
        <v/>
      </c>
      <c r="D122" s="1" t="str">
        <f ca="1">_xlfn.IFNA(IF(EXACT($C122, ""), "", VLOOKUP($C122, OFFSET([2]DataLookUp!$B$2, 0, 0, 1000, 4), 4, FALSE )), "")</f>
        <v/>
      </c>
      <c r="E122" s="1" t="s">
        <v>236</v>
      </c>
      <c r="F122" s="7">
        <f ca="1">VLOOKUP($E122, OFFSET([1]DataLookUp!$B$2, 0, 0, 100, 6), 6, FALSE)</f>
        <v>166000000000005</v>
      </c>
      <c r="G122" s="12">
        <v>2821395781</v>
      </c>
      <c r="H122" s="1" t="s">
        <v>161</v>
      </c>
      <c r="I122" s="14" t="s">
        <v>405</v>
      </c>
      <c r="L122" s="1" t="str">
        <f t="shared" si="3"/>
        <v/>
      </c>
      <c r="N122" s="11">
        <f t="shared" si="5"/>
        <v>167000000000116</v>
      </c>
    </row>
    <row r="123" spans="2:14" x14ac:dyDescent="0.2">
      <c r="B123" s="8" t="str">
        <f>_xlfn.IFNA(IF(EXACT($C123, ""), "", VLOOKUP($C123, [2]DataLookUp!$E$4:$G$1000, 3, FALSE )), "")</f>
        <v/>
      </c>
      <c r="D123" s="1" t="str">
        <f ca="1">_xlfn.IFNA(IF(EXACT($C123, ""), "", VLOOKUP($C123, OFFSET([2]DataLookUp!$B$2, 0, 0, 1000, 4), 4, FALSE )), "")</f>
        <v/>
      </c>
      <c r="E123" s="1" t="s">
        <v>236</v>
      </c>
      <c r="F123" s="7">
        <f ca="1">VLOOKUP($E123, OFFSET([1]DataLookUp!$B$2, 0, 0, 100, 6), 6, FALSE)</f>
        <v>166000000000005</v>
      </c>
      <c r="G123" s="12">
        <v>2281429789</v>
      </c>
      <c r="H123" s="1" t="s">
        <v>162</v>
      </c>
      <c r="I123" s="14" t="s">
        <v>405</v>
      </c>
      <c r="L123" s="1" t="str">
        <f t="shared" si="3"/>
        <v/>
      </c>
      <c r="N123" s="11">
        <f t="shared" si="5"/>
        <v>167000000000116</v>
      </c>
    </row>
    <row r="124" spans="2:14" x14ac:dyDescent="0.2">
      <c r="B124" s="8" t="str">
        <f>_xlfn.IFNA(IF(EXACT($C124, ""), "", VLOOKUP($C124, [2]DataLookUp!$E$4:$G$1000, 3, FALSE )), "")</f>
        <v/>
      </c>
      <c r="D124" s="1" t="str">
        <f ca="1">_xlfn.IFNA(IF(EXACT($C124, ""), "", VLOOKUP($C124, OFFSET([2]DataLookUp!$B$2, 0, 0, 1000, 4), 4, FALSE )), "")</f>
        <v/>
      </c>
      <c r="E124" s="1" t="s">
        <v>236</v>
      </c>
      <c r="F124" s="7">
        <f ca="1">VLOOKUP($E124, OFFSET([1]DataLookUp!$B$2, 0, 0, 100, 6), 6, FALSE)</f>
        <v>166000000000005</v>
      </c>
      <c r="G124" s="12">
        <v>5750622536</v>
      </c>
      <c r="H124" s="1" t="s">
        <v>198</v>
      </c>
      <c r="I124" s="14" t="s">
        <v>405</v>
      </c>
      <c r="L124" s="1" t="str">
        <f t="shared" si="3"/>
        <v/>
      </c>
      <c r="N124" s="11">
        <f t="shared" si="5"/>
        <v>167000000000116</v>
      </c>
    </row>
    <row r="125" spans="2:14" x14ac:dyDescent="0.2">
      <c r="B125" s="8" t="str">
        <f>_xlfn.IFNA(IF(EXACT($C125, ""), "", VLOOKUP($C125, [2]DataLookUp!$E$4:$G$1000, 3, FALSE )), "")</f>
        <v/>
      </c>
      <c r="D125" s="1" t="str">
        <f ca="1">_xlfn.IFNA(IF(EXACT($C125, ""), "", VLOOKUP($C125, OFFSET([2]DataLookUp!$B$2, 0, 0, 1000, 4), 4, FALSE )), "")</f>
        <v/>
      </c>
      <c r="E125" s="1" t="s">
        <v>236</v>
      </c>
      <c r="F125" s="7">
        <f ca="1">VLOOKUP($E125, OFFSET([1]DataLookUp!$B$2, 0, 0, 100, 6), 6, FALSE)</f>
        <v>166000000000005</v>
      </c>
      <c r="G125" s="12">
        <v>4860276548</v>
      </c>
      <c r="H125" s="1" t="s">
        <v>163</v>
      </c>
      <c r="I125" s="14" t="s">
        <v>405</v>
      </c>
      <c r="L125" s="1" t="str">
        <f t="shared" si="3"/>
        <v/>
      </c>
      <c r="N125" s="11">
        <f t="shared" si="5"/>
        <v>167000000000116</v>
      </c>
    </row>
    <row r="126" spans="2:14" x14ac:dyDescent="0.2">
      <c r="B126" s="8" t="str">
        <f>_xlfn.IFNA(IF(EXACT($C126, ""), "", VLOOKUP($C126, [2]DataLookUp!$E$4:$G$1000, 3, FALSE )), "")</f>
        <v/>
      </c>
      <c r="D126" s="1" t="str">
        <f ca="1">_xlfn.IFNA(IF(EXACT($C126, ""), "", VLOOKUP($C126, OFFSET([2]DataLookUp!$B$2, 0, 0, 1000, 4), 4, FALSE )), "")</f>
        <v/>
      </c>
      <c r="E126" s="1" t="s">
        <v>236</v>
      </c>
      <c r="F126" s="7">
        <f ca="1">VLOOKUP($E126, OFFSET([1]DataLookUp!$B$2, 0, 0, 100, 6), 6, FALSE)</f>
        <v>166000000000005</v>
      </c>
      <c r="G126" s="12">
        <v>6540386232</v>
      </c>
      <c r="H126" s="1" t="s">
        <v>164</v>
      </c>
      <c r="I126" s="14" t="s">
        <v>405</v>
      </c>
      <c r="L126" s="1" t="str">
        <f t="shared" ref="L126:L132" si="6">IF(EXACT(B126, ""), "", CONCATENATE("PERFORM ""SchData-OLTP-Master"".""Func_TblBankAccount_SET""(varSystemLoginSession, null, null, null, null, null, varInstitutionBranchID, varBaseCurrencyID, ", F126, ", '", G126, "', '", H126, "', ", I126, ", ", B126, ");"))</f>
        <v/>
      </c>
      <c r="N126" s="11">
        <f t="shared" si="5"/>
        <v>167000000000116</v>
      </c>
    </row>
    <row r="127" spans="2:14" x14ac:dyDescent="0.2">
      <c r="B127" s="8" t="str">
        <f>_xlfn.IFNA(IF(EXACT($C127, ""), "", VLOOKUP($C127, [2]DataLookUp!$E$4:$G$1000, 3, FALSE )), "")</f>
        <v/>
      </c>
      <c r="D127" s="1" t="str">
        <f ca="1">_xlfn.IFNA(IF(EXACT($C127, ""), "", VLOOKUP($C127, OFFSET([2]DataLookUp!$B$2, 0, 0, 1000, 4), 4, FALSE )), "")</f>
        <v/>
      </c>
      <c r="E127" s="1" t="s">
        <v>236</v>
      </c>
      <c r="F127" s="7">
        <f ca="1">VLOOKUP($E127, OFFSET([1]DataLookUp!$B$2, 0, 0, 100, 6), 6, FALSE)</f>
        <v>166000000000005</v>
      </c>
      <c r="G127" s="16" t="s">
        <v>93</v>
      </c>
      <c r="H127" s="1" t="s">
        <v>240</v>
      </c>
      <c r="I127" s="14" t="s">
        <v>405</v>
      </c>
      <c r="L127" s="1" t="str">
        <f t="shared" si="6"/>
        <v/>
      </c>
      <c r="N127" s="11">
        <f t="shared" si="5"/>
        <v>167000000000116</v>
      </c>
    </row>
    <row r="128" spans="2:14" x14ac:dyDescent="0.2">
      <c r="B128" s="8" t="str">
        <f>_xlfn.IFNA(IF(EXACT($C128, ""), "", VLOOKUP($C128, [2]DataLookUp!$E$4:$G$1000, 3, FALSE )), "")</f>
        <v/>
      </c>
      <c r="D128" s="1" t="str">
        <f ca="1">_xlfn.IFNA(IF(EXACT($C128, ""), "", VLOOKUP($C128, OFFSET([2]DataLookUp!$B$2, 0, 0, 1000, 4), 4, FALSE )), "")</f>
        <v/>
      </c>
      <c r="E128" s="1" t="s">
        <v>236</v>
      </c>
      <c r="F128" s="7">
        <f ca="1">VLOOKUP($E128, OFFSET([1]DataLookUp!$B$2, 0, 0, 100, 6), 6, FALSE)</f>
        <v>166000000000005</v>
      </c>
      <c r="G128" s="16" t="s">
        <v>93</v>
      </c>
      <c r="H128" s="1" t="s">
        <v>165</v>
      </c>
      <c r="I128" s="14" t="s">
        <v>405</v>
      </c>
      <c r="L128" s="1" t="str">
        <f t="shared" si="6"/>
        <v/>
      </c>
      <c r="N128" s="11">
        <f t="shared" si="5"/>
        <v>167000000000116</v>
      </c>
    </row>
    <row r="129" spans="2:14" x14ac:dyDescent="0.2">
      <c r="B129" s="8" t="str">
        <f>_xlfn.IFNA(IF(EXACT($C129, ""), "", VLOOKUP($C129, [2]DataLookUp!$E$4:$G$1000, 3, FALSE )), "")</f>
        <v/>
      </c>
      <c r="D129" s="1" t="str">
        <f ca="1">_xlfn.IFNA(IF(EXACT($C129, ""), "", VLOOKUP($C129, OFFSET([2]DataLookUp!$B$2, 0, 0, 1000, 4), 4, FALSE )), "")</f>
        <v/>
      </c>
      <c r="E129" s="1" t="s">
        <v>236</v>
      </c>
      <c r="F129" s="7">
        <f ca="1">VLOOKUP($E129, OFFSET([1]DataLookUp!$B$2, 0, 0, 100, 6), 6, FALSE)</f>
        <v>166000000000005</v>
      </c>
      <c r="G129" s="16" t="s">
        <v>93</v>
      </c>
      <c r="H129" s="1" t="s">
        <v>166</v>
      </c>
      <c r="I129" s="14" t="s">
        <v>405</v>
      </c>
      <c r="L129" s="1" t="str">
        <f t="shared" si="6"/>
        <v/>
      </c>
      <c r="N129" s="11">
        <f t="shared" si="5"/>
        <v>167000000000116</v>
      </c>
    </row>
    <row r="130" spans="2:14" x14ac:dyDescent="0.2">
      <c r="B130" s="8" t="str">
        <f>_xlfn.IFNA(IF(EXACT($C130, ""), "", VLOOKUP($C130, [2]DataLookUp!$E$4:$G$1000, 3, FALSE )), "")</f>
        <v/>
      </c>
      <c r="D130" s="1" t="str">
        <f ca="1">_xlfn.IFNA(IF(EXACT($C130, ""), "", VLOOKUP($C130, OFFSET([2]DataLookUp!$B$2, 0, 0, 1000, 4), 4, FALSE )), "")</f>
        <v/>
      </c>
      <c r="E130" s="1" t="s">
        <v>236</v>
      </c>
      <c r="F130" s="7">
        <f ca="1">VLOOKUP($E130, OFFSET([1]DataLookUp!$B$2, 0, 0, 100, 6), 6, FALSE)</f>
        <v>166000000000005</v>
      </c>
      <c r="G130" s="16" t="s">
        <v>93</v>
      </c>
      <c r="H130" s="1" t="s">
        <v>239</v>
      </c>
      <c r="I130" s="14" t="s">
        <v>405</v>
      </c>
      <c r="L130" s="1" t="str">
        <f t="shared" si="6"/>
        <v/>
      </c>
      <c r="N130" s="11">
        <f t="shared" si="5"/>
        <v>167000000000116</v>
      </c>
    </row>
    <row r="131" spans="2:14" x14ac:dyDescent="0.2">
      <c r="B131" s="8" t="str">
        <f>_xlfn.IFNA(IF(EXACT($C131, ""), "", VLOOKUP($C131, [2]DataLookUp!$E$4:$G$1000, 3, FALSE )), "")</f>
        <v/>
      </c>
      <c r="D131" s="1" t="str">
        <f ca="1">_xlfn.IFNA(IF(EXACT($C131, ""), "", VLOOKUP($C131, OFFSET([2]DataLookUp!$B$2, 0, 0, 1000, 4), 4, FALSE )), "")</f>
        <v/>
      </c>
      <c r="E131" s="1" t="s">
        <v>236</v>
      </c>
      <c r="F131" s="7">
        <f ca="1">VLOOKUP($E131, OFFSET([1]DataLookUp!$B$2, 0, 0, 100, 6), 6, FALSE)</f>
        <v>166000000000005</v>
      </c>
      <c r="G131" s="12">
        <v>8681161864</v>
      </c>
      <c r="H131" s="1" t="s">
        <v>167</v>
      </c>
      <c r="I131" s="14" t="s">
        <v>405</v>
      </c>
      <c r="L131" s="1" t="str">
        <f t="shared" si="6"/>
        <v/>
      </c>
      <c r="N131" s="11">
        <f t="shared" si="5"/>
        <v>167000000000116</v>
      </c>
    </row>
    <row r="132" spans="2:14" x14ac:dyDescent="0.2">
      <c r="B132" s="8" t="str">
        <f>_xlfn.IFNA(IF(EXACT($C132, ""), "", VLOOKUP($C132, [2]DataLookUp!$E$4:$G$1000, 3, FALSE )), "")</f>
        <v/>
      </c>
      <c r="D132" s="1" t="str">
        <f ca="1">_xlfn.IFNA(IF(EXACT($C132, ""), "", VLOOKUP($C132, OFFSET([2]DataLookUp!$B$2, 0, 0, 1000, 4), 4, FALSE )), "")</f>
        <v/>
      </c>
      <c r="E132" s="1" t="s">
        <v>236</v>
      </c>
      <c r="F132" s="7">
        <f ca="1">VLOOKUP($E132, OFFSET([1]DataLookUp!$B$2, 0, 0, 100, 6), 6, FALSE)</f>
        <v>166000000000005</v>
      </c>
      <c r="G132" s="12">
        <v>7125461581</v>
      </c>
      <c r="H132" s="1" t="s">
        <v>168</v>
      </c>
      <c r="I132" s="14" t="s">
        <v>405</v>
      </c>
      <c r="L132" s="1" t="str">
        <f t="shared" si="6"/>
        <v/>
      </c>
      <c r="N132" s="11">
        <f t="shared" si="5"/>
        <v>167000000000116</v>
      </c>
    </row>
  </sheetData>
  <mergeCells count="7">
    <mergeCell ref="I2:I3"/>
    <mergeCell ref="H2:H3"/>
    <mergeCell ref="B2:B3"/>
    <mergeCell ref="C2:C3"/>
    <mergeCell ref="D2:D3"/>
    <mergeCell ref="E2:F2"/>
    <mergeCell ref="G2:G3"/>
  </mergeCells>
  <pageMargins left="0.7" right="0.7" top="0.75" bottom="0.75" header="0.3" footer="0.3"/>
  <pageSetup orientation="portrait" horizontalDpi="300" verticalDpi="0" r:id="rId1"/>
  <ignoredErrors>
    <ignoredError sqref="C61:C64 G61 G66:G130 C65:C67 C68 C85:C86 C97:C98 C109:C115 C120 I61:I132 G4:G49 I4:I59 C75:C82 C69:C74 C83:C84 C94 C92 C89 C87:C88 C90:C91 C93 C95:C96 C99:C101 C102:C108 C117 C116 C118:C119 G64 G52:G5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2"/>
  <sheetViews>
    <sheetView topLeftCell="B1" workbookViewId="0">
      <selection activeCell="B19" sqref="B19"/>
    </sheetView>
  </sheetViews>
  <sheetFormatPr defaultRowHeight="15" x14ac:dyDescent="0.25"/>
  <cols>
    <col min="2" max="2" width="29.140625" bestFit="1" customWidth="1"/>
    <col min="3" max="3" width="17.28515625" style="17" bestFit="1" customWidth="1"/>
    <col min="4" max="4" width="29.140625" customWidth="1"/>
    <col min="5" max="6" width="24.85546875" bestFit="1" customWidth="1"/>
    <col min="7" max="7" width="25.140625" bestFit="1" customWidth="1"/>
    <col min="8" max="8" width="48.85546875" bestFit="1" customWidth="1"/>
    <col min="9" max="9" width="9" bestFit="1" customWidth="1"/>
    <col min="10" max="10" width="12.7109375" bestFit="1" customWidth="1"/>
  </cols>
  <sheetData>
    <row r="1" spans="2:10" x14ac:dyDescent="0.25">
      <c r="B1" t="s">
        <v>402</v>
      </c>
    </row>
    <row r="2" spans="2:10" x14ac:dyDescent="0.25">
      <c r="B2" t="s">
        <v>400</v>
      </c>
      <c r="C2" s="17" t="s">
        <v>242</v>
      </c>
      <c r="E2" t="s">
        <v>241</v>
      </c>
      <c r="F2" t="s">
        <v>243</v>
      </c>
      <c r="G2" t="s">
        <v>244</v>
      </c>
      <c r="H2" t="s">
        <v>245</v>
      </c>
      <c r="I2" t="s">
        <v>246</v>
      </c>
      <c r="J2" t="s">
        <v>247</v>
      </c>
    </row>
    <row r="3" spans="2:10" x14ac:dyDescent="0.25">
      <c r="B3" s="1" t="s">
        <v>236</v>
      </c>
      <c r="C3" s="17" t="s">
        <v>183</v>
      </c>
      <c r="D3" s="1"/>
      <c r="E3" t="s">
        <v>96</v>
      </c>
      <c r="F3" t="s">
        <v>248</v>
      </c>
      <c r="G3" t="s">
        <v>249</v>
      </c>
      <c r="H3" t="s">
        <v>249</v>
      </c>
      <c r="I3" t="s">
        <v>249</v>
      </c>
      <c r="J3" t="s">
        <v>250</v>
      </c>
    </row>
    <row r="4" spans="2:10" x14ac:dyDescent="0.25">
      <c r="B4" s="1" t="s">
        <v>236</v>
      </c>
      <c r="C4" s="17" t="s">
        <v>251</v>
      </c>
      <c r="D4" s="1"/>
      <c r="E4" t="s">
        <v>96</v>
      </c>
      <c r="F4" t="s">
        <v>248</v>
      </c>
      <c r="G4" t="s">
        <v>249</v>
      </c>
      <c r="H4" t="s">
        <v>249</v>
      </c>
      <c r="I4" t="s">
        <v>249</v>
      </c>
      <c r="J4" t="s">
        <v>252</v>
      </c>
    </row>
    <row r="5" spans="2:10" x14ac:dyDescent="0.25">
      <c r="B5" s="1" t="s">
        <v>236</v>
      </c>
      <c r="C5" s="17" t="s">
        <v>253</v>
      </c>
      <c r="D5" s="1"/>
      <c r="E5" t="s">
        <v>96</v>
      </c>
      <c r="F5" t="s">
        <v>248</v>
      </c>
      <c r="G5" t="s">
        <v>249</v>
      </c>
      <c r="H5" t="s">
        <v>249</v>
      </c>
      <c r="I5" t="s">
        <v>249</v>
      </c>
      <c r="J5" t="s">
        <v>254</v>
      </c>
    </row>
    <row r="6" spans="2:10" x14ac:dyDescent="0.25">
      <c r="B6" s="1" t="s">
        <v>236</v>
      </c>
      <c r="C6" s="17" t="s">
        <v>183</v>
      </c>
      <c r="D6" s="1"/>
      <c r="E6" t="s">
        <v>96</v>
      </c>
      <c r="F6" t="s">
        <v>255</v>
      </c>
      <c r="G6" t="s">
        <v>256</v>
      </c>
      <c r="H6" t="s">
        <v>257</v>
      </c>
      <c r="I6" t="s">
        <v>258</v>
      </c>
      <c r="J6" t="s">
        <v>259</v>
      </c>
    </row>
    <row r="7" spans="2:10" x14ac:dyDescent="0.25">
      <c r="B7" s="1" t="s">
        <v>236</v>
      </c>
      <c r="C7" s="17" t="s">
        <v>251</v>
      </c>
      <c r="D7" s="1"/>
      <c r="E7" t="s">
        <v>211</v>
      </c>
      <c r="F7" t="s">
        <v>296</v>
      </c>
      <c r="G7" t="s">
        <v>297</v>
      </c>
      <c r="H7" t="s">
        <v>298</v>
      </c>
      <c r="I7" t="s">
        <v>258</v>
      </c>
      <c r="J7" t="s">
        <v>259</v>
      </c>
    </row>
    <row r="8" spans="2:10" x14ac:dyDescent="0.25">
      <c r="B8" s="1" t="s">
        <v>236</v>
      </c>
      <c r="C8" s="17" t="s">
        <v>253</v>
      </c>
      <c r="D8" s="1"/>
      <c r="E8" t="s">
        <v>212</v>
      </c>
      <c r="F8" t="s">
        <v>299</v>
      </c>
      <c r="G8" t="s">
        <v>297</v>
      </c>
      <c r="H8" t="s">
        <v>298</v>
      </c>
      <c r="I8" t="s">
        <v>258</v>
      </c>
      <c r="J8" t="s">
        <v>259</v>
      </c>
    </row>
    <row r="9" spans="2:10" x14ac:dyDescent="0.25">
      <c r="B9" s="1" t="s">
        <v>236</v>
      </c>
      <c r="C9" s="17" t="s">
        <v>401</v>
      </c>
      <c r="D9" s="1"/>
      <c r="E9" t="s">
        <v>96</v>
      </c>
      <c r="F9" t="s">
        <v>248</v>
      </c>
      <c r="G9" t="s">
        <v>256</v>
      </c>
      <c r="H9" t="s">
        <v>335</v>
      </c>
      <c r="I9" t="s">
        <v>258</v>
      </c>
      <c r="J9" t="s">
        <v>259</v>
      </c>
    </row>
    <row r="10" spans="2:10" x14ac:dyDescent="0.25">
      <c r="B10" s="1" t="s">
        <v>236</v>
      </c>
      <c r="C10" s="17" t="s">
        <v>374</v>
      </c>
      <c r="D10" s="1"/>
      <c r="E10" t="s">
        <v>231</v>
      </c>
      <c r="F10" t="s">
        <v>248</v>
      </c>
      <c r="G10" t="s">
        <v>375</v>
      </c>
      <c r="H10" t="s">
        <v>335</v>
      </c>
      <c r="I10" t="s">
        <v>258</v>
      </c>
      <c r="J10" t="s">
        <v>259</v>
      </c>
    </row>
    <row r="11" spans="2:10" x14ac:dyDescent="0.25">
      <c r="B11" s="1" t="s">
        <v>396</v>
      </c>
      <c r="C11" s="17" t="s">
        <v>287</v>
      </c>
      <c r="D11" s="1"/>
      <c r="E11" t="s">
        <v>208</v>
      </c>
      <c r="F11" t="s">
        <v>261</v>
      </c>
      <c r="G11" t="s">
        <v>265</v>
      </c>
      <c r="H11" t="s">
        <v>288</v>
      </c>
      <c r="I11" t="s">
        <v>258</v>
      </c>
      <c r="J11" t="s">
        <v>259</v>
      </c>
    </row>
    <row r="12" spans="2:10" x14ac:dyDescent="0.25">
      <c r="B12" s="1" t="s">
        <v>396</v>
      </c>
      <c r="C12" s="17" t="s">
        <v>305</v>
      </c>
      <c r="D12" s="1"/>
      <c r="E12" t="s">
        <v>215</v>
      </c>
      <c r="F12" t="s">
        <v>278</v>
      </c>
      <c r="G12" t="s">
        <v>265</v>
      </c>
      <c r="H12" t="s">
        <v>288</v>
      </c>
      <c r="I12" t="s">
        <v>258</v>
      </c>
      <c r="J12" t="s">
        <v>259</v>
      </c>
    </row>
    <row r="13" spans="2:10" x14ac:dyDescent="0.25">
      <c r="B13" s="1" t="s">
        <v>396</v>
      </c>
      <c r="C13" s="17" t="s">
        <v>342</v>
      </c>
      <c r="D13" s="1"/>
      <c r="E13" t="s">
        <v>222</v>
      </c>
      <c r="F13" t="s">
        <v>325</v>
      </c>
      <c r="G13" t="s">
        <v>265</v>
      </c>
      <c r="H13" t="s">
        <v>343</v>
      </c>
      <c r="I13" t="s">
        <v>258</v>
      </c>
      <c r="J13" t="s">
        <v>259</v>
      </c>
    </row>
    <row r="14" spans="2:10" x14ac:dyDescent="0.25">
      <c r="B14" s="1" t="s">
        <v>396</v>
      </c>
      <c r="C14" s="17" t="s">
        <v>362</v>
      </c>
      <c r="D14" s="1"/>
      <c r="E14" t="s">
        <v>227</v>
      </c>
      <c r="F14" t="s">
        <v>248</v>
      </c>
      <c r="G14" t="s">
        <v>265</v>
      </c>
      <c r="H14" t="s">
        <v>363</v>
      </c>
      <c r="I14" t="s">
        <v>258</v>
      </c>
      <c r="J14" t="s">
        <v>259</v>
      </c>
    </row>
    <row r="15" spans="2:10" x14ac:dyDescent="0.25">
      <c r="B15" s="1" t="s">
        <v>392</v>
      </c>
      <c r="C15" s="17" t="s">
        <v>284</v>
      </c>
      <c r="D15" s="1"/>
      <c r="E15" t="s">
        <v>207</v>
      </c>
      <c r="F15" t="s">
        <v>285</v>
      </c>
      <c r="G15" t="s">
        <v>265</v>
      </c>
      <c r="H15" t="s">
        <v>286</v>
      </c>
      <c r="I15" t="s">
        <v>258</v>
      </c>
      <c r="J15" t="s">
        <v>259</v>
      </c>
    </row>
    <row r="16" spans="2:10" x14ac:dyDescent="0.25">
      <c r="B16" s="1" t="s">
        <v>392</v>
      </c>
      <c r="C16" s="17" t="s">
        <v>333</v>
      </c>
      <c r="D16" s="1"/>
      <c r="E16" t="s">
        <v>207</v>
      </c>
      <c r="F16" t="s">
        <v>248</v>
      </c>
      <c r="G16" t="s">
        <v>265</v>
      </c>
      <c r="H16" t="s">
        <v>334</v>
      </c>
      <c r="I16" t="s">
        <v>269</v>
      </c>
      <c r="J16" t="s">
        <v>259</v>
      </c>
    </row>
    <row r="17" spans="2:10" x14ac:dyDescent="0.25">
      <c r="B17" s="1" t="s">
        <v>390</v>
      </c>
      <c r="C17" s="17" t="s">
        <v>306</v>
      </c>
      <c r="D17" s="1"/>
      <c r="E17" t="s">
        <v>216</v>
      </c>
      <c r="F17" t="s">
        <v>216</v>
      </c>
      <c r="G17" t="s">
        <v>307</v>
      </c>
      <c r="H17" t="s">
        <v>307</v>
      </c>
      <c r="I17" t="s">
        <v>258</v>
      </c>
      <c r="J17" t="s">
        <v>259</v>
      </c>
    </row>
    <row r="18" spans="2:10" x14ac:dyDescent="0.25">
      <c r="B18" s="1" t="s">
        <v>390</v>
      </c>
      <c r="C18" s="17" t="s">
        <v>312</v>
      </c>
      <c r="D18" s="1"/>
      <c r="E18" t="s">
        <v>218</v>
      </c>
      <c r="F18" t="s">
        <v>248</v>
      </c>
      <c r="G18" t="s">
        <v>313</v>
      </c>
      <c r="H18" t="s">
        <v>314</v>
      </c>
      <c r="I18" t="s">
        <v>258</v>
      </c>
      <c r="J18" t="s">
        <v>259</v>
      </c>
    </row>
    <row r="19" spans="2:10" x14ac:dyDescent="0.25">
      <c r="B19" s="1" t="s">
        <v>390</v>
      </c>
      <c r="C19" s="17" t="s">
        <v>327</v>
      </c>
      <c r="D19" s="1"/>
      <c r="E19" t="s">
        <v>218</v>
      </c>
      <c r="F19" t="s">
        <v>328</v>
      </c>
      <c r="G19" t="s">
        <v>329</v>
      </c>
      <c r="H19" t="s">
        <v>314</v>
      </c>
      <c r="I19" t="s">
        <v>258</v>
      </c>
      <c r="J19" t="s">
        <v>259</v>
      </c>
    </row>
    <row r="20" spans="2:10" x14ac:dyDescent="0.25">
      <c r="B20" s="1" t="s">
        <v>237</v>
      </c>
      <c r="C20" s="17" t="s">
        <v>336</v>
      </c>
      <c r="D20" s="1"/>
      <c r="E20" t="s">
        <v>97</v>
      </c>
      <c r="F20" t="s">
        <v>325</v>
      </c>
      <c r="G20" t="s">
        <v>337</v>
      </c>
      <c r="H20" t="s">
        <v>338</v>
      </c>
      <c r="I20" t="s">
        <v>258</v>
      </c>
      <c r="J20" t="s">
        <v>259</v>
      </c>
    </row>
    <row r="21" spans="2:10" x14ac:dyDescent="0.25">
      <c r="B21" s="1" t="s">
        <v>237</v>
      </c>
      <c r="C21" s="17" t="s">
        <v>368</v>
      </c>
      <c r="D21" s="1"/>
      <c r="E21" t="s">
        <v>229</v>
      </c>
      <c r="F21" t="s">
        <v>248</v>
      </c>
      <c r="G21" t="s">
        <v>369</v>
      </c>
      <c r="H21" t="s">
        <v>370</v>
      </c>
      <c r="I21" t="s">
        <v>258</v>
      </c>
      <c r="J21" t="s">
        <v>259</v>
      </c>
    </row>
    <row r="22" spans="2:10" x14ac:dyDescent="0.25">
      <c r="B22" s="1" t="s">
        <v>391</v>
      </c>
      <c r="C22" s="17" t="s">
        <v>318</v>
      </c>
      <c r="D22" s="1"/>
      <c r="E22" t="s">
        <v>220</v>
      </c>
      <c r="F22" t="s">
        <v>248</v>
      </c>
      <c r="G22" t="s">
        <v>319</v>
      </c>
      <c r="H22" t="s">
        <v>320</v>
      </c>
      <c r="I22" t="s">
        <v>258</v>
      </c>
      <c r="J22" t="s">
        <v>259</v>
      </c>
    </row>
    <row r="23" spans="2:10" x14ac:dyDescent="0.25">
      <c r="B23" s="1" t="s">
        <v>391</v>
      </c>
      <c r="C23" s="17" t="s">
        <v>321</v>
      </c>
      <c r="D23" s="1"/>
      <c r="E23" t="s">
        <v>220</v>
      </c>
      <c r="F23" t="s">
        <v>248</v>
      </c>
      <c r="G23" t="s">
        <v>322</v>
      </c>
      <c r="H23" t="s">
        <v>323</v>
      </c>
      <c r="I23" t="s">
        <v>258</v>
      </c>
      <c r="J23" t="s">
        <v>259</v>
      </c>
    </row>
    <row r="24" spans="2:10" x14ac:dyDescent="0.25">
      <c r="B24" s="1" t="s">
        <v>391</v>
      </c>
      <c r="C24" s="17" t="s">
        <v>324</v>
      </c>
      <c r="D24" s="1"/>
      <c r="E24" t="s">
        <v>220</v>
      </c>
      <c r="F24" t="s">
        <v>325</v>
      </c>
      <c r="G24" t="s">
        <v>319</v>
      </c>
      <c r="H24" t="s">
        <v>326</v>
      </c>
      <c r="I24" t="s">
        <v>258</v>
      </c>
      <c r="J24" t="s">
        <v>259</v>
      </c>
    </row>
    <row r="25" spans="2:10" x14ac:dyDescent="0.25">
      <c r="B25" s="1" t="s">
        <v>391</v>
      </c>
      <c r="C25" s="17" t="s">
        <v>339</v>
      </c>
      <c r="D25" s="1"/>
      <c r="E25" t="s">
        <v>221</v>
      </c>
      <c r="F25" t="s">
        <v>248</v>
      </c>
      <c r="G25" t="s">
        <v>340</v>
      </c>
      <c r="H25" t="s">
        <v>341</v>
      </c>
      <c r="I25" t="s">
        <v>258</v>
      </c>
      <c r="J25" t="s">
        <v>259</v>
      </c>
    </row>
    <row r="26" spans="2:10" x14ac:dyDescent="0.25">
      <c r="B26" s="1" t="s">
        <v>393</v>
      </c>
      <c r="C26" s="17" t="s">
        <v>364</v>
      </c>
      <c r="D26" s="1"/>
      <c r="E26" t="s">
        <v>228</v>
      </c>
      <c r="F26" t="s">
        <v>248</v>
      </c>
      <c r="G26" t="s">
        <v>360</v>
      </c>
      <c r="H26" t="s">
        <v>365</v>
      </c>
      <c r="I26" t="s">
        <v>258</v>
      </c>
      <c r="J26" t="s">
        <v>259</v>
      </c>
    </row>
    <row r="27" spans="2:10" x14ac:dyDescent="0.25">
      <c r="B27" s="1" t="s">
        <v>389</v>
      </c>
      <c r="C27" s="17" t="s">
        <v>303</v>
      </c>
      <c r="D27" s="1"/>
      <c r="E27" t="s">
        <v>214</v>
      </c>
      <c r="F27" t="s">
        <v>248</v>
      </c>
      <c r="G27" t="s">
        <v>294</v>
      </c>
      <c r="H27" t="s">
        <v>304</v>
      </c>
      <c r="I27" t="s">
        <v>258</v>
      </c>
      <c r="J27" t="s">
        <v>259</v>
      </c>
    </row>
    <row r="28" spans="2:10" x14ac:dyDescent="0.25">
      <c r="B28" s="1" t="s">
        <v>398</v>
      </c>
      <c r="C28" s="17" t="s">
        <v>350</v>
      </c>
      <c r="D28" s="1"/>
      <c r="E28" t="s">
        <v>226</v>
      </c>
      <c r="F28" t="s">
        <v>248</v>
      </c>
      <c r="G28" t="s">
        <v>351</v>
      </c>
      <c r="H28" t="s">
        <v>352</v>
      </c>
      <c r="I28" t="s">
        <v>258</v>
      </c>
      <c r="J28" t="s">
        <v>259</v>
      </c>
    </row>
    <row r="29" spans="2:10" x14ac:dyDescent="0.25">
      <c r="B29" s="1" t="s">
        <v>388</v>
      </c>
      <c r="C29" s="17" t="s">
        <v>315</v>
      </c>
      <c r="D29" s="1"/>
      <c r="E29" t="s">
        <v>219</v>
      </c>
      <c r="F29" t="s">
        <v>248</v>
      </c>
      <c r="G29" t="s">
        <v>316</v>
      </c>
      <c r="H29" t="s">
        <v>317</v>
      </c>
      <c r="I29" t="s">
        <v>258</v>
      </c>
      <c r="J29" t="s">
        <v>259</v>
      </c>
    </row>
    <row r="30" spans="2:10" x14ac:dyDescent="0.25">
      <c r="B30" s="1" t="s">
        <v>388</v>
      </c>
      <c r="C30" s="17" t="s">
        <v>330</v>
      </c>
      <c r="D30" s="1"/>
      <c r="E30" t="s">
        <v>219</v>
      </c>
      <c r="F30" t="s">
        <v>325</v>
      </c>
      <c r="G30" t="s">
        <v>331</v>
      </c>
      <c r="H30" t="s">
        <v>332</v>
      </c>
      <c r="I30" t="s">
        <v>258</v>
      </c>
      <c r="J30" t="s">
        <v>259</v>
      </c>
    </row>
    <row r="31" spans="2:10" x14ac:dyDescent="0.25">
      <c r="B31" s="1" t="s">
        <v>388</v>
      </c>
      <c r="C31" s="17" t="s">
        <v>376</v>
      </c>
      <c r="D31" s="1"/>
      <c r="E31" t="s">
        <v>232</v>
      </c>
      <c r="F31" t="s">
        <v>248</v>
      </c>
      <c r="G31" t="s">
        <v>377</v>
      </c>
      <c r="H31" t="s">
        <v>378</v>
      </c>
      <c r="I31" t="s">
        <v>258</v>
      </c>
      <c r="J31" t="s">
        <v>259</v>
      </c>
    </row>
    <row r="32" spans="2:10" x14ac:dyDescent="0.25">
      <c r="B32" s="1" t="s">
        <v>394</v>
      </c>
      <c r="C32" s="17" t="s">
        <v>293</v>
      </c>
      <c r="D32" s="1"/>
      <c r="E32" t="s">
        <v>210</v>
      </c>
      <c r="F32" t="s">
        <v>278</v>
      </c>
      <c r="G32" t="s">
        <v>294</v>
      </c>
      <c r="H32" t="s">
        <v>295</v>
      </c>
      <c r="I32" t="s">
        <v>258</v>
      </c>
      <c r="J32" t="s">
        <v>259</v>
      </c>
    </row>
    <row r="33" spans="2:10" x14ac:dyDescent="0.25">
      <c r="B33" s="1" t="s">
        <v>202</v>
      </c>
      <c r="C33" s="17" t="s">
        <v>260</v>
      </c>
      <c r="D33" s="1"/>
      <c r="E33" t="s">
        <v>202</v>
      </c>
      <c r="F33" t="s">
        <v>261</v>
      </c>
      <c r="G33" t="s">
        <v>262</v>
      </c>
      <c r="H33" t="s">
        <v>263</v>
      </c>
      <c r="I33" t="s">
        <v>258</v>
      </c>
      <c r="J33" t="s">
        <v>259</v>
      </c>
    </row>
    <row r="34" spans="2:10" x14ac:dyDescent="0.25">
      <c r="B34" s="1" t="s">
        <v>202</v>
      </c>
      <c r="C34" s="17" t="s">
        <v>267</v>
      </c>
      <c r="D34" s="1"/>
      <c r="E34" t="s">
        <v>202</v>
      </c>
      <c r="F34" t="s">
        <v>261</v>
      </c>
      <c r="G34" t="s">
        <v>268</v>
      </c>
      <c r="H34" t="s">
        <v>263</v>
      </c>
      <c r="I34" t="s">
        <v>269</v>
      </c>
      <c r="J34" t="s">
        <v>259</v>
      </c>
    </row>
    <row r="35" spans="2:10" x14ac:dyDescent="0.25">
      <c r="B35" s="1" t="s">
        <v>202</v>
      </c>
      <c r="C35" s="17" t="s">
        <v>270</v>
      </c>
      <c r="D35" s="1"/>
      <c r="E35" t="s">
        <v>204</v>
      </c>
      <c r="F35" t="s">
        <v>248</v>
      </c>
      <c r="G35" t="s">
        <v>268</v>
      </c>
      <c r="H35" t="s">
        <v>263</v>
      </c>
      <c r="I35" t="s">
        <v>269</v>
      </c>
      <c r="J35" t="s">
        <v>259</v>
      </c>
    </row>
    <row r="36" spans="2:10" x14ac:dyDescent="0.25">
      <c r="B36" s="1" t="s">
        <v>202</v>
      </c>
      <c r="C36" s="17" t="s">
        <v>271</v>
      </c>
      <c r="D36" s="1"/>
      <c r="E36" t="s">
        <v>204</v>
      </c>
      <c r="F36" t="s">
        <v>248</v>
      </c>
      <c r="G36" t="s">
        <v>268</v>
      </c>
      <c r="H36" t="s">
        <v>263</v>
      </c>
      <c r="I36" t="s">
        <v>258</v>
      </c>
      <c r="J36" t="s">
        <v>259</v>
      </c>
    </row>
    <row r="37" spans="2:10" x14ac:dyDescent="0.25">
      <c r="B37" s="1" t="s">
        <v>238</v>
      </c>
      <c r="C37" s="17" t="s">
        <v>277</v>
      </c>
      <c r="D37" s="1"/>
      <c r="E37" t="s">
        <v>98</v>
      </c>
      <c r="F37" t="s">
        <v>278</v>
      </c>
      <c r="G37" t="s">
        <v>279</v>
      </c>
      <c r="H37" t="s">
        <v>280</v>
      </c>
      <c r="I37" t="s">
        <v>258</v>
      </c>
      <c r="J37" t="s">
        <v>259</v>
      </c>
    </row>
    <row r="38" spans="2:10" x14ac:dyDescent="0.25">
      <c r="B38" s="1" t="s">
        <v>238</v>
      </c>
      <c r="C38" s="17" t="s">
        <v>281</v>
      </c>
      <c r="D38" s="1"/>
      <c r="E38" t="s">
        <v>98</v>
      </c>
      <c r="F38" t="s">
        <v>278</v>
      </c>
      <c r="G38" t="s">
        <v>282</v>
      </c>
      <c r="H38" t="s">
        <v>283</v>
      </c>
      <c r="I38" t="s">
        <v>258</v>
      </c>
      <c r="J38" t="s">
        <v>259</v>
      </c>
    </row>
    <row r="39" spans="2:10" x14ac:dyDescent="0.25">
      <c r="B39" s="1" t="s">
        <v>238</v>
      </c>
      <c r="C39" s="17" t="s">
        <v>308</v>
      </c>
      <c r="D39" s="1"/>
      <c r="E39" t="s">
        <v>217</v>
      </c>
      <c r="F39" t="s">
        <v>217</v>
      </c>
      <c r="G39" t="s">
        <v>307</v>
      </c>
      <c r="H39" t="s">
        <v>307</v>
      </c>
      <c r="I39" t="s">
        <v>258</v>
      </c>
      <c r="J39" t="s">
        <v>259</v>
      </c>
    </row>
    <row r="40" spans="2:10" x14ac:dyDescent="0.25">
      <c r="B40" s="1" t="s">
        <v>238</v>
      </c>
      <c r="C40" s="17" t="s">
        <v>309</v>
      </c>
      <c r="D40" s="1"/>
      <c r="E40" t="s">
        <v>98</v>
      </c>
      <c r="F40" t="s">
        <v>248</v>
      </c>
      <c r="G40" t="s">
        <v>310</v>
      </c>
      <c r="H40" t="s">
        <v>311</v>
      </c>
      <c r="I40" t="s">
        <v>258</v>
      </c>
      <c r="J40" t="s">
        <v>259</v>
      </c>
    </row>
    <row r="41" spans="2:10" x14ac:dyDescent="0.25">
      <c r="B41" s="1" t="s">
        <v>238</v>
      </c>
      <c r="C41" s="17" t="s">
        <v>345</v>
      </c>
      <c r="D41" s="1"/>
      <c r="E41" t="s">
        <v>98</v>
      </c>
      <c r="F41" t="s">
        <v>248</v>
      </c>
      <c r="G41" t="s">
        <v>346</v>
      </c>
      <c r="H41" t="s">
        <v>347</v>
      </c>
      <c r="I41" t="s">
        <v>258</v>
      </c>
      <c r="J41" t="s">
        <v>259</v>
      </c>
    </row>
    <row r="42" spans="2:10" x14ac:dyDescent="0.25">
      <c r="B42" s="1" t="s">
        <v>238</v>
      </c>
      <c r="C42" s="17" t="s">
        <v>348</v>
      </c>
      <c r="D42" s="1"/>
      <c r="E42" t="s">
        <v>98</v>
      </c>
      <c r="F42" t="s">
        <v>248</v>
      </c>
      <c r="G42" t="s">
        <v>310</v>
      </c>
      <c r="H42" t="s">
        <v>349</v>
      </c>
      <c r="I42" t="s">
        <v>258</v>
      </c>
      <c r="J42" t="s">
        <v>259</v>
      </c>
    </row>
    <row r="43" spans="2:10" x14ac:dyDescent="0.25">
      <c r="B43" s="1" t="s">
        <v>238</v>
      </c>
      <c r="C43" s="17" t="s">
        <v>353</v>
      </c>
      <c r="D43" s="1"/>
      <c r="E43" t="s">
        <v>98</v>
      </c>
      <c r="F43" t="s">
        <v>248</v>
      </c>
      <c r="G43" t="s">
        <v>310</v>
      </c>
      <c r="H43" t="s">
        <v>311</v>
      </c>
      <c r="I43" t="s">
        <v>258</v>
      </c>
      <c r="J43" t="s">
        <v>259</v>
      </c>
    </row>
    <row r="44" spans="2:10" x14ac:dyDescent="0.25">
      <c r="B44" s="1" t="s">
        <v>238</v>
      </c>
      <c r="C44" s="17" t="s">
        <v>354</v>
      </c>
      <c r="D44" s="1"/>
      <c r="E44" t="s">
        <v>98</v>
      </c>
      <c r="F44" t="s">
        <v>248</v>
      </c>
      <c r="G44" t="s">
        <v>310</v>
      </c>
      <c r="H44" t="s">
        <v>311</v>
      </c>
      <c r="I44" t="s">
        <v>258</v>
      </c>
      <c r="J44" t="s">
        <v>259</v>
      </c>
    </row>
    <row r="45" spans="2:10" x14ac:dyDescent="0.25">
      <c r="B45" s="1" t="s">
        <v>238</v>
      </c>
      <c r="C45" s="17" t="s">
        <v>355</v>
      </c>
      <c r="D45" s="1"/>
      <c r="E45" t="s">
        <v>98</v>
      </c>
      <c r="F45" t="s">
        <v>248</v>
      </c>
      <c r="G45" t="s">
        <v>310</v>
      </c>
      <c r="H45" t="s">
        <v>311</v>
      </c>
      <c r="I45" t="s">
        <v>258</v>
      </c>
      <c r="J45" t="s">
        <v>259</v>
      </c>
    </row>
    <row r="46" spans="2:10" x14ac:dyDescent="0.25">
      <c r="B46" s="1" t="s">
        <v>238</v>
      </c>
      <c r="C46" s="17" t="s">
        <v>356</v>
      </c>
      <c r="D46" s="1"/>
      <c r="E46" t="s">
        <v>98</v>
      </c>
      <c r="F46" t="s">
        <v>248</v>
      </c>
      <c r="G46" t="s">
        <v>310</v>
      </c>
      <c r="H46" t="s">
        <v>357</v>
      </c>
      <c r="I46" t="s">
        <v>258</v>
      </c>
      <c r="J46" t="s">
        <v>259</v>
      </c>
    </row>
    <row r="47" spans="2:10" x14ac:dyDescent="0.25">
      <c r="B47" s="1" t="s">
        <v>238</v>
      </c>
      <c r="C47" s="17" t="s">
        <v>358</v>
      </c>
      <c r="D47" s="1"/>
      <c r="E47" t="s">
        <v>98</v>
      </c>
      <c r="F47" t="s">
        <v>359</v>
      </c>
      <c r="G47" t="s">
        <v>360</v>
      </c>
      <c r="H47" t="s">
        <v>361</v>
      </c>
      <c r="I47" t="s">
        <v>258</v>
      </c>
      <c r="J47" t="s">
        <v>259</v>
      </c>
    </row>
    <row r="48" spans="2:10" x14ac:dyDescent="0.25">
      <c r="B48" s="1" t="s">
        <v>238</v>
      </c>
      <c r="C48" s="17" t="s">
        <v>366</v>
      </c>
      <c r="D48" s="1"/>
      <c r="E48" t="s">
        <v>98</v>
      </c>
      <c r="F48" t="s">
        <v>248</v>
      </c>
      <c r="G48" t="s">
        <v>360</v>
      </c>
      <c r="H48" t="s">
        <v>367</v>
      </c>
      <c r="I48" t="s">
        <v>258</v>
      </c>
      <c r="J48" t="s">
        <v>259</v>
      </c>
    </row>
    <row r="49" spans="2:10" x14ac:dyDescent="0.25">
      <c r="B49" s="1" t="s">
        <v>238</v>
      </c>
      <c r="C49" s="17" t="s">
        <v>379</v>
      </c>
      <c r="D49" s="1"/>
      <c r="E49" t="s">
        <v>233</v>
      </c>
      <c r="F49" t="s">
        <v>248</v>
      </c>
      <c r="G49" t="s">
        <v>380</v>
      </c>
      <c r="H49" t="s">
        <v>381</v>
      </c>
      <c r="I49" t="s">
        <v>258</v>
      </c>
      <c r="J49" t="s">
        <v>259</v>
      </c>
    </row>
    <row r="50" spans="2:10" x14ac:dyDescent="0.25">
      <c r="B50" s="1" t="s">
        <v>238</v>
      </c>
      <c r="C50" s="17" t="s">
        <v>382</v>
      </c>
      <c r="D50" s="1"/>
      <c r="E50" t="s">
        <v>234</v>
      </c>
      <c r="F50" t="s">
        <v>248</v>
      </c>
      <c r="G50" t="s">
        <v>380</v>
      </c>
      <c r="H50" t="s">
        <v>381</v>
      </c>
      <c r="I50" t="s">
        <v>258</v>
      </c>
      <c r="J50" t="s">
        <v>259</v>
      </c>
    </row>
    <row r="51" spans="2:10" x14ac:dyDescent="0.25">
      <c r="B51" s="1" t="s">
        <v>397</v>
      </c>
      <c r="C51" s="17" t="s">
        <v>289</v>
      </c>
      <c r="D51" s="1"/>
      <c r="E51" t="s">
        <v>209</v>
      </c>
      <c r="F51" t="s">
        <v>290</v>
      </c>
      <c r="G51" t="s">
        <v>291</v>
      </c>
      <c r="H51" t="s">
        <v>292</v>
      </c>
      <c r="I51" t="s">
        <v>258</v>
      </c>
      <c r="J51" t="s">
        <v>259</v>
      </c>
    </row>
    <row r="52" spans="2:10" x14ac:dyDescent="0.25">
      <c r="B52" s="1" t="s">
        <v>387</v>
      </c>
      <c r="C52" s="17" t="s">
        <v>264</v>
      </c>
      <c r="D52" s="1"/>
      <c r="E52" t="s">
        <v>203</v>
      </c>
      <c r="F52" t="s">
        <v>261</v>
      </c>
      <c r="G52" t="s">
        <v>265</v>
      </c>
      <c r="H52" t="s">
        <v>266</v>
      </c>
      <c r="I52" t="s">
        <v>258</v>
      </c>
      <c r="J52" t="s">
        <v>259</v>
      </c>
    </row>
    <row r="53" spans="2:10" x14ac:dyDescent="0.25">
      <c r="B53" s="1" t="s">
        <v>387</v>
      </c>
      <c r="C53" s="17" t="s">
        <v>272</v>
      </c>
      <c r="D53" s="1"/>
      <c r="E53" t="s">
        <v>205</v>
      </c>
      <c r="F53" t="s">
        <v>248</v>
      </c>
      <c r="G53" t="s">
        <v>265</v>
      </c>
      <c r="H53" t="s">
        <v>266</v>
      </c>
      <c r="I53" t="s">
        <v>269</v>
      </c>
      <c r="J53" t="s">
        <v>259</v>
      </c>
    </row>
    <row r="54" spans="2:10" x14ac:dyDescent="0.25">
      <c r="B54" s="1" t="s">
        <v>387</v>
      </c>
      <c r="C54" s="17" t="s">
        <v>273</v>
      </c>
      <c r="D54" s="1"/>
      <c r="E54" t="s">
        <v>205</v>
      </c>
      <c r="F54" t="s">
        <v>248</v>
      </c>
      <c r="G54" t="s">
        <v>265</v>
      </c>
      <c r="H54" t="s">
        <v>266</v>
      </c>
      <c r="I54" t="s">
        <v>269</v>
      </c>
      <c r="J54" t="s">
        <v>259</v>
      </c>
    </row>
    <row r="55" spans="2:10" x14ac:dyDescent="0.25">
      <c r="B55" s="1" t="s">
        <v>387</v>
      </c>
      <c r="C55" s="17" t="s">
        <v>274</v>
      </c>
      <c r="D55" s="1"/>
      <c r="E55" t="s">
        <v>205</v>
      </c>
      <c r="F55" t="s">
        <v>248</v>
      </c>
      <c r="G55" t="s">
        <v>265</v>
      </c>
      <c r="H55" t="s">
        <v>266</v>
      </c>
      <c r="I55" t="s">
        <v>258</v>
      </c>
      <c r="J55" t="s">
        <v>259</v>
      </c>
    </row>
    <row r="56" spans="2:10" x14ac:dyDescent="0.25">
      <c r="B56" s="1" t="s">
        <v>386</v>
      </c>
      <c r="C56" s="17" t="s">
        <v>371</v>
      </c>
      <c r="D56" s="1"/>
      <c r="E56" t="s">
        <v>230</v>
      </c>
      <c r="F56" t="s">
        <v>248</v>
      </c>
      <c r="G56" t="s">
        <v>372</v>
      </c>
      <c r="H56" t="s">
        <v>373</v>
      </c>
      <c r="I56" t="s">
        <v>258</v>
      </c>
      <c r="J56" t="s">
        <v>259</v>
      </c>
    </row>
    <row r="57" spans="2:10" x14ac:dyDescent="0.25">
      <c r="B57" s="1" t="s">
        <v>386</v>
      </c>
      <c r="C57" s="17" t="s">
        <v>383</v>
      </c>
      <c r="D57" s="1"/>
      <c r="E57" t="s">
        <v>235</v>
      </c>
      <c r="F57" t="s">
        <v>248</v>
      </c>
      <c r="G57" t="s">
        <v>384</v>
      </c>
      <c r="H57" t="s">
        <v>385</v>
      </c>
      <c r="I57" t="s">
        <v>258</v>
      </c>
      <c r="J57" t="s">
        <v>259</v>
      </c>
    </row>
    <row r="58" spans="2:10" x14ac:dyDescent="0.25">
      <c r="B58" s="1" t="s">
        <v>395</v>
      </c>
      <c r="C58" s="17" t="s">
        <v>300</v>
      </c>
      <c r="D58" s="1"/>
      <c r="E58" t="s">
        <v>213</v>
      </c>
      <c r="F58" t="s">
        <v>248</v>
      </c>
      <c r="G58" t="s">
        <v>301</v>
      </c>
      <c r="H58" t="s">
        <v>302</v>
      </c>
      <c r="I58" t="s">
        <v>258</v>
      </c>
      <c r="J58" t="s">
        <v>259</v>
      </c>
    </row>
    <row r="59" spans="2:10" x14ac:dyDescent="0.25">
      <c r="B59" s="1" t="s">
        <v>399</v>
      </c>
      <c r="C59" s="17" t="s">
        <v>275</v>
      </c>
      <c r="D59" s="1"/>
      <c r="E59" t="s">
        <v>206</v>
      </c>
      <c r="F59" t="s">
        <v>248</v>
      </c>
      <c r="G59" t="s">
        <v>250</v>
      </c>
      <c r="H59" t="s">
        <v>276</v>
      </c>
      <c r="I59" t="s">
        <v>258</v>
      </c>
      <c r="J59" t="s">
        <v>259</v>
      </c>
    </row>
    <row r="60" spans="2:10" x14ac:dyDescent="0.25">
      <c r="B60" s="1" t="s">
        <v>399</v>
      </c>
      <c r="C60" s="17" t="s">
        <v>344</v>
      </c>
      <c r="D60" s="1"/>
      <c r="E60" t="s">
        <v>223</v>
      </c>
      <c r="F60" t="s">
        <v>223</v>
      </c>
      <c r="G60" t="s">
        <v>248</v>
      </c>
      <c r="H60" t="s">
        <v>248</v>
      </c>
      <c r="I60" t="s">
        <v>258</v>
      </c>
      <c r="J60" t="s">
        <v>259</v>
      </c>
    </row>
    <row r="61" spans="2:10" x14ac:dyDescent="0.25">
      <c r="B61" s="1" t="s">
        <v>399</v>
      </c>
      <c r="C61" s="17" t="s">
        <v>344</v>
      </c>
      <c r="D61" s="1"/>
      <c r="E61" t="s">
        <v>224</v>
      </c>
      <c r="F61" t="s">
        <v>224</v>
      </c>
      <c r="G61" t="s">
        <v>248</v>
      </c>
      <c r="H61" t="s">
        <v>248</v>
      </c>
      <c r="I61" t="s">
        <v>258</v>
      </c>
      <c r="J61" t="s">
        <v>259</v>
      </c>
    </row>
    <row r="62" spans="2:10" x14ac:dyDescent="0.25">
      <c r="B62" s="1" t="s">
        <v>399</v>
      </c>
      <c r="C62" s="17" t="s">
        <v>344</v>
      </c>
      <c r="D62" s="1"/>
      <c r="E62" t="s">
        <v>225</v>
      </c>
      <c r="F62" t="s">
        <v>225</v>
      </c>
      <c r="G62" t="s">
        <v>248</v>
      </c>
      <c r="H62" t="s">
        <v>248</v>
      </c>
      <c r="I62" t="s">
        <v>258</v>
      </c>
      <c r="J62" t="s">
        <v>259</v>
      </c>
    </row>
  </sheetData>
  <sortState ref="B3:I62">
    <sortCondition ref="B3:B62"/>
  </sortState>
  <pageMargins left="0.7" right="0.7" top="0.75" bottom="0.75" header="0.3" footer="0.3"/>
  <ignoredErrors>
    <ignoredError sqref="C3:C9 C10:C6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2"/>
  <sheetViews>
    <sheetView topLeftCell="A61" workbookViewId="0">
      <selection activeCell="B67" sqref="B67"/>
    </sheetView>
  </sheetViews>
  <sheetFormatPr defaultRowHeight="15" x14ac:dyDescent="0.25"/>
  <sheetData>
    <row r="2" spans="2:2" x14ac:dyDescent="0.25">
      <c r="B2" t="s">
        <v>22</v>
      </c>
    </row>
    <row r="3" spans="2:2" x14ac:dyDescent="0.25">
      <c r="B3" t="s">
        <v>23</v>
      </c>
    </row>
    <row r="4" spans="2:2" x14ac:dyDescent="0.25">
      <c r="B4" t="s">
        <v>24</v>
      </c>
    </row>
    <row r="5" spans="2:2" x14ac:dyDescent="0.25">
      <c r="B5" t="s">
        <v>25</v>
      </c>
    </row>
    <row r="6" spans="2:2" x14ac:dyDescent="0.25">
      <c r="B6" t="s">
        <v>26</v>
      </c>
    </row>
    <row r="7" spans="2:2" x14ac:dyDescent="0.25">
      <c r="B7" t="s">
        <v>27</v>
      </c>
    </row>
    <row r="8" spans="2:2" x14ac:dyDescent="0.25">
      <c r="B8" t="s">
        <v>28</v>
      </c>
    </row>
    <row r="9" spans="2:2" x14ac:dyDescent="0.25">
      <c r="B9" t="s">
        <v>29</v>
      </c>
    </row>
    <row r="10" spans="2:2" x14ac:dyDescent="0.25">
      <c r="B10" t="s">
        <v>30</v>
      </c>
    </row>
    <row r="11" spans="2:2" x14ac:dyDescent="0.25">
      <c r="B11" t="s">
        <v>31</v>
      </c>
    </row>
    <row r="12" spans="2:2" x14ac:dyDescent="0.25">
      <c r="B12" t="s">
        <v>32</v>
      </c>
    </row>
    <row r="13" spans="2:2" x14ac:dyDescent="0.25">
      <c r="B13" t="s">
        <v>33</v>
      </c>
    </row>
    <row r="14" spans="2:2" x14ac:dyDescent="0.25">
      <c r="B14" t="s">
        <v>34</v>
      </c>
    </row>
    <row r="15" spans="2:2" x14ac:dyDescent="0.25">
      <c r="B15" t="s">
        <v>35</v>
      </c>
    </row>
    <row r="16" spans="2:2" x14ac:dyDescent="0.25">
      <c r="B16" t="s">
        <v>36</v>
      </c>
    </row>
    <row r="17" spans="2:2" x14ac:dyDescent="0.25">
      <c r="B17" t="s">
        <v>37</v>
      </c>
    </row>
    <row r="18" spans="2:2" x14ac:dyDescent="0.25">
      <c r="B18" t="s">
        <v>38</v>
      </c>
    </row>
    <row r="19" spans="2:2" x14ac:dyDescent="0.25">
      <c r="B19" t="s">
        <v>39</v>
      </c>
    </row>
    <row r="20" spans="2:2" x14ac:dyDescent="0.25">
      <c r="B20" t="s">
        <v>40</v>
      </c>
    </row>
    <row r="21" spans="2:2" x14ac:dyDescent="0.25">
      <c r="B21" t="s">
        <v>41</v>
      </c>
    </row>
    <row r="22" spans="2:2" x14ac:dyDescent="0.25">
      <c r="B22" t="s">
        <v>42</v>
      </c>
    </row>
    <row r="23" spans="2:2" x14ac:dyDescent="0.25">
      <c r="B23" t="s">
        <v>43</v>
      </c>
    </row>
    <row r="24" spans="2:2" x14ac:dyDescent="0.25">
      <c r="B24" t="s">
        <v>44</v>
      </c>
    </row>
    <row r="25" spans="2:2" x14ac:dyDescent="0.25">
      <c r="B25" t="s">
        <v>45</v>
      </c>
    </row>
    <row r="26" spans="2:2" x14ac:dyDescent="0.25">
      <c r="B26" t="s">
        <v>46</v>
      </c>
    </row>
    <row r="27" spans="2:2" x14ac:dyDescent="0.25">
      <c r="B27" t="s">
        <v>47</v>
      </c>
    </row>
    <row r="28" spans="2:2" x14ac:dyDescent="0.25">
      <c r="B28" t="s">
        <v>48</v>
      </c>
    </row>
    <row r="29" spans="2:2" x14ac:dyDescent="0.25">
      <c r="B29" t="s">
        <v>49</v>
      </c>
    </row>
    <row r="30" spans="2:2" x14ac:dyDescent="0.25">
      <c r="B30" t="s">
        <v>50</v>
      </c>
    </row>
    <row r="31" spans="2:2" x14ac:dyDescent="0.25">
      <c r="B31" t="s">
        <v>51</v>
      </c>
    </row>
    <row r="32" spans="2:2" x14ac:dyDescent="0.25">
      <c r="B32" t="s">
        <v>52</v>
      </c>
    </row>
    <row r="33" spans="2:2" x14ac:dyDescent="0.25">
      <c r="B33" t="s">
        <v>53</v>
      </c>
    </row>
    <row r="34" spans="2:2" x14ac:dyDescent="0.25">
      <c r="B34" t="s">
        <v>54</v>
      </c>
    </row>
    <row r="35" spans="2:2" x14ac:dyDescent="0.25">
      <c r="B35" t="s">
        <v>55</v>
      </c>
    </row>
    <row r="36" spans="2:2" x14ac:dyDescent="0.25">
      <c r="B36" t="s">
        <v>56</v>
      </c>
    </row>
    <row r="37" spans="2:2" x14ac:dyDescent="0.25">
      <c r="B37" t="s">
        <v>57</v>
      </c>
    </row>
    <row r="38" spans="2:2" x14ac:dyDescent="0.25">
      <c r="B38" t="s">
        <v>58</v>
      </c>
    </row>
    <row r="39" spans="2:2" x14ac:dyDescent="0.25">
      <c r="B39" t="s">
        <v>59</v>
      </c>
    </row>
    <row r="40" spans="2:2" x14ac:dyDescent="0.25">
      <c r="B40" t="s">
        <v>60</v>
      </c>
    </row>
    <row r="41" spans="2:2" x14ac:dyDescent="0.25">
      <c r="B41" t="s">
        <v>61</v>
      </c>
    </row>
    <row r="42" spans="2:2" x14ac:dyDescent="0.25">
      <c r="B42" t="s">
        <v>62</v>
      </c>
    </row>
    <row r="43" spans="2:2" x14ac:dyDescent="0.25">
      <c r="B43" t="s">
        <v>63</v>
      </c>
    </row>
    <row r="44" spans="2:2" x14ac:dyDescent="0.25">
      <c r="B44" t="s">
        <v>64</v>
      </c>
    </row>
    <row r="45" spans="2:2" x14ac:dyDescent="0.25">
      <c r="B45" t="s">
        <v>65</v>
      </c>
    </row>
    <row r="46" spans="2:2" x14ac:dyDescent="0.25">
      <c r="B46" t="s">
        <v>66</v>
      </c>
    </row>
    <row r="47" spans="2:2" x14ac:dyDescent="0.25">
      <c r="B47" t="s">
        <v>67</v>
      </c>
    </row>
    <row r="48" spans="2:2" x14ac:dyDescent="0.25">
      <c r="B48" t="s">
        <v>68</v>
      </c>
    </row>
    <row r="49" spans="2:2" x14ac:dyDescent="0.25">
      <c r="B49" t="s">
        <v>69</v>
      </c>
    </row>
    <row r="50" spans="2:2" x14ac:dyDescent="0.25">
      <c r="B50" t="s">
        <v>70</v>
      </c>
    </row>
    <row r="51" spans="2:2" x14ac:dyDescent="0.25">
      <c r="B51" t="s">
        <v>71</v>
      </c>
    </row>
    <row r="52" spans="2:2" x14ac:dyDescent="0.25">
      <c r="B52" t="s">
        <v>72</v>
      </c>
    </row>
    <row r="53" spans="2:2" x14ac:dyDescent="0.25">
      <c r="B53" t="s">
        <v>73</v>
      </c>
    </row>
    <row r="54" spans="2:2" x14ac:dyDescent="0.25">
      <c r="B54" t="s">
        <v>74</v>
      </c>
    </row>
    <row r="55" spans="2:2" x14ac:dyDescent="0.25">
      <c r="B55" t="s">
        <v>75</v>
      </c>
    </row>
    <row r="56" spans="2:2" x14ac:dyDescent="0.25">
      <c r="B56" t="s">
        <v>76</v>
      </c>
    </row>
    <row r="57" spans="2:2" x14ac:dyDescent="0.25">
      <c r="B57" t="s">
        <v>77</v>
      </c>
    </row>
    <row r="58" spans="2:2" x14ac:dyDescent="0.25">
      <c r="B58" t="s">
        <v>78</v>
      </c>
    </row>
    <row r="59" spans="2:2" x14ac:dyDescent="0.25">
      <c r="B59" t="s">
        <v>79</v>
      </c>
    </row>
    <row r="60" spans="2:2" x14ac:dyDescent="0.25">
      <c r="B60" t="s">
        <v>80</v>
      </c>
    </row>
    <row r="61" spans="2:2" x14ac:dyDescent="0.25">
      <c r="B61" t="s">
        <v>81</v>
      </c>
    </row>
    <row r="62" spans="2:2" x14ac:dyDescent="0.25">
      <c r="B62" t="s">
        <v>82</v>
      </c>
    </row>
    <row r="63" spans="2:2" x14ac:dyDescent="0.25">
      <c r="B63" t="s">
        <v>83</v>
      </c>
    </row>
    <row r="64" spans="2:2" x14ac:dyDescent="0.25">
      <c r="B64" t="s">
        <v>84</v>
      </c>
    </row>
    <row r="65" spans="2:2" x14ac:dyDescent="0.25">
      <c r="B65" t="s">
        <v>85</v>
      </c>
    </row>
    <row r="66" spans="2:2" x14ac:dyDescent="0.25">
      <c r="B66" t="s">
        <v>86</v>
      </c>
    </row>
    <row r="67" spans="2:2" x14ac:dyDescent="0.25">
      <c r="B67" t="s">
        <v>87</v>
      </c>
    </row>
    <row r="68" spans="2:2" x14ac:dyDescent="0.25">
      <c r="B68" t="s">
        <v>88</v>
      </c>
    </row>
    <row r="69" spans="2:2" x14ac:dyDescent="0.25">
      <c r="B69" t="s">
        <v>89</v>
      </c>
    </row>
    <row r="70" spans="2:2" x14ac:dyDescent="0.25">
      <c r="B70" t="s">
        <v>90</v>
      </c>
    </row>
    <row r="71" spans="2:2" x14ac:dyDescent="0.25">
      <c r="B71" t="s">
        <v>91</v>
      </c>
    </row>
    <row r="72" spans="2:2" x14ac:dyDescent="0.25">
      <c r="B72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2025-05-06T08:49:23Z</dcterms:modified>
</cp:coreProperties>
</file>