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bil-my.sharepoint.com/personal/nguyen_nam2_jabil_com/Documents/Desktop/"/>
    </mc:Choice>
  </mc:AlternateContent>
  <xr:revisionPtr revIDLastSave="48" documentId="13_ncr:1_{0045CA90-7BB1-4224-898F-CAE1D6695320}" xr6:coauthVersionLast="47" xr6:coauthVersionMax="47" xr10:uidLastSave="{1A3EB3AE-6E2C-48FC-807E-DEAEB3175F50}"/>
  <bookViews>
    <workbookView xWindow="28680" yWindow="-120" windowWidth="29040" windowHeight="15840" activeTab="1" xr2:uid="{4A740250-33C1-4760-B789-1A65A791E5D3}"/>
  </bookViews>
  <sheets>
    <sheet name="Sheet2" sheetId="2" r:id="rId1"/>
    <sheet name="Sheet1" sheetId="1" r:id="rId2"/>
  </sheets>
  <definedNames>
    <definedName name="_xlnm._FilterDatabase" localSheetId="1" hidden="1">Sheet1!$A$2:$V$113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9" i="1" l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67" i="1"/>
  <c r="V68" i="1"/>
  <c r="N67" i="1"/>
  <c r="N68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V59" i="1"/>
  <c r="V60" i="1"/>
  <c r="V61" i="1"/>
  <c r="V62" i="1"/>
  <c r="V63" i="1"/>
  <c r="V64" i="1"/>
  <c r="V65" i="1"/>
  <c r="V66" i="1"/>
  <c r="V51" i="1" l="1"/>
  <c r="V52" i="1"/>
  <c r="V53" i="1"/>
  <c r="V54" i="1"/>
  <c r="V55" i="1"/>
  <c r="V56" i="1"/>
  <c r="V57" i="1"/>
  <c r="V58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M1" i="1"/>
  <c r="L1" i="1"/>
  <c r="K1" i="1"/>
  <c r="J1" i="1"/>
  <c r="I1" i="1"/>
  <c r="H1" i="1"/>
  <c r="G1" i="1" l="1"/>
  <c r="O2" i="1" l="1"/>
  <c r="V3" i="1" l="1"/>
  <c r="N3" i="1"/>
  <c r="V1" i="1" l="1"/>
  <c r="U1" i="1"/>
  <c r="P2" i="1" l="1"/>
  <c r="Q2" i="1" s="1"/>
  <c r="R2" i="1" s="1"/>
  <c r="S2" i="1" s="1"/>
  <c r="T2" i="1" s="1"/>
  <c r="U2" i="1" s="1"/>
  <c r="H2" i="1"/>
  <c r="I2" i="1" s="1"/>
  <c r="J2" i="1" s="1"/>
  <c r="K2" i="1" s="1"/>
  <c r="L2" i="1" s="1"/>
  <c r="M2" i="1" s="1"/>
  <c r="O1" i="1"/>
  <c r="Q1" i="1"/>
  <c r="S1" i="1"/>
  <c r="T1" i="1"/>
  <c r="P1" i="1" l="1"/>
  <c r="N1" i="1"/>
  <c r="R1" i="1"/>
</calcChain>
</file>

<file path=xl/sharedStrings.xml><?xml version="1.0" encoding="utf-8"?>
<sst xmlns="http://schemas.openxmlformats.org/spreadsheetml/2006/main" count="310" uniqueCount="196">
  <si>
    <t>Row Labels</t>
  </si>
  <si>
    <t>PN  W/Out Revision</t>
  </si>
  <si>
    <t>Plan</t>
  </si>
  <si>
    <t>Priority</t>
  </si>
  <si>
    <t>4 Weeks Total Priority</t>
  </si>
  <si>
    <t>MLT</t>
  </si>
  <si>
    <t>Grand Total</t>
  </si>
  <si>
    <t>Sum of Grand Total2</t>
  </si>
  <si>
    <t>EAV40544A01</t>
  </si>
  <si>
    <t>In Plan</t>
  </si>
  <si>
    <t>(blank)</t>
  </si>
  <si>
    <t>SNDEAV68466-SMD</t>
  </si>
  <si>
    <t>SNDNHA77592-SMD</t>
  </si>
  <si>
    <t>SNDNHA52664-SMD</t>
  </si>
  <si>
    <t>DC001710E</t>
  </si>
  <si>
    <t>DC001728B</t>
  </si>
  <si>
    <t>DC001731B</t>
  </si>
  <si>
    <t>DC001735C</t>
  </si>
  <si>
    <t>DC001742F</t>
  </si>
  <si>
    <t>DC001743F</t>
  </si>
  <si>
    <t>DC001754E</t>
  </si>
  <si>
    <t>EAV34408A01</t>
  </si>
  <si>
    <t>EAV40997A07</t>
  </si>
  <si>
    <t>EAV41001A07</t>
  </si>
  <si>
    <t>EAV41015A10</t>
  </si>
  <si>
    <t>EAV42261A02</t>
  </si>
  <si>
    <t>EAV42263A03</t>
  </si>
  <si>
    <t>EAV59862A02</t>
  </si>
  <si>
    <t>EAV68450A03</t>
  </si>
  <si>
    <t>EAV68466A01</t>
  </si>
  <si>
    <t>EAV74924-10-JVN</t>
  </si>
  <si>
    <t>EAV77223</t>
  </si>
  <si>
    <t>EAV99612A14</t>
  </si>
  <si>
    <t>HRB25797A01</t>
  </si>
  <si>
    <t>HRB25798A01</t>
  </si>
  <si>
    <t>HRB27244A06</t>
  </si>
  <si>
    <t>HRB27247A06</t>
  </si>
  <si>
    <t>HRB27251A05</t>
  </si>
  <si>
    <t>HRB27254</t>
  </si>
  <si>
    <t>HRB27255</t>
  </si>
  <si>
    <t>HRB29127A09</t>
  </si>
  <si>
    <t>HRB29128A11</t>
  </si>
  <si>
    <t>HRB29130</t>
  </si>
  <si>
    <t>NHA50386A09</t>
  </si>
  <si>
    <t>NHA50405A09</t>
  </si>
  <si>
    <t>NHA50406A09</t>
  </si>
  <si>
    <t>NHA52665A06</t>
  </si>
  <si>
    <t>NHA59141-JVN</t>
  </si>
  <si>
    <t>NHA77592-08-JVN</t>
  </si>
  <si>
    <t>NVE28660_07</t>
  </si>
  <si>
    <t>PHA35447</t>
  </si>
  <si>
    <t>QGH62495</t>
  </si>
  <si>
    <t>QGH68774A01</t>
  </si>
  <si>
    <t>QGH68775A01</t>
  </si>
  <si>
    <t>S1A12174A02</t>
  </si>
  <si>
    <t>S1A12186A03</t>
  </si>
  <si>
    <t>S1A39085A06</t>
  </si>
  <si>
    <t>S1A39162</t>
  </si>
  <si>
    <t>S1A39163</t>
  </si>
  <si>
    <t>S1A55568A10</t>
  </si>
  <si>
    <t>S1B93853A10</t>
  </si>
  <si>
    <t>S1B93854A11</t>
  </si>
  <si>
    <t>S1B93857A11</t>
  </si>
  <si>
    <t>NHA52664A06</t>
  </si>
  <si>
    <t/>
  </si>
  <si>
    <t>SNDEAV42303-M-T</t>
  </si>
  <si>
    <t>EAV42303A00</t>
  </si>
  <si>
    <t>SNDEAV68450-SMD</t>
  </si>
  <si>
    <t>SNDHRB27255-SMD</t>
  </si>
  <si>
    <t>SNDNHA50385-SMD</t>
  </si>
  <si>
    <t>SNDEAV42039-SMD1</t>
  </si>
  <si>
    <t>NHA50385A09</t>
  </si>
  <si>
    <t>SNDDC001733C-SMD</t>
  </si>
  <si>
    <t>SNDDC001754E-SMD</t>
  </si>
  <si>
    <t>SNDEAV41944-SMD2</t>
  </si>
  <si>
    <t>SNDHRB27251-SMD</t>
  </si>
  <si>
    <t>SNDPHA35066-SMD</t>
  </si>
  <si>
    <t>SNDPHA35069-SMD</t>
  </si>
  <si>
    <t>SNDPHA35449-SMD</t>
  </si>
  <si>
    <t>SNDQGH45797-SMD</t>
  </si>
  <si>
    <t>SNDQGH68775-M-T</t>
  </si>
  <si>
    <t>SNDS1B95784-SMD</t>
  </si>
  <si>
    <t>DC001733C</t>
  </si>
  <si>
    <t>EAV77221</t>
  </si>
  <si>
    <t>PHA35066</t>
  </si>
  <si>
    <t>PHA35069</t>
  </si>
  <si>
    <t>PHA35449</t>
  </si>
  <si>
    <t>QGH45797_11</t>
  </si>
  <si>
    <t>S1B95784</t>
  </si>
  <si>
    <t>SNDDC001710E-SMD</t>
  </si>
  <si>
    <t>SNDDC001728B-SMD</t>
  </si>
  <si>
    <t>SNDEAV40978-SMD</t>
  </si>
  <si>
    <t>SNDEAV42330-SMD</t>
  </si>
  <si>
    <t>SNDEAV59862-SMD</t>
  </si>
  <si>
    <t>SNDEAV40998-SMD2</t>
  </si>
  <si>
    <t>SNDHRB27242-SMD</t>
  </si>
  <si>
    <t>SNDHRB29130-SMD</t>
  </si>
  <si>
    <t>SNDHRB39581-M-T2</t>
  </si>
  <si>
    <t>SNDNHA50386-SMD</t>
  </si>
  <si>
    <t>SNDNHA54315-M-T</t>
  </si>
  <si>
    <t>SNDPHA35065-SMD</t>
  </si>
  <si>
    <t>SNDPHA35447-SMD</t>
  </si>
  <si>
    <t>SNDS1B93854-SMD</t>
  </si>
  <si>
    <t>SNDS1B95792-SMD</t>
  </si>
  <si>
    <t>SNDEAV53675-SMD1</t>
  </si>
  <si>
    <t>EAV40978A08</t>
  </si>
  <si>
    <t>EAV42330A05</t>
  </si>
  <si>
    <t>EAV64958A05</t>
  </si>
  <si>
    <t>HRB27242A06</t>
  </si>
  <si>
    <t>HRB39581</t>
  </si>
  <si>
    <t>NHA54315A02</t>
  </si>
  <si>
    <t>PHA35065</t>
  </si>
  <si>
    <t>S1B95792</t>
  </si>
  <si>
    <t>SNDS1A12186-M-T</t>
  </si>
  <si>
    <t>SNDDC001742F-SMD</t>
  </si>
  <si>
    <t>SNDDC001750F-SMD</t>
  </si>
  <si>
    <t>SNDDC001757F-SMD</t>
  </si>
  <si>
    <t>SNDEAV10281-SMD</t>
  </si>
  <si>
    <t>SNDEAV10282-SMD</t>
  </si>
  <si>
    <t>SNDEAV13310-SMD</t>
  </si>
  <si>
    <t>SNDEAV40676-SMD</t>
  </si>
  <si>
    <t>SNDEAV40752-M-T</t>
  </si>
  <si>
    <t>SNDEAV41000-SMD</t>
  </si>
  <si>
    <t>SNDEAV41001-SMD</t>
  </si>
  <si>
    <t>SNDEAV42261-M-T</t>
  </si>
  <si>
    <t>SNDEAV42280-M-T</t>
  </si>
  <si>
    <t>SNDEAV42318-SMD</t>
  </si>
  <si>
    <t>SNDEAV68786-M-T</t>
  </si>
  <si>
    <t>SNDEAV75518-SMD</t>
  </si>
  <si>
    <t>SNDEAV91185-SMD2</t>
  </si>
  <si>
    <t>SNDHRB25801-M-T</t>
  </si>
  <si>
    <t>SNDHRB25807-M-T</t>
  </si>
  <si>
    <t>SNDHRB25808-M-T</t>
  </si>
  <si>
    <t>SNDHRB25810-M-T</t>
  </si>
  <si>
    <t>SNDHRB25812-M-T</t>
  </si>
  <si>
    <t>SNDHRB25813-M-T</t>
  </si>
  <si>
    <t>SNDHRB27247-SMD</t>
  </si>
  <si>
    <t>SNDHRB27248-SMD</t>
  </si>
  <si>
    <t>SNDHRB27250-SMD</t>
  </si>
  <si>
    <t>SNDHRB27254-SMD</t>
  </si>
  <si>
    <t>SNDHRB27258-SMD</t>
  </si>
  <si>
    <t>SNDNHA11246-M-T</t>
  </si>
  <si>
    <t>SNDNHA50405-SMD</t>
  </si>
  <si>
    <t>SNDNHA52665-SMD</t>
  </si>
  <si>
    <t>SNDNHA77593-SMD</t>
  </si>
  <si>
    <t>SNDNHA89466-SMD</t>
  </si>
  <si>
    <t>SNDNHA89467-SMD</t>
  </si>
  <si>
    <t>SNDPHA35075-SMD</t>
  </si>
  <si>
    <t>SNDPHA79910-SMD</t>
  </si>
  <si>
    <t>SNDQGH68774-M-T</t>
  </si>
  <si>
    <t>SNDS1A12174-M-T</t>
  </si>
  <si>
    <t>SNDS1A12176-M-T</t>
  </si>
  <si>
    <t>SNDS1A38962-SMD</t>
  </si>
  <si>
    <t>SNDS1A38967-SMD</t>
  </si>
  <si>
    <t>SNDEAV42040-SMD1</t>
  </si>
  <si>
    <t>SNDS1A41533-SMD</t>
  </si>
  <si>
    <t>SNDBBV55392-SMD</t>
  </si>
  <si>
    <t>SNDEAV34408-SMD</t>
  </si>
  <si>
    <t>SNDS1A12182-M-T</t>
  </si>
  <si>
    <t>DC001750F</t>
  </si>
  <si>
    <t>DC001757F</t>
  </si>
  <si>
    <t>EAV10281A04</t>
  </si>
  <si>
    <t>EAV10282A04</t>
  </si>
  <si>
    <t>EAV13310A04</t>
  </si>
  <si>
    <t>EAV40676A07</t>
  </si>
  <si>
    <t>EAV40752A00</t>
  </si>
  <si>
    <t>EAV41000A07</t>
  </si>
  <si>
    <t>EAV42280A04</t>
  </si>
  <si>
    <t>EAV42318A02</t>
  </si>
  <si>
    <t>EAV68786A03</t>
  </si>
  <si>
    <t>EAV75518-09-JVN</t>
  </si>
  <si>
    <t>EAV77222</t>
  </si>
  <si>
    <t>HRB25801</t>
  </si>
  <si>
    <t>HRB25807A01</t>
  </si>
  <si>
    <t>HRB25808A01</t>
  </si>
  <si>
    <t>HRB25810A01</t>
  </si>
  <si>
    <t>HRB25812A03</t>
  </si>
  <si>
    <t>HRB25813A03</t>
  </si>
  <si>
    <t>HRB27248A05</t>
  </si>
  <si>
    <t>HRB27250A05</t>
  </si>
  <si>
    <t>HRB27258</t>
  </si>
  <si>
    <t>NHA11246A02</t>
  </si>
  <si>
    <t>NHA77593-04-JVN</t>
  </si>
  <si>
    <t>NHA89466A03</t>
  </si>
  <si>
    <t>NHA89467A03</t>
  </si>
  <si>
    <t>PHA35075</t>
  </si>
  <si>
    <t>PHA79910</t>
  </si>
  <si>
    <t>S1A12176A02</t>
  </si>
  <si>
    <t>S1A38962A12</t>
  </si>
  <si>
    <t>S1A38967A12</t>
  </si>
  <si>
    <t>EAV42039</t>
  </si>
  <si>
    <t>EAV42040</t>
  </si>
  <si>
    <t>EAV53675</t>
  </si>
  <si>
    <t>S1A41533</t>
  </si>
  <si>
    <t>NVE15086A06</t>
  </si>
  <si>
    <t>S1A12182A04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</si>
</sst>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&quot;€&quot;;\-#,##0\ &quot;€&quot;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sz val="11"/>
      <color theme="1"/>
      <name val="Calibri"/>
      <family val="2"/>
      <charset val="134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10" fillId="0" borderId="0">
      <alignment vertical="center"/>
    </xf>
    <xf numFmtId="0" fontId="8" fillId="0" borderId="0"/>
    <xf numFmtId="0" fontId="11" fillId="0" borderId="0"/>
    <xf numFmtId="0" fontId="5" fillId="0" borderId="0"/>
    <xf numFmtId="0" fontId="6" fillId="0" borderId="0"/>
    <xf numFmtId="0" fontId="5" fillId="0" borderId="0"/>
    <xf numFmtId="0" fontId="8" fillId="0" borderId="0"/>
    <xf numFmtId="0" fontId="12" fillId="0" borderId="0"/>
    <xf numFmtId="164" fontId="13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8" fillId="0" borderId="0"/>
    <xf numFmtId="0" fontId="15" fillId="0" borderId="0"/>
    <xf numFmtId="0" fontId="10" fillId="0" borderId="0"/>
    <xf numFmtId="0" fontId="10" fillId="0" borderId="0"/>
    <xf numFmtId="0" fontId="8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6" fontId="1" fillId="2" borderId="1" xfId="0" applyNumberFormat="1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vertical="center"/>
    </xf>
  </cellXfs>
  <cellStyles count="29">
    <cellStyle name="Comma 2" xfId="3" xr:uid="{4FBA116B-D6F2-4A0E-B96D-5D223537DBAD}"/>
    <cellStyle name="Comma 7" xfId="19" xr:uid="{6E4EBD8C-D2FC-45EF-813A-6D8FC187EA84}"/>
    <cellStyle name="Hyperlink 2" xfId="4" xr:uid="{1C93862F-98E1-420C-9B7F-2B6FD8966BCE}"/>
    <cellStyle name="l]_x000d__x000a_Path=h:_x000d__x000a_Name=Diana Chang_x000d__x000a_DDEApps=nsf,nsg,nsh,ntf,ns2,ors,org_x000d__x000a_SmartIcons=Read Message_x000d__x000a__x000d__x000a__x000d__x000a_[cc:Edit_T1 2009 Prices Batam STI-Rev7(was rejected)" xfId="20" xr:uid="{B53999F6-2FD7-40F1-A337-870D46F553BF}"/>
    <cellStyle name="Lien hypertexte_CLIPSAL offer_210605b" xfId="21" xr:uid="{F5E26A81-2FE6-4C16-8AF5-7E2E70F7E19A}"/>
    <cellStyle name="Normal" xfId="0" builtinId="0"/>
    <cellStyle name="Normal 103" xfId="22" xr:uid="{065B2B56-BAAA-4728-A280-BFA4C052E571}"/>
    <cellStyle name="Normal 11" xfId="5" xr:uid="{A745A763-1EF5-4489-B448-E797FA1FAA1E}"/>
    <cellStyle name="Normal 136" xfId="1" xr:uid="{29BD49B7-44CC-4E4C-B56B-1C3146536FD8}"/>
    <cellStyle name="Normal 17 4" xfId="6" xr:uid="{E4281E29-D51F-4721-BEA7-2283EB90474D}"/>
    <cellStyle name="Normal 180" xfId="23" xr:uid="{5C192D53-A101-42FB-A8ED-C49DD93955E9}"/>
    <cellStyle name="Normal 188" xfId="7" xr:uid="{2A701F3A-3F8C-4368-BD49-C06E145C6DB4}"/>
    <cellStyle name="Normal 2" xfId="2" xr:uid="{E7A53AF9-C23E-4300-B38B-D63117890362}"/>
    <cellStyle name="Normal 2 10" xfId="8" xr:uid="{9B284E09-574B-4C0B-8871-339F397D3322}"/>
    <cellStyle name="Normal 2 2" xfId="9" xr:uid="{0488C5AB-7906-427D-AB5F-CB650AD21011}"/>
    <cellStyle name="Normal 2 2 2" xfId="24" xr:uid="{03FC038F-A0F1-4D0F-B3CA-73200396BDE5}"/>
    <cellStyle name="Normal 2 2 2 2" xfId="10" xr:uid="{AA79ED61-3E2C-49E7-AF4B-6679BD3F118B}"/>
    <cellStyle name="Normal 2 3" xfId="25" xr:uid="{2A7EEC62-10C1-4294-B18E-4A3035B3620E}"/>
    <cellStyle name="Normal 23" xfId="11" xr:uid="{AC8E490A-6AE6-440F-9638-C458E0FB0FF3}"/>
    <cellStyle name="Normal 3" xfId="12" xr:uid="{AE97CBAE-68BD-493C-9DB9-60DCB0F0444B}"/>
    <cellStyle name="Normal 4" xfId="13" xr:uid="{6B380821-38F6-4D1C-81E0-848B5074197F}"/>
    <cellStyle name="Normal 4 2" xfId="26" xr:uid="{037CE562-CBBE-439D-A6AE-EDF96BC3BA12}"/>
    <cellStyle name="Normal 4 2 2" xfId="14" xr:uid="{16B7F60B-2419-44DE-849A-F61DD0969354}"/>
    <cellStyle name="Normal 4 3" xfId="27" xr:uid="{0262B618-342C-484E-9FFC-9895467132B2}"/>
    <cellStyle name="Normal 5" xfId="15" xr:uid="{E9E677EB-67CF-4EFC-9F38-44AD5DC5143B}"/>
    <cellStyle name="Normal 7" xfId="16" xr:uid="{49929277-C0FB-484E-B392-521B19D1EAF2}"/>
    <cellStyle name="Normal 8" xfId="17" xr:uid="{4CE2C644-F46D-4C8D-8866-CA912F052219}"/>
    <cellStyle name="Normal 9" xfId="18" xr:uid="{F5722E6F-D30C-4692-B141-B556F1281F93}"/>
    <cellStyle name="Style 1" xfId="28" xr:uid="{D4670856-E758-4775-BFCD-471C25C35E42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53.355071874998" createdVersion="7" refreshedVersion="7" minRefreshableVersion="3" recordCount="105" xr:uid="{A2C5A4D0-0B57-4004-B16B-6050DE100045}">
  <cacheSource type="worksheet">
    <worksheetSource ref="A2:V107" sheet="Sheet1"/>
  </cacheSource>
  <cacheFields count="22">
    <cacheField name="Row Labels" numFmtId="0">
      <sharedItems containsBlank="1"/>
    </cacheField>
    <cacheField name="PN  W/Out Revision" numFmtId="0">
      <sharedItems containsBlank="1" count="193">
        <s v="DC001710E"/>
        <s v="DC001728B"/>
        <s v="DC001731B"/>
        <s v="DC001735C"/>
        <s v="DC001742F"/>
        <s v="DC001743F"/>
        <s v="DC001754E"/>
        <s v="EAV34408A01"/>
        <s v="EAV40544A01"/>
        <s v="EAV40997A07"/>
        <s v="EAV41001A07"/>
        <s v="EAV41015A10"/>
        <s v="EAV42261A02"/>
        <s v="EAV42263A03"/>
        <s v="EAV59862A02"/>
        <s v="EAV68450A03"/>
        <s v="EAV68466A01"/>
        <s v="EAV74924-10-JVN"/>
        <s v="EAV77223"/>
        <s v="EAV99612A14"/>
        <s v="HRB25797A01"/>
        <s v="HRB25798A01"/>
        <s v="HRB27244A06"/>
        <s v="HRB27247A06"/>
        <s v="HRB27251A05"/>
        <s v="HRB27254"/>
        <s v="HRB27255"/>
        <s v="HRB29127A09"/>
        <s v="HRB29128A11"/>
        <s v="HRB29130"/>
        <s v="NHA50386A09"/>
        <s v="NHA50405A09"/>
        <s v="NHA50406A09"/>
        <s v="NHA52665A06"/>
        <s v="NHA59141-JVN"/>
        <s v="NHA77592-08-JVN"/>
        <s v="NVE28660_07"/>
        <s v="PHA35447"/>
        <s v="QGH62495"/>
        <s v="QGH68774A01"/>
        <s v="QGH68775A01"/>
        <s v="S1A12174A02"/>
        <s v="S1A12186A03"/>
        <s v="S1A39085A06"/>
        <s v="S1A39162"/>
        <s v="S1A39163"/>
        <s v="S1A55568A10"/>
        <s v="S1B93853A10"/>
        <s v="S1B93854A11"/>
        <s v="S1B93857A11"/>
        <s v="NHA52664A06"/>
        <m/>
        <s v="EAV42281" u="1"/>
        <s v="PHA58381A08" u="1"/>
        <s v="EAV42274" u="1"/>
        <s v="EAV41001" u="1"/>
        <s v="EAV42318" u="1"/>
        <s v="EAV42328" u="1"/>
        <s v="S1A39514" u="1"/>
        <s v="HRB27248" u="1"/>
        <s v="EAV42338" u="1"/>
        <s v="EAV41004" u="1"/>
        <s v="PHA41219_11" u="1"/>
        <s v="EAV42281A04" u="1"/>
        <s v="PHA35448" u="1"/>
        <s v="S1A38943A03" u="1"/>
        <s v="DC001757" u="1"/>
        <s v="PHA31118-JVN" u="1"/>
        <s v="NHA50407" u="1"/>
        <s v="HRB27242A06" u="1"/>
        <s v="EAV59862" u="1"/>
        <s v="NHA50386" u="1"/>
        <s v="S1A39824" u="1"/>
        <s v="NHA59140-JVN" u="1"/>
        <s v="HRB25812" u="1"/>
        <s v="S1A39514A07" u="1"/>
        <s v="NHA52666" u="1"/>
        <s v="NVE11299" u="1"/>
        <s v="PHA41219" u="1"/>
        <s v="EAV13310" u="1"/>
        <s v="EAV40982" u="1"/>
        <s v="NHA50383A07" u="1"/>
        <s v="NHA50714A04" u="1"/>
        <s v="HRB70365-JVN" u="1"/>
        <s v="NHA52660A06" u="1"/>
        <s v="S1B93854" u="1"/>
        <s v="EAV42039" u="1"/>
        <s v="PHA35075" u="1"/>
        <s v="EAV40978" u="1"/>
        <s v="NHA77593" u="1"/>
        <s v="HRB27250" u="1"/>
        <s v="EAV42323" u="1"/>
        <s v="EAV42272" u="1"/>
        <s v="EAV42316" u="1"/>
        <s v="EAV74924" u="1"/>
        <s v="EAV99612" u="1"/>
        <s v="EAV41941" u="1"/>
        <s v="EAV42319" u="1"/>
        <s v="EAV42329" u="1"/>
        <s v="EAV48704" u="1"/>
        <s v="EAV41944" u="1"/>
        <s v="EAV42330A05" u="1"/>
        <s v="EAV41954" u="1"/>
        <s v="EAV41015" u="1"/>
        <s v="NHA59141" u="1"/>
        <s v="EAV41964" u="1"/>
        <s v="NHA50405" u="1"/>
        <s v="EAV41947" u="1"/>
        <s v="S1A38967" u="1"/>
        <s v="PHA22800" u="1"/>
        <s v="EAV40978A08" u="1"/>
        <s v="NVE28701" u="1"/>
        <s v="NHA50387" u="1"/>
        <s v="EAV48699" u="1"/>
        <s v="NVE28660" u="1"/>
        <s v="S1A66761" u="1"/>
        <s v="HRB25813" u="1"/>
        <s v="EAV40676" u="1"/>
        <s v="EAV34408" u="1"/>
        <s v="EAV59883A02" u="1"/>
        <s v="EAV68786A02" u="1"/>
        <s v="NHA52667" u="1"/>
        <s v="EAV41005A08" u="1"/>
        <s v="HRB25809" u="1"/>
        <s v="EAV40990" u="1"/>
        <s v="EAV74922-10-JVN" u="1"/>
        <s v="HRB25798" u="1"/>
        <s v="S1A29488" u="1"/>
        <s v="S1A39084" u="1"/>
        <s v="S1A88897" u="1"/>
        <s v="EAV40996" u="1"/>
        <s v="EAV42331" u="1"/>
        <s v="HRB29129" u="1"/>
        <s v="EAV40979" u="1"/>
        <s v="DC001710" u="1"/>
        <s v="EAV42280" u="1"/>
        <s v="S1A39158" u="1"/>
        <s v="PHA35069" u="1"/>
        <s v="EAV40676A07" u="1"/>
        <s v="S1A39158A01" u="1"/>
        <s v="HRB27244" u="1"/>
        <s v="QGH17408A03" u="1"/>
        <s v="DC001750" u="1"/>
        <s v="EAV91184" u="1"/>
        <s v="EAV48702" u="1"/>
        <s v="HRB27247" u="1"/>
        <s v="DC001733" u="1"/>
        <s v="EAV41942" u="1"/>
        <s v="S1A38962" u="1"/>
        <s v="EAV41962" u="1"/>
        <s v="NVE11300" u="1"/>
        <s v="NHA54315A02" u="1"/>
        <s v="EAV41945" u="1"/>
        <s v="S1A29488A06" u="1"/>
        <s v="NHA89466" u="1"/>
        <s v="NHA50406" u="1"/>
        <s v="QGH68774" u="1"/>
        <s v="NHA50382" u="1"/>
        <s v="NHA50385" u="1"/>
        <s v="NHA89466A03" u="1"/>
        <s v="EAV41000A07" u="1"/>
        <s v="EAV40752" u="1"/>
        <s v="NHA50388" u="1"/>
        <s v="S1A12172" u="1"/>
        <s v="EAV10282" u="1"/>
        <s v="S1A55568" u="1"/>
        <s v="NVE28705" u="1"/>
        <s v="S1A12182" u="1"/>
        <s v="NVE15086A06" u="1"/>
        <s v="QGH45797_11" u="1"/>
        <s v="S1A12165" u="1"/>
        <s v="S1A38967A12" u="1"/>
        <s v="HRB25807" u="1"/>
        <s v="NHA50387A10" u="1"/>
        <s v="HRB25807A01" u="1"/>
        <s v="QGH45802" u="1"/>
        <s v="S1A88909" u="1"/>
        <s v="S1B95792" u="1"/>
        <s v="S1A12172A04" u="1"/>
        <s v="NHA50713A04" u="1"/>
        <s v="EAV10282A04" u="1"/>
        <s v="S1B93853" u="1"/>
        <s v="S1A12182A04" u="1"/>
        <s v="QGH17410A03" u="1"/>
        <s v="HRB25799" u="1"/>
        <s v="S1A41533" u="1"/>
        <s v="S1A88898" u="1"/>
        <s v="S1A39156" u="1"/>
        <s v="S1A39156A01" u="1"/>
        <s v="EAV40997" u="1"/>
        <s v="HRB27242" u="1"/>
        <s v="NHA50385A09" u="1"/>
        <s v="QGH17406A03" u="1"/>
      </sharedItems>
    </cacheField>
    <cacheField name="Plan" numFmtId="0">
      <sharedItems containsBlank="1"/>
    </cacheField>
    <cacheField name="Priority" numFmtId="0">
      <sharedItems containsNonDate="0" containsString="0" containsBlank="1"/>
    </cacheField>
    <cacheField name="4 Weeks Total Priority" numFmtId="0">
      <sharedItems containsNonDate="0" containsString="0" containsBlank="1"/>
    </cacheField>
    <cacheField name="MLT" numFmtId="0">
      <sharedItems containsBlank="1" containsMixedTypes="1" containsNumber="1" containsInteger="1" minValue="0" maxValue="6"/>
    </cacheField>
    <cacheField name="13-Sep" numFmtId="0">
      <sharedItems containsString="0" containsBlank="1" containsNumber="1" containsInteger="1" minValue="0" maxValue="1000"/>
    </cacheField>
    <cacheField name="14-Sep" numFmtId="0">
      <sharedItems containsString="0" containsBlank="1" containsNumber="1" containsInteger="1" minValue="0" maxValue="1835"/>
    </cacheField>
    <cacheField name="15-Sep" numFmtId="0">
      <sharedItems containsString="0" containsBlank="1" containsNumber="1" containsInteger="1" minValue="0" maxValue="1440"/>
    </cacheField>
    <cacheField name="16-Sep" numFmtId="0">
      <sharedItems containsString="0" containsBlank="1" containsNumber="1" containsInteger="1" minValue="0" maxValue="1000"/>
    </cacheField>
    <cacheField name="17-Sep" numFmtId="0">
      <sharedItems containsString="0" containsBlank="1" containsNumber="1" containsInteger="1" minValue="0" maxValue="1076"/>
    </cacheField>
    <cacheField name="18-Sep" numFmtId="0">
      <sharedItems containsString="0" containsBlank="1" containsNumber="1" containsInteger="1" minValue="0" maxValue="1400"/>
    </cacheField>
    <cacheField name="19-Sep" numFmtId="0">
      <sharedItems containsString="0" containsBlank="1" containsNumber="1" containsInteger="1" minValue="0" maxValue="0"/>
    </cacheField>
    <cacheField name="Grand Total" numFmtId="0">
      <sharedItems containsString="0" containsBlank="1" containsNumber="1" containsInteger="1" minValue="0" maxValue="2848"/>
    </cacheField>
    <cacheField name="13-Sep2" numFmtId="0">
      <sharedItems containsString="0" containsBlank="1" containsNumber="1" containsInteger="1" minValue="0" maxValue="1000"/>
    </cacheField>
    <cacheField name="14-Sep2" numFmtId="0">
      <sharedItems containsNonDate="0" containsString="0" containsBlank="1"/>
    </cacheField>
    <cacheField name="15-Sep2" numFmtId="0">
      <sharedItems containsNonDate="0" containsString="0" containsBlank="1"/>
    </cacheField>
    <cacheField name="16-Sep2" numFmtId="0">
      <sharedItems containsNonDate="0" containsString="0" containsBlank="1"/>
    </cacheField>
    <cacheField name="17-Sep2" numFmtId="0">
      <sharedItems containsNonDate="0" containsString="0" containsBlank="1"/>
    </cacheField>
    <cacheField name="18-Sep2" numFmtId="0">
      <sharedItems containsNonDate="0" containsString="0" containsBlank="1"/>
    </cacheField>
    <cacheField name="19-Sep2" numFmtId="0">
      <sharedItems containsNonDate="0" containsString="0" containsBlank="1"/>
    </cacheField>
    <cacheField name="Grand Total2" numFmtId="0">
      <sharedItems containsString="0" containsBlank="1" containsNumber="1" containsInteger="1" minValue="0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SNDDC001710E-SMD"/>
    <x v="0"/>
    <s v="In Plan"/>
    <m/>
    <m/>
    <s v=""/>
    <n v="848"/>
    <n v="0"/>
    <n v="0"/>
    <n v="1000"/>
    <n v="1000"/>
    <n v="0"/>
    <n v="0"/>
    <n v="2848"/>
    <n v="848"/>
    <m/>
    <m/>
    <m/>
    <m/>
    <m/>
    <m/>
    <n v="848"/>
  </r>
  <r>
    <s v="SNDDC001728B-SMD"/>
    <x v="1"/>
    <s v="In Plan"/>
    <m/>
    <m/>
    <n v="4"/>
    <n v="0"/>
    <n v="0"/>
    <n v="0"/>
    <n v="520"/>
    <n v="0"/>
    <n v="0"/>
    <n v="0"/>
    <n v="520"/>
    <n v="0"/>
    <m/>
    <m/>
    <m/>
    <m/>
    <m/>
    <m/>
    <n v="0"/>
  </r>
  <r>
    <s v="SNDDC001731B-SMD"/>
    <x v="2"/>
    <s v="In Plan"/>
    <m/>
    <m/>
    <n v="4"/>
    <n v="0"/>
    <n v="0"/>
    <n v="0"/>
    <n v="0"/>
    <n v="0"/>
    <n v="360"/>
    <n v="0"/>
    <n v="360"/>
    <n v="0"/>
    <m/>
    <m/>
    <m/>
    <m/>
    <m/>
    <m/>
    <n v="0"/>
  </r>
  <r>
    <s v="SNDDC001735C-SMD"/>
    <x v="3"/>
    <s v="In Plan"/>
    <m/>
    <m/>
    <n v="4"/>
    <n v="0"/>
    <n v="0"/>
    <n v="0"/>
    <n v="0"/>
    <n v="0"/>
    <n v="100"/>
    <n v="0"/>
    <n v="100"/>
    <n v="0"/>
    <m/>
    <m/>
    <m/>
    <m/>
    <m/>
    <m/>
    <n v="0"/>
  </r>
  <r>
    <s v="SNDDC001742F-SMD"/>
    <x v="4"/>
    <s v="In Plan"/>
    <m/>
    <m/>
    <s v=""/>
    <n v="200"/>
    <n v="0"/>
    <n v="0"/>
    <n v="0"/>
    <n v="0"/>
    <n v="0"/>
    <n v="0"/>
    <n v="200"/>
    <n v="200"/>
    <m/>
    <m/>
    <m/>
    <m/>
    <m/>
    <m/>
    <n v="200"/>
  </r>
  <r>
    <s v="SNDDC001743F-SMD"/>
    <x v="5"/>
    <s v="In Plan"/>
    <m/>
    <m/>
    <n v="4"/>
    <m/>
    <n v="210"/>
    <n v="0"/>
    <n v="0"/>
    <n v="0"/>
    <n v="0"/>
    <n v="0"/>
    <n v="210"/>
    <n v="0"/>
    <m/>
    <m/>
    <m/>
    <m/>
    <m/>
    <m/>
    <n v="0"/>
  </r>
  <r>
    <s v="SNDDC001754E-SMD"/>
    <x v="6"/>
    <s v="In Plan"/>
    <m/>
    <m/>
    <s v=""/>
    <n v="0"/>
    <n v="0"/>
    <n v="0"/>
    <n v="0"/>
    <n v="1076"/>
    <n v="0"/>
    <n v="0"/>
    <n v="1076"/>
    <n v="0"/>
    <m/>
    <m/>
    <m/>
    <m/>
    <m/>
    <m/>
    <n v="0"/>
  </r>
  <r>
    <s v="SNDEAV34408-SMD"/>
    <x v="7"/>
    <s v="In Plan"/>
    <m/>
    <m/>
    <n v="3"/>
    <n v="0"/>
    <n v="0"/>
    <n v="142"/>
    <n v="300"/>
    <n v="600"/>
    <n v="0"/>
    <n v="0"/>
    <n v="1042"/>
    <n v="0"/>
    <m/>
    <m/>
    <m/>
    <m/>
    <m/>
    <m/>
    <n v="0"/>
  </r>
  <r>
    <s v="SNDEAV40544-M-T"/>
    <x v="8"/>
    <s v="In Plan"/>
    <m/>
    <m/>
    <n v="3"/>
    <n v="400"/>
    <n v="0"/>
    <n v="0"/>
    <n v="0"/>
    <n v="0"/>
    <n v="0"/>
    <n v="0"/>
    <n v="400"/>
    <n v="400"/>
    <m/>
    <m/>
    <m/>
    <m/>
    <m/>
    <m/>
    <n v="400"/>
  </r>
  <r>
    <s v="SNDEAV40997-SMD"/>
    <x v="9"/>
    <s v="In Plan"/>
    <m/>
    <m/>
    <n v="3"/>
    <m/>
    <n v="664"/>
    <n v="0"/>
    <n v="0"/>
    <n v="0"/>
    <n v="0"/>
    <n v="0"/>
    <n v="664"/>
    <n v="0"/>
    <m/>
    <m/>
    <m/>
    <m/>
    <m/>
    <m/>
    <n v="0"/>
  </r>
  <r>
    <s v="SNDEAV41001-SMD"/>
    <x v="10"/>
    <s v="In Plan"/>
    <m/>
    <m/>
    <n v="3"/>
    <n v="1000"/>
    <n v="0"/>
    <n v="0"/>
    <n v="0"/>
    <n v="0"/>
    <n v="0"/>
    <n v="0"/>
    <n v="1000"/>
    <n v="1000"/>
    <m/>
    <m/>
    <m/>
    <m/>
    <m/>
    <m/>
    <n v="1000"/>
  </r>
  <r>
    <s v="SNDEAV41015-SMD"/>
    <x v="11"/>
    <s v="In Plan"/>
    <m/>
    <m/>
    <n v="3"/>
    <n v="0"/>
    <n v="0"/>
    <n v="0"/>
    <n v="0"/>
    <n v="0"/>
    <n v="493"/>
    <n v="0"/>
    <n v="493"/>
    <n v="0"/>
    <m/>
    <m/>
    <m/>
    <m/>
    <m/>
    <m/>
    <n v="0"/>
  </r>
  <r>
    <s v="SNDEAV42261-M-T"/>
    <x v="12"/>
    <s v="In Plan"/>
    <m/>
    <m/>
    <n v="4"/>
    <m/>
    <n v="0"/>
    <n v="150"/>
    <n v="0"/>
    <n v="0"/>
    <n v="0"/>
    <n v="0"/>
    <n v="150"/>
    <n v="0"/>
    <m/>
    <m/>
    <m/>
    <m/>
    <m/>
    <m/>
    <n v="0"/>
  </r>
  <r>
    <s v="SNDEAV42263-M-T"/>
    <x v="13"/>
    <s v="In Plan"/>
    <m/>
    <m/>
    <n v="4"/>
    <n v="0"/>
    <n v="0"/>
    <n v="150"/>
    <n v="0"/>
    <n v="0"/>
    <n v="0"/>
    <n v="0"/>
    <n v="150"/>
    <n v="0"/>
    <m/>
    <m/>
    <m/>
    <m/>
    <m/>
    <m/>
    <n v="0"/>
  </r>
  <r>
    <s v="SNDEAV59862-SMD"/>
    <x v="14"/>
    <s v="In Plan"/>
    <m/>
    <m/>
    <n v="0"/>
    <n v="0"/>
    <n v="0"/>
    <n v="0"/>
    <n v="0"/>
    <n v="0"/>
    <n v="200"/>
    <n v="0"/>
    <n v="200"/>
    <n v="0"/>
    <m/>
    <m/>
    <m/>
    <m/>
    <m/>
    <m/>
    <n v="0"/>
  </r>
  <r>
    <s v="SNDEAV68450-SMD"/>
    <x v="15"/>
    <s v="In Plan"/>
    <m/>
    <m/>
    <n v="5"/>
    <n v="0"/>
    <n v="0"/>
    <n v="0"/>
    <n v="999"/>
    <n v="0"/>
    <n v="0"/>
    <n v="0"/>
    <n v="999"/>
    <n v="0"/>
    <m/>
    <m/>
    <m/>
    <m/>
    <m/>
    <m/>
    <n v="0"/>
  </r>
  <r>
    <s v="SNDEAV68466-SMD"/>
    <x v="16"/>
    <s v="In Plan"/>
    <m/>
    <m/>
    <n v="5"/>
    <n v="0"/>
    <n v="0"/>
    <n v="0"/>
    <n v="0"/>
    <n v="339"/>
    <n v="0"/>
    <n v="0"/>
    <n v="339"/>
    <n v="0"/>
    <m/>
    <m/>
    <m/>
    <m/>
    <m/>
    <m/>
    <n v="0"/>
  </r>
  <r>
    <s v="SNDEAV74924-SMD"/>
    <x v="17"/>
    <s v="In Plan"/>
    <m/>
    <m/>
    <n v="5"/>
    <n v="0"/>
    <n v="0"/>
    <n v="0"/>
    <n v="0"/>
    <n v="480"/>
    <n v="0"/>
    <n v="0"/>
    <n v="480"/>
    <n v="0"/>
    <m/>
    <m/>
    <m/>
    <m/>
    <m/>
    <m/>
    <n v="0"/>
  </r>
  <r>
    <s v="SNDEAV41942-SMD2"/>
    <x v="18"/>
    <s v="In Plan"/>
    <m/>
    <m/>
    <s v=""/>
    <n v="416"/>
    <n v="0"/>
    <n v="0"/>
    <n v="0"/>
    <n v="0"/>
    <n v="0"/>
    <n v="0"/>
    <n v="416"/>
    <n v="416"/>
    <m/>
    <m/>
    <m/>
    <m/>
    <m/>
    <m/>
    <n v="416"/>
  </r>
  <r>
    <s v="SNDEAV99612-SMD-14"/>
    <x v="19"/>
    <s v="In Plan"/>
    <m/>
    <m/>
    <n v="3"/>
    <n v="0"/>
    <n v="0"/>
    <n v="0"/>
    <n v="0"/>
    <n v="0"/>
    <n v="400"/>
    <n v="0"/>
    <n v="400"/>
    <n v="0"/>
    <m/>
    <m/>
    <m/>
    <m/>
    <m/>
    <m/>
    <n v="0"/>
  </r>
  <r>
    <s v="SNDHRB25797-M-T"/>
    <x v="20"/>
    <s v="In Plan"/>
    <m/>
    <m/>
    <n v="6"/>
    <n v="150"/>
    <n v="0"/>
    <n v="0"/>
    <n v="0"/>
    <n v="0"/>
    <n v="0"/>
    <n v="0"/>
    <n v="150"/>
    <n v="150"/>
    <m/>
    <m/>
    <m/>
    <m/>
    <m/>
    <m/>
    <n v="150"/>
  </r>
  <r>
    <s v="SNDHRB25798-M-T"/>
    <x v="21"/>
    <s v="In Plan"/>
    <m/>
    <m/>
    <n v="6"/>
    <m/>
    <n v="200"/>
    <n v="0"/>
    <n v="0"/>
    <n v="0"/>
    <n v="0"/>
    <n v="0"/>
    <n v="200"/>
    <n v="0"/>
    <m/>
    <m/>
    <m/>
    <m/>
    <m/>
    <m/>
    <n v="0"/>
  </r>
  <r>
    <s v="SNDHRB27244-SMD"/>
    <x v="22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47-SMD"/>
    <x v="23"/>
    <s v="In Plan"/>
    <m/>
    <m/>
    <n v="5"/>
    <n v="500"/>
    <n v="500"/>
    <n v="0"/>
    <n v="0"/>
    <n v="0"/>
    <n v="0"/>
    <n v="0"/>
    <n v="1000"/>
    <n v="500"/>
    <m/>
    <m/>
    <m/>
    <m/>
    <m/>
    <m/>
    <n v="500"/>
  </r>
  <r>
    <s v="SNDHRB27251-SMD"/>
    <x v="24"/>
    <s v="In Plan"/>
    <m/>
    <m/>
    <n v="4"/>
    <n v="0"/>
    <n v="0"/>
    <n v="0"/>
    <n v="0"/>
    <n v="0"/>
    <n v="0"/>
    <n v="0"/>
    <n v="0"/>
    <n v="0"/>
    <m/>
    <m/>
    <m/>
    <m/>
    <m/>
    <m/>
    <n v="0"/>
  </r>
  <r>
    <s v="SNDHRB27254-SMD"/>
    <x v="25"/>
    <s v="In Plan"/>
    <m/>
    <m/>
    <n v="2"/>
    <m/>
    <n v="1835"/>
    <n v="1000"/>
    <n v="0"/>
    <n v="0"/>
    <n v="0"/>
    <n v="0"/>
    <n v="2835"/>
    <n v="0"/>
    <m/>
    <m/>
    <m/>
    <m/>
    <m/>
    <m/>
    <n v="0"/>
  </r>
  <r>
    <s v="SNDHRB27255-SMD"/>
    <x v="26"/>
    <s v="In Plan"/>
    <m/>
    <m/>
    <n v="3"/>
    <n v="0"/>
    <n v="0"/>
    <n v="1440"/>
    <n v="0"/>
    <n v="0"/>
    <n v="0"/>
    <n v="0"/>
    <n v="1440"/>
    <n v="0"/>
    <m/>
    <m/>
    <m/>
    <m/>
    <m/>
    <m/>
    <n v="0"/>
  </r>
  <r>
    <s v="SNDHRB29127-SMD"/>
    <x v="27"/>
    <s v="In Plan"/>
    <m/>
    <m/>
    <n v="4"/>
    <n v="0"/>
    <n v="0"/>
    <n v="0"/>
    <n v="0"/>
    <n v="0"/>
    <n v="352"/>
    <n v="0"/>
    <n v="352"/>
    <n v="0"/>
    <m/>
    <m/>
    <m/>
    <m/>
    <m/>
    <m/>
    <n v="0"/>
  </r>
  <r>
    <s v="SNDHRB29128-SMD"/>
    <x v="28"/>
    <s v="In Plan"/>
    <m/>
    <m/>
    <n v="4"/>
    <n v="0"/>
    <n v="0"/>
    <n v="0"/>
    <n v="0"/>
    <n v="0"/>
    <n v="178"/>
    <n v="0"/>
    <n v="178"/>
    <n v="0"/>
    <m/>
    <m/>
    <m/>
    <m/>
    <m/>
    <m/>
    <n v="0"/>
  </r>
  <r>
    <s v="SNDHRB29130-SMD"/>
    <x v="29"/>
    <s v="In Plan"/>
    <m/>
    <m/>
    <n v="4"/>
    <n v="0"/>
    <n v="0"/>
    <n v="1400"/>
    <n v="0"/>
    <n v="0"/>
    <n v="0"/>
    <n v="0"/>
    <n v="1400"/>
    <n v="0"/>
    <m/>
    <m/>
    <m/>
    <m/>
    <m/>
    <m/>
    <n v="0"/>
  </r>
  <r>
    <s v="SNDNHA50386-SMD"/>
    <x v="30"/>
    <s v="In Plan"/>
    <m/>
    <m/>
    <n v="6"/>
    <n v="0"/>
    <n v="0"/>
    <n v="0"/>
    <n v="250"/>
    <n v="0"/>
    <n v="0"/>
    <n v="0"/>
    <n v="250"/>
    <n v="0"/>
    <m/>
    <m/>
    <m/>
    <m/>
    <m/>
    <m/>
    <n v="0"/>
  </r>
  <r>
    <s v="SNDNHA50405-SMD"/>
    <x v="31"/>
    <s v="In Plan"/>
    <m/>
    <m/>
    <n v="6"/>
    <n v="0"/>
    <n v="0"/>
    <n v="0"/>
    <n v="200"/>
    <n v="0"/>
    <n v="0"/>
    <n v="0"/>
    <n v="200"/>
    <n v="0"/>
    <m/>
    <m/>
    <m/>
    <m/>
    <m/>
    <m/>
    <n v="0"/>
  </r>
  <r>
    <s v="SNDNHA50406-SMD"/>
    <x v="32"/>
    <s v="In Plan"/>
    <m/>
    <m/>
    <n v="6"/>
    <n v="0"/>
    <n v="0"/>
    <n v="0"/>
    <n v="0"/>
    <n v="0"/>
    <n v="200"/>
    <n v="0"/>
    <n v="200"/>
    <n v="0"/>
    <m/>
    <m/>
    <m/>
    <m/>
    <m/>
    <m/>
    <n v="0"/>
  </r>
  <r>
    <s v="SNDNHA52665-SMD"/>
    <x v="33"/>
    <s v="In Plan"/>
    <m/>
    <m/>
    <n v="6"/>
    <n v="0"/>
    <n v="0"/>
    <n v="0"/>
    <n v="0"/>
    <n v="200"/>
    <n v="0"/>
    <n v="0"/>
    <n v="200"/>
    <n v="0"/>
    <m/>
    <m/>
    <m/>
    <m/>
    <m/>
    <m/>
    <n v="0"/>
  </r>
  <r>
    <s v="SNDNHA59141-M-T"/>
    <x v="34"/>
    <s v="In Plan"/>
    <m/>
    <m/>
    <n v="3"/>
    <n v="500"/>
    <n v="0"/>
    <n v="0"/>
    <n v="0"/>
    <n v="0"/>
    <n v="0"/>
    <n v="0"/>
    <n v="500"/>
    <n v="500"/>
    <m/>
    <m/>
    <m/>
    <m/>
    <m/>
    <m/>
    <n v="500"/>
  </r>
  <r>
    <s v="SNDNHA77592-SMD"/>
    <x v="35"/>
    <s v="In Plan"/>
    <m/>
    <m/>
    <n v="6"/>
    <n v="0"/>
    <n v="0"/>
    <n v="0"/>
    <n v="0"/>
    <n v="0"/>
    <n v="1000"/>
    <n v="0"/>
    <n v="1000"/>
    <n v="0"/>
    <m/>
    <m/>
    <m/>
    <m/>
    <m/>
    <m/>
    <n v="0"/>
  </r>
  <r>
    <s v="SNDNVE28660-SMD"/>
    <x v="36"/>
    <s v="In Plan"/>
    <m/>
    <m/>
    <n v="4"/>
    <m/>
    <n v="1000"/>
    <n v="0"/>
    <n v="0"/>
    <n v="0"/>
    <n v="0"/>
    <n v="0"/>
    <n v="1000"/>
    <n v="0"/>
    <m/>
    <m/>
    <m/>
    <m/>
    <m/>
    <m/>
    <n v="0"/>
  </r>
  <r>
    <s v="SNDPHA35447-SMD"/>
    <x v="37"/>
    <s v="In Plan"/>
    <m/>
    <m/>
    <n v="5"/>
    <n v="0"/>
    <n v="0"/>
    <n v="0"/>
    <n v="0"/>
    <n v="0"/>
    <n v="1400"/>
    <n v="0"/>
    <n v="1400"/>
    <n v="0"/>
    <m/>
    <m/>
    <m/>
    <m/>
    <m/>
    <m/>
    <n v="0"/>
  </r>
  <r>
    <s v="SNDQGH62495-SMD"/>
    <x v="38"/>
    <s v="In Plan"/>
    <m/>
    <m/>
    <n v="2"/>
    <n v="0"/>
    <n v="0"/>
    <n v="0"/>
    <n v="0"/>
    <n v="1020"/>
    <n v="0"/>
    <n v="0"/>
    <n v="1020"/>
    <n v="0"/>
    <m/>
    <m/>
    <m/>
    <m/>
    <m/>
    <m/>
    <n v="0"/>
  </r>
  <r>
    <s v="SNDQGH68774-M-T"/>
    <x v="39"/>
    <s v="In Plan"/>
    <m/>
    <m/>
    <n v="4"/>
    <n v="200"/>
    <n v="200"/>
    <n v="0"/>
    <n v="0"/>
    <n v="0"/>
    <n v="0"/>
    <n v="0"/>
    <n v="400"/>
    <n v="200"/>
    <m/>
    <m/>
    <m/>
    <m/>
    <m/>
    <m/>
    <n v="200"/>
  </r>
  <r>
    <s v="SNDQGH68775-M-T"/>
    <x v="40"/>
    <s v="In Plan"/>
    <m/>
    <m/>
    <n v="4"/>
    <m/>
    <n v="180"/>
    <n v="150"/>
    <n v="0"/>
    <n v="0"/>
    <n v="0"/>
    <n v="0"/>
    <n v="330"/>
    <n v="0"/>
    <m/>
    <m/>
    <m/>
    <m/>
    <m/>
    <m/>
    <n v="0"/>
  </r>
  <r>
    <s v="SNDS1A12174-M-T"/>
    <x v="41"/>
    <s v="In Plan"/>
    <m/>
    <m/>
    <n v="5"/>
    <m/>
    <n v="0"/>
    <n v="0"/>
    <n v="200"/>
    <n v="0"/>
    <n v="0"/>
    <n v="0"/>
    <n v="200"/>
    <n v="0"/>
    <m/>
    <m/>
    <m/>
    <m/>
    <m/>
    <m/>
    <n v="0"/>
  </r>
  <r>
    <s v="SNDS1A12186-M-T"/>
    <x v="42"/>
    <s v="In Plan"/>
    <m/>
    <m/>
    <n v="6"/>
    <n v="300"/>
    <n v="0"/>
    <n v="0"/>
    <n v="0"/>
    <n v="0"/>
    <n v="0"/>
    <n v="0"/>
    <n v="300"/>
    <n v="300"/>
    <m/>
    <m/>
    <m/>
    <m/>
    <m/>
    <m/>
    <n v="300"/>
  </r>
  <r>
    <s v="SNDS1A39085-SMD"/>
    <x v="43"/>
    <s v="In Plan"/>
    <m/>
    <m/>
    <n v="6"/>
    <n v="0"/>
    <n v="0"/>
    <n v="0"/>
    <n v="0"/>
    <n v="500"/>
    <n v="0"/>
    <n v="0"/>
    <n v="500"/>
    <n v="0"/>
    <m/>
    <m/>
    <m/>
    <m/>
    <m/>
    <m/>
    <n v="0"/>
  </r>
  <r>
    <s v="SNDS1A39162-M-T"/>
    <x v="44"/>
    <s v="In Plan"/>
    <m/>
    <m/>
    <n v="5"/>
    <n v="380"/>
    <n v="0"/>
    <n v="0"/>
    <n v="0"/>
    <n v="0"/>
    <n v="0"/>
    <n v="0"/>
    <n v="380"/>
    <n v="380"/>
    <m/>
    <m/>
    <m/>
    <m/>
    <m/>
    <m/>
    <n v="380"/>
  </r>
  <r>
    <s v="SNDS1A39163-M-T"/>
    <x v="45"/>
    <s v="In Plan"/>
    <m/>
    <m/>
    <n v="5"/>
    <n v="0"/>
    <n v="300"/>
    <n v="0"/>
    <n v="0"/>
    <n v="0"/>
    <n v="0"/>
    <n v="0"/>
    <n v="300"/>
    <n v="0"/>
    <m/>
    <m/>
    <m/>
    <m/>
    <m/>
    <m/>
    <n v="0"/>
  </r>
  <r>
    <s v="SNDS1A55568-SMD"/>
    <x v="46"/>
    <s v="In Plan"/>
    <m/>
    <m/>
    <n v="6"/>
    <n v="0"/>
    <n v="0"/>
    <n v="0"/>
    <n v="308"/>
    <n v="0"/>
    <n v="0"/>
    <n v="0"/>
    <n v="308"/>
    <n v="0"/>
    <m/>
    <m/>
    <m/>
    <m/>
    <m/>
    <m/>
    <n v="0"/>
  </r>
  <r>
    <s v="SNDS1B93853-SMD"/>
    <x v="47"/>
    <s v="In Plan"/>
    <m/>
    <m/>
    <n v="4"/>
    <n v="0"/>
    <n v="0"/>
    <n v="0"/>
    <n v="0"/>
    <n v="0"/>
    <n v="340"/>
    <n v="0"/>
    <n v="340"/>
    <n v="0"/>
    <m/>
    <m/>
    <m/>
    <m/>
    <m/>
    <m/>
    <n v="0"/>
  </r>
  <r>
    <s v="SNDS1B93854-SMD"/>
    <x v="48"/>
    <s v="In Plan"/>
    <m/>
    <m/>
    <n v="4"/>
    <m/>
    <n v="0"/>
    <n v="700"/>
    <n v="700"/>
    <n v="0"/>
    <n v="0"/>
    <n v="0"/>
    <n v="1400"/>
    <n v="0"/>
    <m/>
    <m/>
    <m/>
    <m/>
    <m/>
    <m/>
    <n v="0"/>
  </r>
  <r>
    <s v="SNDS1B93857-SMD"/>
    <x v="49"/>
    <s v="In Plan"/>
    <m/>
    <m/>
    <n v="4"/>
    <n v="0"/>
    <n v="0"/>
    <n v="0"/>
    <n v="500"/>
    <n v="0"/>
    <n v="0"/>
    <n v="0"/>
    <n v="500"/>
    <n v="0"/>
    <m/>
    <m/>
    <m/>
    <m/>
    <m/>
    <m/>
    <n v="0"/>
  </r>
  <r>
    <s v="SNDNHA52664-SMD"/>
    <x v="50"/>
    <s v="In Plan"/>
    <m/>
    <m/>
    <n v="6"/>
    <n v="200"/>
    <n v="0"/>
    <n v="0"/>
    <n v="0"/>
    <n v="0"/>
    <n v="0"/>
    <n v="0"/>
    <n v="200"/>
    <n v="200"/>
    <m/>
    <m/>
    <m/>
    <m/>
    <m/>
    <m/>
    <n v="200"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  <r>
    <m/>
    <x v="51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60DC-9E49-49AB-8658-C17F7BCF0E4F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6" firstHeaderRow="1" firstDataRow="1" firstDataCol="1"/>
  <pivotFields count="22">
    <pivotField showAll="0"/>
    <pivotField axis="axisRow" showAll="0">
      <items count="194">
        <item m="1" x="134"/>
        <item m="1" x="146"/>
        <item m="1" x="142"/>
        <item m="1" x="66"/>
        <item m="1" x="164"/>
        <item m="1" x="79"/>
        <item m="1" x="118"/>
        <item m="1" x="117"/>
        <item m="1" x="161"/>
        <item m="1" x="88"/>
        <item m="1" x="133"/>
        <item m="1" x="80"/>
        <item m="1" x="124"/>
        <item m="1" x="130"/>
        <item m="1" x="189"/>
        <item m="1" x="55"/>
        <item m="1" x="61"/>
        <item m="1" x="103"/>
        <item m="1" x="96"/>
        <item m="1" x="147"/>
        <item m="1" x="100"/>
        <item m="1" x="152"/>
        <item m="1" x="107"/>
        <item m="1" x="102"/>
        <item m="1" x="149"/>
        <item m="1" x="105"/>
        <item m="1" x="86"/>
        <item m="1" x="92"/>
        <item m="1" x="54"/>
        <item m="1" x="135"/>
        <item m="1" x="52"/>
        <item m="1" x="93"/>
        <item m="1" x="56"/>
        <item m="1" x="97"/>
        <item m="1" x="91"/>
        <item m="1" x="57"/>
        <item m="1" x="98"/>
        <item m="1" x="131"/>
        <item m="1" x="60"/>
        <item m="1" x="113"/>
        <item m="1" x="144"/>
        <item m="1" x="99"/>
        <item m="1" x="70"/>
        <item m="1" x="94"/>
        <item m="1" x="143"/>
        <item m="1" x="95"/>
        <item m="1" x="126"/>
        <item m="1" x="184"/>
        <item m="1" x="172"/>
        <item m="1" x="123"/>
        <item m="1" x="74"/>
        <item m="1" x="116"/>
        <item m="1" x="190"/>
        <item m="1" x="140"/>
        <item m="1" x="145"/>
        <item m="1" x="59"/>
        <item m="1" x="90"/>
        <item m="1" x="132"/>
        <item x="29"/>
        <item m="1" x="157"/>
        <item m="1" x="158"/>
        <item m="1" x="71"/>
        <item m="1" x="112"/>
        <item m="1" x="162"/>
        <item m="1" x="106"/>
        <item m="1" x="155"/>
        <item m="1" x="68"/>
        <item m="1" x="76"/>
        <item m="1" x="121"/>
        <item m="1" x="104"/>
        <item m="1" x="89"/>
        <item m="1" x="154"/>
        <item m="1" x="77"/>
        <item m="1" x="150"/>
        <item m="1" x="114"/>
        <item m="1" x="111"/>
        <item m="1" x="166"/>
        <item x="37"/>
        <item m="1" x="64"/>
        <item m="1" x="78"/>
        <item m="1" x="175"/>
        <item x="38"/>
        <item m="1" x="156"/>
        <item m="1" x="170"/>
        <item m="1" x="163"/>
        <item m="1" x="167"/>
        <item m="1" x="127"/>
        <item m="1" x="148"/>
        <item m="1" x="108"/>
        <item m="1" x="128"/>
        <item m="1" x="187"/>
        <item m="1" x="136"/>
        <item x="45"/>
        <item m="1" x="58"/>
        <item m="1" x="72"/>
        <item m="1" x="185"/>
        <item m="1" x="165"/>
        <item m="1" x="115"/>
        <item m="1" x="129"/>
        <item m="1" x="186"/>
        <item m="1" x="176"/>
        <item m="1" x="181"/>
        <item m="1" x="85"/>
        <item m="1" x="177"/>
        <item x="8"/>
        <item x="13"/>
        <item x="15"/>
        <item m="1" x="120"/>
        <item x="14"/>
        <item m="1" x="188"/>
        <item m="1" x="139"/>
        <item x="30"/>
        <item m="1" x="171"/>
        <item m="1" x="179"/>
        <item m="1" x="82"/>
        <item m="1" x="83"/>
        <item m="1" x="67"/>
        <item m="1" x="109"/>
        <item m="1" x="119"/>
        <item x="27"/>
        <item x="28"/>
        <item m="1" x="81"/>
        <item x="33"/>
        <item m="1" x="137"/>
        <item m="1" x="62"/>
        <item m="1" x="53"/>
        <item m="1" x="178"/>
        <item m="1" x="182"/>
        <item x="44"/>
        <item m="1" x="191"/>
        <item m="1" x="160"/>
        <item x="51"/>
        <item x="2"/>
        <item x="4"/>
        <item m="1" x="180"/>
        <item x="7"/>
        <item m="1" x="138"/>
        <item m="1" x="110"/>
        <item m="1" x="122"/>
        <item m="1" x="63"/>
        <item m="1" x="101"/>
        <item x="16"/>
        <item m="1" x="174"/>
        <item m="1" x="69"/>
        <item x="23"/>
        <item m="1" x="173"/>
        <item x="31"/>
        <item m="1" x="84"/>
        <item x="50"/>
        <item m="1" x="151"/>
        <item m="1" x="73"/>
        <item m="1" x="159"/>
        <item m="1" x="168"/>
        <item x="36"/>
        <item m="1" x="192"/>
        <item m="1" x="141"/>
        <item m="1" x="183"/>
        <item m="1" x="169"/>
        <item x="42"/>
        <item m="1" x="153"/>
        <item m="1" x="65"/>
        <item m="1" x="75"/>
        <item x="46"/>
        <item x="48"/>
        <item m="1" x="125"/>
        <item m="1" x="87"/>
        <item x="0"/>
        <item x="1"/>
        <item x="3"/>
        <item x="5"/>
        <item x="6"/>
        <item x="9"/>
        <item x="10"/>
        <item x="11"/>
        <item x="12"/>
        <item x="17"/>
        <item x="18"/>
        <item x="19"/>
        <item x="20"/>
        <item x="21"/>
        <item x="22"/>
        <item x="24"/>
        <item x="25"/>
        <item x="26"/>
        <item x="32"/>
        <item x="34"/>
        <item x="35"/>
        <item x="39"/>
        <item x="40"/>
        <item x="41"/>
        <item x="43"/>
        <item x="47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3">
    <i>
      <x v="58"/>
    </i>
    <i>
      <x v="77"/>
    </i>
    <i>
      <x v="81"/>
    </i>
    <i>
      <x v="92"/>
    </i>
    <i>
      <x v="104"/>
    </i>
    <i>
      <x v="105"/>
    </i>
    <i>
      <x v="106"/>
    </i>
    <i>
      <x v="108"/>
    </i>
    <i>
      <x v="111"/>
    </i>
    <i>
      <x v="119"/>
    </i>
    <i>
      <x v="120"/>
    </i>
    <i>
      <x v="122"/>
    </i>
    <i>
      <x v="128"/>
    </i>
    <i>
      <x v="131"/>
    </i>
    <i>
      <x v="132"/>
    </i>
    <i>
      <x v="133"/>
    </i>
    <i>
      <x v="135"/>
    </i>
    <i>
      <x v="141"/>
    </i>
    <i>
      <x v="144"/>
    </i>
    <i>
      <x v="146"/>
    </i>
    <i>
      <x v="148"/>
    </i>
    <i>
      <x v="153"/>
    </i>
    <i>
      <x v="158"/>
    </i>
    <i>
      <x v="162"/>
    </i>
    <i>
      <x v="163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Sum of Grand Total2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02A5-0046-450A-BE10-95166C0889A4}">
  <dimension ref="A3:B56"/>
  <sheetViews>
    <sheetView topLeftCell="A33" workbookViewId="0">
      <selection activeCell="A56" sqref="A56"/>
    </sheetView>
  </sheetViews>
  <sheetFormatPr defaultRowHeight="14.5"/>
  <cols>
    <col min="1" max="1" width="15.90625" bestFit="1" customWidth="1"/>
    <col min="2" max="2" width="18.1796875" bestFit="1" customWidth="1"/>
  </cols>
  <sheetData>
    <row r="3" spans="1:2">
      <c r="A3" s="15" t="s">
        <v>0</v>
      </c>
      <c r="B3" t="s">
        <v>7</v>
      </c>
    </row>
    <row r="4" spans="1:2">
      <c r="A4" s="16" t="s">
        <v>42</v>
      </c>
      <c r="B4" s="17">
        <v>0</v>
      </c>
    </row>
    <row r="5" spans="1:2">
      <c r="A5" s="16" t="s">
        <v>50</v>
      </c>
      <c r="B5" s="17">
        <v>0</v>
      </c>
    </row>
    <row r="6" spans="1:2">
      <c r="A6" s="16" t="s">
        <v>51</v>
      </c>
      <c r="B6" s="17">
        <v>0</v>
      </c>
    </row>
    <row r="7" spans="1:2">
      <c r="A7" s="16" t="s">
        <v>58</v>
      </c>
      <c r="B7" s="17">
        <v>0</v>
      </c>
    </row>
    <row r="8" spans="1:2">
      <c r="A8" s="16" t="s">
        <v>8</v>
      </c>
      <c r="B8" s="17">
        <v>400</v>
      </c>
    </row>
    <row r="9" spans="1:2">
      <c r="A9" s="16" t="s">
        <v>26</v>
      </c>
      <c r="B9" s="17">
        <v>0</v>
      </c>
    </row>
    <row r="10" spans="1:2">
      <c r="A10" s="16" t="s">
        <v>28</v>
      </c>
      <c r="B10" s="17">
        <v>0</v>
      </c>
    </row>
    <row r="11" spans="1:2">
      <c r="A11" s="16" t="s">
        <v>27</v>
      </c>
      <c r="B11" s="17">
        <v>0</v>
      </c>
    </row>
    <row r="12" spans="1:2">
      <c r="A12" s="16" t="s">
        <v>43</v>
      </c>
      <c r="B12" s="17">
        <v>0</v>
      </c>
    </row>
    <row r="13" spans="1:2">
      <c r="A13" s="16" t="s">
        <v>40</v>
      </c>
      <c r="B13" s="17">
        <v>0</v>
      </c>
    </row>
    <row r="14" spans="1:2">
      <c r="A14" s="16" t="s">
        <v>41</v>
      </c>
      <c r="B14" s="17">
        <v>0</v>
      </c>
    </row>
    <row r="15" spans="1:2">
      <c r="A15" s="16" t="s">
        <v>46</v>
      </c>
      <c r="B15" s="17">
        <v>0</v>
      </c>
    </row>
    <row r="16" spans="1:2">
      <c r="A16" s="16" t="s">
        <v>57</v>
      </c>
      <c r="B16" s="17">
        <v>380</v>
      </c>
    </row>
    <row r="17" spans="1:2">
      <c r="A17" s="16" t="s">
        <v>10</v>
      </c>
      <c r="B17" s="17"/>
    </row>
    <row r="18" spans="1:2">
      <c r="A18" s="16" t="s">
        <v>16</v>
      </c>
      <c r="B18" s="17">
        <v>0</v>
      </c>
    </row>
    <row r="19" spans="1:2">
      <c r="A19" s="16" t="s">
        <v>18</v>
      </c>
      <c r="B19" s="17">
        <v>200</v>
      </c>
    </row>
    <row r="20" spans="1:2">
      <c r="A20" s="16" t="s">
        <v>21</v>
      </c>
      <c r="B20" s="17">
        <v>0</v>
      </c>
    </row>
    <row r="21" spans="1:2">
      <c r="A21" s="16" t="s">
        <v>29</v>
      </c>
      <c r="B21" s="17">
        <v>0</v>
      </c>
    </row>
    <row r="22" spans="1:2">
      <c r="A22" s="16" t="s">
        <v>36</v>
      </c>
      <c r="B22" s="17">
        <v>500</v>
      </c>
    </row>
    <row r="23" spans="1:2">
      <c r="A23" s="16" t="s">
        <v>44</v>
      </c>
      <c r="B23" s="17">
        <v>0</v>
      </c>
    </row>
    <row r="24" spans="1:2">
      <c r="A24" s="16" t="s">
        <v>63</v>
      </c>
      <c r="B24" s="17">
        <v>200</v>
      </c>
    </row>
    <row r="25" spans="1:2">
      <c r="A25" s="16" t="s">
        <v>49</v>
      </c>
      <c r="B25" s="17">
        <v>0</v>
      </c>
    </row>
    <row r="26" spans="1:2">
      <c r="A26" s="16" t="s">
        <v>55</v>
      </c>
      <c r="B26" s="17">
        <v>300</v>
      </c>
    </row>
    <row r="27" spans="1:2">
      <c r="A27" s="16" t="s">
        <v>59</v>
      </c>
      <c r="B27" s="17">
        <v>0</v>
      </c>
    </row>
    <row r="28" spans="1:2">
      <c r="A28" s="16" t="s">
        <v>61</v>
      </c>
      <c r="B28" s="17">
        <v>0</v>
      </c>
    </row>
    <row r="29" spans="1:2">
      <c r="A29" s="16" t="s">
        <v>14</v>
      </c>
      <c r="B29" s="17">
        <v>848</v>
      </c>
    </row>
    <row r="30" spans="1:2">
      <c r="A30" s="16" t="s">
        <v>15</v>
      </c>
      <c r="B30" s="17">
        <v>0</v>
      </c>
    </row>
    <row r="31" spans="1:2">
      <c r="A31" s="16" t="s">
        <v>17</v>
      </c>
      <c r="B31" s="17">
        <v>0</v>
      </c>
    </row>
    <row r="32" spans="1:2">
      <c r="A32" s="16" t="s">
        <v>19</v>
      </c>
      <c r="B32" s="17">
        <v>0</v>
      </c>
    </row>
    <row r="33" spans="1:2">
      <c r="A33" s="16" t="s">
        <v>20</v>
      </c>
      <c r="B33" s="17">
        <v>0</v>
      </c>
    </row>
    <row r="34" spans="1:2">
      <c r="A34" s="16" t="s">
        <v>22</v>
      </c>
      <c r="B34" s="17">
        <v>0</v>
      </c>
    </row>
    <row r="35" spans="1:2">
      <c r="A35" s="16" t="s">
        <v>23</v>
      </c>
      <c r="B35" s="17">
        <v>1000</v>
      </c>
    </row>
    <row r="36" spans="1:2">
      <c r="A36" s="16" t="s">
        <v>24</v>
      </c>
      <c r="B36" s="17">
        <v>0</v>
      </c>
    </row>
    <row r="37" spans="1:2">
      <c r="A37" s="16" t="s">
        <v>25</v>
      </c>
      <c r="B37" s="17">
        <v>0</v>
      </c>
    </row>
    <row r="38" spans="1:2">
      <c r="A38" s="16" t="s">
        <v>30</v>
      </c>
      <c r="B38" s="17">
        <v>0</v>
      </c>
    </row>
    <row r="39" spans="1:2">
      <c r="A39" s="16" t="s">
        <v>31</v>
      </c>
      <c r="B39" s="17">
        <v>416</v>
      </c>
    </row>
    <row r="40" spans="1:2">
      <c r="A40" s="16" t="s">
        <v>32</v>
      </c>
      <c r="B40" s="17">
        <v>0</v>
      </c>
    </row>
    <row r="41" spans="1:2">
      <c r="A41" s="16" t="s">
        <v>33</v>
      </c>
      <c r="B41" s="17">
        <v>150</v>
      </c>
    </row>
    <row r="42" spans="1:2">
      <c r="A42" s="16" t="s">
        <v>34</v>
      </c>
      <c r="B42" s="17">
        <v>0</v>
      </c>
    </row>
    <row r="43" spans="1:2">
      <c r="A43" s="16" t="s">
        <v>35</v>
      </c>
      <c r="B43" s="17">
        <v>0</v>
      </c>
    </row>
    <row r="44" spans="1:2">
      <c r="A44" s="16" t="s">
        <v>37</v>
      </c>
      <c r="B44" s="17">
        <v>0</v>
      </c>
    </row>
    <row r="45" spans="1:2">
      <c r="A45" s="16" t="s">
        <v>38</v>
      </c>
      <c r="B45" s="17">
        <v>0</v>
      </c>
    </row>
    <row r="46" spans="1:2">
      <c r="A46" s="16" t="s">
        <v>39</v>
      </c>
      <c r="B46" s="17">
        <v>0</v>
      </c>
    </row>
    <row r="47" spans="1:2">
      <c r="A47" s="16" t="s">
        <v>45</v>
      </c>
      <c r="B47" s="17">
        <v>0</v>
      </c>
    </row>
    <row r="48" spans="1:2">
      <c r="A48" s="16" t="s">
        <v>47</v>
      </c>
      <c r="B48" s="17">
        <v>500</v>
      </c>
    </row>
    <row r="49" spans="1:2">
      <c r="A49" s="16" t="s">
        <v>48</v>
      </c>
      <c r="B49" s="17">
        <v>0</v>
      </c>
    </row>
    <row r="50" spans="1:2">
      <c r="A50" s="16" t="s">
        <v>52</v>
      </c>
      <c r="B50" s="17">
        <v>200</v>
      </c>
    </row>
    <row r="51" spans="1:2">
      <c r="A51" s="16" t="s">
        <v>53</v>
      </c>
      <c r="B51" s="17">
        <v>0</v>
      </c>
    </row>
    <row r="52" spans="1:2">
      <c r="A52" s="16" t="s">
        <v>54</v>
      </c>
      <c r="B52" s="17">
        <v>0</v>
      </c>
    </row>
    <row r="53" spans="1:2">
      <c r="A53" s="16" t="s">
        <v>56</v>
      </c>
      <c r="B53" s="17">
        <v>0</v>
      </c>
    </row>
    <row r="54" spans="1:2">
      <c r="A54" s="16" t="s">
        <v>60</v>
      </c>
      <c r="B54" s="17">
        <v>0</v>
      </c>
    </row>
    <row r="55" spans="1:2">
      <c r="A55" s="16" t="s">
        <v>62</v>
      </c>
      <c r="B55" s="17">
        <v>0</v>
      </c>
    </row>
    <row r="56" spans="1:2">
      <c r="A56" s="16" t="s">
        <v>6</v>
      </c>
      <c r="B56" s="17">
        <v>5094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06C5-D839-4369-84E1-C2413E1A1F66}">
  <dimension ref="A1:V113"/>
  <sheetViews>
    <sheetView showGridLines="0" tabSelected="1" zoomScaleNormal="100" workbookViewId="0">
      <pane xSplit="6" ySplit="2" topLeftCell="G48" activePane="bottomRight" state="frozen"/>
      <selection pane="topRight" activeCell="G1" sqref="G1"/>
      <selection pane="bottomLeft" activeCell="A3" sqref="A3"/>
      <selection pane="bottomRight" activeCell="P90" sqref="P90"/>
    </sheetView>
  </sheetViews>
  <sheetFormatPr defaultRowHeight="14.5"/>
  <cols>
    <col min="1" max="1" width="25.81640625" bestFit="1" customWidth="1"/>
    <col min="2" max="2" width="19.7265625" customWidth="1"/>
    <col min="7" max="7" width="12.54296875" bestFit="1" customWidth="1"/>
    <col min="8" max="8" width="11" bestFit="1" customWidth="1"/>
    <col min="14" max="14" width="10.7265625" customWidth="1"/>
    <col min="15" max="15" width="8.453125" customWidth="1"/>
    <col min="16" max="16" width="11" bestFit="1" customWidth="1"/>
    <col min="17" max="17" width="11" style="18" bestFit="1" customWidth="1"/>
    <col min="18" max="18" width="11" style="20" bestFit="1" customWidth="1"/>
    <col min="22" max="22" width="12.26953125" customWidth="1"/>
  </cols>
  <sheetData>
    <row r="1" spans="1:22">
      <c r="G1">
        <f>SUM(G3:G9916)</f>
        <v>10496</v>
      </c>
      <c r="H1" s="18">
        <f t="shared" ref="H1:T1" si="0">SUM(H3:H9916)</f>
        <v>10157</v>
      </c>
      <c r="I1" s="18">
        <f t="shared" si="0"/>
        <v>11269</v>
      </c>
      <c r="J1" s="18">
        <f t="shared" si="0"/>
        <v>11907</v>
      </c>
      <c r="K1" s="18">
        <f t="shared" si="0"/>
        <v>11515</v>
      </c>
      <c r="L1" s="18">
        <f t="shared" si="0"/>
        <v>11659</v>
      </c>
      <c r="M1" s="18">
        <f t="shared" si="0"/>
        <v>0</v>
      </c>
      <c r="N1">
        <f t="shared" si="0"/>
        <v>67003</v>
      </c>
      <c r="O1">
        <f t="shared" si="0"/>
        <v>10496</v>
      </c>
      <c r="P1">
        <f t="shared" si="0"/>
        <v>0</v>
      </c>
      <c r="Q1" s="18">
        <f t="shared" si="0"/>
        <v>0</v>
      </c>
      <c r="R1" s="20">
        <f t="shared" si="0"/>
        <v>0</v>
      </c>
      <c r="S1">
        <f t="shared" si="0"/>
        <v>0</v>
      </c>
      <c r="T1">
        <f t="shared" si="0"/>
        <v>0</v>
      </c>
      <c r="U1">
        <f>SUM(U3:U9916)</f>
        <v>0</v>
      </c>
      <c r="V1">
        <f>SUM(V3:V9916)</f>
        <v>10496</v>
      </c>
    </row>
    <row r="2" spans="1:22">
      <c r="A2" s="3" t="s">
        <v>0</v>
      </c>
      <c r="B2" s="3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6">
        <v>44487</v>
      </c>
      <c r="H2" s="6">
        <f>G2+1</f>
        <v>44488</v>
      </c>
      <c r="I2" s="6">
        <f t="shared" ref="I2:M2" si="1">H2+1</f>
        <v>44489</v>
      </c>
      <c r="J2" s="6">
        <f t="shared" si="1"/>
        <v>44490</v>
      </c>
      <c r="K2" s="6">
        <f t="shared" si="1"/>
        <v>44491</v>
      </c>
      <c r="L2" s="6">
        <f t="shared" si="1"/>
        <v>44492</v>
      </c>
      <c r="M2" s="6">
        <f t="shared" si="1"/>
        <v>44493</v>
      </c>
      <c r="N2" s="4" t="s">
        <v>6</v>
      </c>
      <c r="O2" s="7">
        <f>G2</f>
        <v>44487</v>
      </c>
      <c r="P2" s="7">
        <f>O2+1</f>
        <v>44488</v>
      </c>
      <c r="Q2" s="7">
        <f t="shared" ref="Q2:U2" si="2">P2+1</f>
        <v>44489</v>
      </c>
      <c r="R2" s="7">
        <f t="shared" si="2"/>
        <v>44490</v>
      </c>
      <c r="S2" s="7">
        <f t="shared" si="2"/>
        <v>44491</v>
      </c>
      <c r="T2" s="7">
        <f t="shared" si="2"/>
        <v>44492</v>
      </c>
      <c r="U2" s="7">
        <f t="shared" si="2"/>
        <v>44493</v>
      </c>
      <c r="V2" s="8" t="s">
        <v>6</v>
      </c>
    </row>
    <row r="3" spans="1:22">
      <c r="A3" s="9" t="s">
        <v>89</v>
      </c>
      <c r="B3" s="9" t="s">
        <v>14</v>
      </c>
      <c r="C3" s="9" t="s">
        <v>9</v>
      </c>
      <c r="D3" s="9"/>
      <c r="E3" s="9"/>
      <c r="F3" s="10" t="s">
        <v>64</v>
      </c>
      <c r="G3" s="9"/>
      <c r="H3" s="9">
        <v>0</v>
      </c>
      <c r="I3" s="9">
        <v>436</v>
      </c>
      <c r="J3" s="9">
        <v>0</v>
      </c>
      <c r="K3" s="9">
        <v>0</v>
      </c>
      <c r="L3" s="9">
        <v>0</v>
      </c>
      <c r="M3" s="9"/>
      <c r="N3" s="9">
        <f>SUM(G3:M3)</f>
        <v>436</v>
      </c>
      <c r="O3" s="21"/>
      <c r="P3" s="21"/>
      <c r="Q3" s="21"/>
      <c r="R3" s="21"/>
      <c r="S3" s="21"/>
      <c r="T3" s="21"/>
      <c r="U3" s="21"/>
      <c r="V3" s="9">
        <f>SUM(O3:U3)</f>
        <v>0</v>
      </c>
    </row>
    <row r="4" spans="1:22">
      <c r="A4" s="9" t="s">
        <v>90</v>
      </c>
      <c r="B4" s="9" t="s">
        <v>15</v>
      </c>
      <c r="C4" s="9" t="s">
        <v>9</v>
      </c>
      <c r="D4" s="9"/>
      <c r="E4" s="9"/>
      <c r="F4" s="10">
        <v>4</v>
      </c>
      <c r="G4" s="21"/>
      <c r="H4" s="21">
        <v>0</v>
      </c>
      <c r="I4" s="21">
        <v>0</v>
      </c>
      <c r="J4" s="21">
        <v>0</v>
      </c>
      <c r="K4" s="21"/>
      <c r="L4" s="21">
        <v>270</v>
      </c>
      <c r="M4" s="21"/>
      <c r="N4" s="21">
        <f t="shared" ref="N4:N67" si="3">SUM(G4:M4)</f>
        <v>270</v>
      </c>
      <c r="O4" s="21"/>
      <c r="P4" s="21"/>
      <c r="Q4" s="21"/>
      <c r="R4" s="21"/>
      <c r="S4" s="21"/>
      <c r="T4" s="21"/>
      <c r="U4" s="21"/>
      <c r="V4" s="21">
        <f t="shared" ref="V4:V67" si="4">SUM(O4:U4)</f>
        <v>0</v>
      </c>
    </row>
    <row r="5" spans="1:22">
      <c r="A5" s="9" t="s">
        <v>72</v>
      </c>
      <c r="B5" s="9" t="s">
        <v>82</v>
      </c>
      <c r="C5" s="9" t="s">
        <v>9</v>
      </c>
      <c r="D5" s="9"/>
      <c r="E5" s="9"/>
      <c r="F5" s="10">
        <v>4</v>
      </c>
      <c r="G5" s="21"/>
      <c r="H5" s="21">
        <v>0</v>
      </c>
      <c r="I5" s="21">
        <v>0</v>
      </c>
      <c r="J5" s="21">
        <v>100</v>
      </c>
      <c r="K5" s="21">
        <v>0</v>
      </c>
      <c r="L5" s="21">
        <v>0</v>
      </c>
      <c r="M5" s="21"/>
      <c r="N5" s="21">
        <f t="shared" si="3"/>
        <v>100</v>
      </c>
      <c r="O5" s="21"/>
      <c r="P5" s="21"/>
      <c r="Q5" s="21"/>
      <c r="R5" s="21"/>
      <c r="S5" s="21"/>
      <c r="T5" s="21"/>
      <c r="U5" s="21"/>
      <c r="V5" s="21">
        <f t="shared" si="4"/>
        <v>0</v>
      </c>
    </row>
    <row r="6" spans="1:22">
      <c r="A6" s="9" t="s">
        <v>114</v>
      </c>
      <c r="B6" s="9" t="s">
        <v>18</v>
      </c>
      <c r="C6" s="9" t="s">
        <v>9</v>
      </c>
      <c r="D6" s="9"/>
      <c r="E6" s="9"/>
      <c r="F6" s="10" t="s">
        <v>64</v>
      </c>
      <c r="G6" s="21"/>
      <c r="H6" s="21">
        <v>0</v>
      </c>
      <c r="I6" s="21">
        <v>0</v>
      </c>
      <c r="J6" s="21">
        <v>444</v>
      </c>
      <c r="K6" s="21">
        <v>0</v>
      </c>
      <c r="L6" s="21">
        <v>0</v>
      </c>
      <c r="M6" s="21"/>
      <c r="N6" s="21">
        <f t="shared" si="3"/>
        <v>444</v>
      </c>
      <c r="O6" s="21"/>
      <c r="P6" s="21"/>
      <c r="Q6" s="21"/>
      <c r="R6" s="21"/>
      <c r="S6" s="21"/>
      <c r="T6" s="21"/>
      <c r="U6" s="21"/>
      <c r="V6" s="21">
        <f t="shared" si="4"/>
        <v>0</v>
      </c>
    </row>
    <row r="7" spans="1:22">
      <c r="A7" s="9" t="s">
        <v>115</v>
      </c>
      <c r="B7" s="9" t="s">
        <v>159</v>
      </c>
      <c r="C7" s="9" t="s">
        <v>9</v>
      </c>
      <c r="D7" s="9"/>
      <c r="E7" s="9"/>
      <c r="F7" s="10">
        <v>4</v>
      </c>
      <c r="G7" s="21"/>
      <c r="H7" s="21">
        <v>0</v>
      </c>
      <c r="I7" s="21">
        <v>0</v>
      </c>
      <c r="J7" s="21">
        <v>0</v>
      </c>
      <c r="K7" s="21"/>
      <c r="L7" s="21">
        <v>363</v>
      </c>
      <c r="M7" s="21"/>
      <c r="N7" s="21">
        <f t="shared" si="3"/>
        <v>363</v>
      </c>
      <c r="O7" s="21"/>
      <c r="P7" s="21"/>
      <c r="Q7" s="21"/>
      <c r="R7" s="21"/>
      <c r="S7" s="21"/>
      <c r="T7" s="21"/>
      <c r="U7" s="21"/>
      <c r="V7" s="21">
        <f t="shared" si="4"/>
        <v>0</v>
      </c>
    </row>
    <row r="8" spans="1:22">
      <c r="A8" s="9" t="s">
        <v>73</v>
      </c>
      <c r="B8" s="9" t="s">
        <v>20</v>
      </c>
      <c r="C8" s="9" t="s">
        <v>9</v>
      </c>
      <c r="D8" s="9"/>
      <c r="E8" s="9"/>
      <c r="F8" s="10" t="s">
        <v>64</v>
      </c>
      <c r="G8" s="21"/>
      <c r="H8" s="21">
        <v>0</v>
      </c>
      <c r="I8" s="21"/>
      <c r="J8" s="21">
        <v>1200</v>
      </c>
      <c r="K8" s="21">
        <v>0</v>
      </c>
      <c r="L8" s="21">
        <v>0</v>
      </c>
      <c r="M8" s="21"/>
      <c r="N8" s="21">
        <f t="shared" si="3"/>
        <v>1200</v>
      </c>
      <c r="O8" s="21"/>
      <c r="P8" s="21"/>
      <c r="Q8" s="21"/>
      <c r="R8" s="21"/>
      <c r="S8" s="21"/>
      <c r="T8" s="21"/>
      <c r="U8" s="21"/>
      <c r="V8" s="21">
        <f t="shared" si="4"/>
        <v>0</v>
      </c>
    </row>
    <row r="9" spans="1:22">
      <c r="A9" s="9" t="s">
        <v>116</v>
      </c>
      <c r="B9" s="9" t="s">
        <v>160</v>
      </c>
      <c r="C9" s="9" t="s">
        <v>9</v>
      </c>
      <c r="D9" s="9"/>
      <c r="E9" s="9"/>
      <c r="F9" s="10" t="s">
        <v>64</v>
      </c>
      <c r="G9" s="21"/>
      <c r="H9" s="21">
        <v>0</v>
      </c>
      <c r="I9" s="21">
        <v>0</v>
      </c>
      <c r="J9" s="21">
        <v>0</v>
      </c>
      <c r="K9" s="21"/>
      <c r="L9" s="21">
        <v>230</v>
      </c>
      <c r="M9" s="21"/>
      <c r="N9" s="21">
        <f t="shared" si="3"/>
        <v>230</v>
      </c>
      <c r="O9" s="21"/>
      <c r="P9" s="21"/>
      <c r="Q9" s="21"/>
      <c r="R9" s="21"/>
      <c r="S9" s="21"/>
      <c r="T9" s="21"/>
      <c r="U9" s="21"/>
      <c r="V9" s="21">
        <f t="shared" si="4"/>
        <v>0</v>
      </c>
    </row>
    <row r="10" spans="1:22">
      <c r="A10" s="9" t="s">
        <v>117</v>
      </c>
      <c r="B10" s="9" t="s">
        <v>161</v>
      </c>
      <c r="C10" s="9" t="s">
        <v>9</v>
      </c>
      <c r="D10" s="9"/>
      <c r="E10" s="9"/>
      <c r="F10" s="10">
        <v>4</v>
      </c>
      <c r="G10" s="21">
        <v>544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/>
      <c r="N10" s="21">
        <f t="shared" si="3"/>
        <v>544</v>
      </c>
      <c r="O10" s="21">
        <v>544</v>
      </c>
      <c r="P10" s="21"/>
      <c r="Q10" s="21"/>
      <c r="R10" s="21"/>
      <c r="S10" s="21"/>
      <c r="T10" s="21"/>
      <c r="U10" s="21"/>
      <c r="V10" s="21">
        <f t="shared" si="4"/>
        <v>544</v>
      </c>
    </row>
    <row r="11" spans="1:22">
      <c r="A11" s="9" t="s">
        <v>118</v>
      </c>
      <c r="B11" s="9" t="s">
        <v>162</v>
      </c>
      <c r="C11" s="9" t="s">
        <v>9</v>
      </c>
      <c r="D11" s="9"/>
      <c r="E11" s="9"/>
      <c r="F11" s="10">
        <v>4</v>
      </c>
      <c r="G11" s="21">
        <v>700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/>
      <c r="N11" s="21">
        <f t="shared" si="3"/>
        <v>700</v>
      </c>
      <c r="O11" s="21">
        <v>700</v>
      </c>
      <c r="P11" s="21"/>
      <c r="Q11" s="21"/>
      <c r="R11" s="21"/>
      <c r="S11" s="21"/>
      <c r="T11" s="21"/>
      <c r="U11" s="21"/>
      <c r="V11" s="21">
        <f t="shared" si="4"/>
        <v>700</v>
      </c>
    </row>
    <row r="12" spans="1:22">
      <c r="A12" s="9" t="s">
        <v>119</v>
      </c>
      <c r="B12" s="9" t="s">
        <v>163</v>
      </c>
      <c r="C12" s="9" t="s">
        <v>9</v>
      </c>
      <c r="D12" s="9"/>
      <c r="E12" s="9"/>
      <c r="F12" s="10">
        <v>5</v>
      </c>
      <c r="G12" s="21"/>
      <c r="H12" s="21">
        <v>0</v>
      </c>
      <c r="I12" s="21">
        <v>0</v>
      </c>
      <c r="J12" s="21">
        <v>0</v>
      </c>
      <c r="K12" s="21"/>
      <c r="L12" s="21">
        <v>400</v>
      </c>
      <c r="M12" s="21"/>
      <c r="N12" s="21">
        <f t="shared" si="3"/>
        <v>400</v>
      </c>
      <c r="O12" s="21"/>
      <c r="P12" s="21"/>
      <c r="Q12" s="21"/>
      <c r="R12" s="21"/>
      <c r="S12" s="21"/>
      <c r="T12" s="21"/>
      <c r="U12" s="21"/>
      <c r="V12" s="21">
        <f t="shared" si="4"/>
        <v>0</v>
      </c>
    </row>
    <row r="13" spans="1:22">
      <c r="A13" s="9" t="s">
        <v>120</v>
      </c>
      <c r="B13" s="9" t="s">
        <v>164</v>
      </c>
      <c r="C13" s="9" t="s">
        <v>9</v>
      </c>
      <c r="D13" s="9"/>
      <c r="E13" s="9"/>
      <c r="F13" s="10">
        <v>3</v>
      </c>
      <c r="G13" s="21"/>
      <c r="H13" s="21">
        <v>4232</v>
      </c>
      <c r="I13" s="21"/>
      <c r="J13" s="21">
        <v>0</v>
      </c>
      <c r="K13" s="21"/>
      <c r="L13" s="21">
        <v>1088</v>
      </c>
      <c r="M13" s="21"/>
      <c r="N13" s="21">
        <f t="shared" si="3"/>
        <v>5320</v>
      </c>
      <c r="O13" s="21"/>
      <c r="P13" s="21"/>
      <c r="Q13" s="21"/>
      <c r="R13" s="21"/>
      <c r="S13" s="21"/>
      <c r="T13" s="21"/>
      <c r="U13" s="21"/>
      <c r="V13" s="21">
        <f t="shared" si="4"/>
        <v>0</v>
      </c>
    </row>
    <row r="14" spans="1:22" s="1" customFormat="1">
      <c r="A14" s="12" t="s">
        <v>121</v>
      </c>
      <c r="B14" s="12" t="s">
        <v>165</v>
      </c>
      <c r="C14" s="9" t="s">
        <v>9</v>
      </c>
      <c r="D14" s="12"/>
      <c r="E14" s="12"/>
      <c r="F14" s="13">
        <v>1</v>
      </c>
      <c r="G14" s="21"/>
      <c r="H14" s="21">
        <v>0</v>
      </c>
      <c r="I14" s="21">
        <v>0</v>
      </c>
      <c r="J14" s="21">
        <v>0</v>
      </c>
      <c r="K14" s="21">
        <v>0</v>
      </c>
      <c r="L14" s="21">
        <v>1000</v>
      </c>
      <c r="M14" s="21"/>
      <c r="N14" s="21">
        <f t="shared" si="3"/>
        <v>1000</v>
      </c>
      <c r="O14" s="21"/>
      <c r="P14" s="21"/>
      <c r="Q14" s="21"/>
      <c r="R14" s="21"/>
      <c r="S14" s="21"/>
      <c r="T14" s="21"/>
      <c r="U14" s="21"/>
      <c r="V14" s="21">
        <f t="shared" si="4"/>
        <v>0</v>
      </c>
    </row>
    <row r="15" spans="1:22" s="1" customFormat="1">
      <c r="A15" s="12" t="s">
        <v>91</v>
      </c>
      <c r="B15" s="12" t="s">
        <v>105</v>
      </c>
      <c r="C15" s="9" t="s">
        <v>9</v>
      </c>
      <c r="D15" s="12"/>
      <c r="E15" s="12"/>
      <c r="F15" s="13">
        <v>3</v>
      </c>
      <c r="G15" s="21"/>
      <c r="H15" s="21">
        <v>0</v>
      </c>
      <c r="I15" s="21">
        <v>2000</v>
      </c>
      <c r="J15" s="21">
        <v>0</v>
      </c>
      <c r="K15" s="21">
        <v>0</v>
      </c>
      <c r="L15" s="21">
        <v>0</v>
      </c>
      <c r="M15" s="21"/>
      <c r="N15" s="21">
        <f t="shared" si="3"/>
        <v>2000</v>
      </c>
      <c r="O15" s="21"/>
      <c r="P15" s="21"/>
      <c r="Q15" s="21"/>
      <c r="R15" s="21"/>
      <c r="S15" s="21"/>
      <c r="T15" s="21"/>
      <c r="U15" s="21"/>
      <c r="V15" s="21">
        <f t="shared" si="4"/>
        <v>0</v>
      </c>
    </row>
    <row r="16" spans="1:22" s="1" customFormat="1">
      <c r="A16" s="12" t="s">
        <v>122</v>
      </c>
      <c r="B16" s="12" t="s">
        <v>166</v>
      </c>
      <c r="C16" s="9" t="s">
        <v>9</v>
      </c>
      <c r="D16" s="12"/>
      <c r="E16" s="12"/>
      <c r="F16" s="13">
        <v>3</v>
      </c>
      <c r="G16" s="21"/>
      <c r="H16" s="21">
        <v>0</v>
      </c>
      <c r="I16" s="21">
        <v>0</v>
      </c>
      <c r="J16" s="21">
        <v>1080</v>
      </c>
      <c r="K16" s="21">
        <v>0</v>
      </c>
      <c r="L16" s="21">
        <v>0</v>
      </c>
      <c r="M16" s="21"/>
      <c r="N16" s="21">
        <f t="shared" si="3"/>
        <v>1080</v>
      </c>
      <c r="O16" s="21"/>
      <c r="P16" s="21"/>
      <c r="Q16" s="21"/>
      <c r="R16" s="21"/>
      <c r="S16" s="21"/>
      <c r="T16" s="21"/>
      <c r="U16" s="21"/>
      <c r="V16" s="21">
        <f t="shared" si="4"/>
        <v>0</v>
      </c>
    </row>
    <row r="17" spans="1:22" s="1" customFormat="1">
      <c r="A17" s="12" t="s">
        <v>123</v>
      </c>
      <c r="B17" s="12" t="s">
        <v>23</v>
      </c>
      <c r="C17" s="9" t="s">
        <v>9</v>
      </c>
      <c r="D17" s="12"/>
      <c r="E17" s="12"/>
      <c r="F17" s="13">
        <v>3</v>
      </c>
      <c r="G17" s="21"/>
      <c r="H17" s="21">
        <v>0</v>
      </c>
      <c r="I17" s="21">
        <v>1352</v>
      </c>
      <c r="J17" s="21">
        <v>0</v>
      </c>
      <c r="K17" s="21">
        <v>0</v>
      </c>
      <c r="L17" s="21">
        <v>0</v>
      </c>
      <c r="M17" s="21"/>
      <c r="N17" s="21">
        <f t="shared" si="3"/>
        <v>1352</v>
      </c>
      <c r="O17" s="21"/>
      <c r="P17" s="21"/>
      <c r="Q17" s="21"/>
      <c r="R17" s="21"/>
      <c r="S17" s="21"/>
      <c r="T17" s="21"/>
      <c r="U17" s="21"/>
      <c r="V17" s="21">
        <f t="shared" si="4"/>
        <v>0</v>
      </c>
    </row>
    <row r="18" spans="1:22" s="1" customFormat="1">
      <c r="A18" s="12" t="s">
        <v>124</v>
      </c>
      <c r="B18" s="12" t="s">
        <v>25</v>
      </c>
      <c r="C18" s="9" t="s">
        <v>9</v>
      </c>
      <c r="D18" s="12"/>
      <c r="E18" s="12"/>
      <c r="F18" s="13">
        <v>4</v>
      </c>
      <c r="G18" s="21"/>
      <c r="H18" s="21">
        <v>200</v>
      </c>
      <c r="I18" s="21">
        <v>0</v>
      </c>
      <c r="J18" s="21">
        <v>200</v>
      </c>
      <c r="K18" s="21">
        <v>0</v>
      </c>
      <c r="L18" s="21">
        <v>0</v>
      </c>
      <c r="M18" s="21"/>
      <c r="N18" s="21">
        <f t="shared" si="3"/>
        <v>400</v>
      </c>
      <c r="O18" s="21"/>
      <c r="P18" s="21"/>
      <c r="Q18" s="21"/>
      <c r="R18" s="21"/>
      <c r="S18" s="21"/>
      <c r="T18" s="21"/>
      <c r="U18" s="21"/>
      <c r="V18" s="21">
        <f t="shared" si="4"/>
        <v>0</v>
      </c>
    </row>
    <row r="19" spans="1:22" s="1" customFormat="1">
      <c r="A19" s="12" t="s">
        <v>125</v>
      </c>
      <c r="B19" s="12" t="s">
        <v>167</v>
      </c>
      <c r="C19" s="9" t="s">
        <v>9</v>
      </c>
      <c r="D19" s="12"/>
      <c r="E19" s="12"/>
      <c r="F19" s="13">
        <v>4</v>
      </c>
      <c r="G19" s="21"/>
      <c r="H19" s="21">
        <v>0</v>
      </c>
      <c r="I19" s="21">
        <v>0</v>
      </c>
      <c r="J19" s="21">
        <v>0</v>
      </c>
      <c r="K19" s="21">
        <v>0</v>
      </c>
      <c r="L19" s="21">
        <v>340</v>
      </c>
      <c r="M19" s="21"/>
      <c r="N19" s="21">
        <f t="shared" si="3"/>
        <v>340</v>
      </c>
      <c r="O19" s="21"/>
      <c r="P19" s="21"/>
      <c r="Q19" s="21"/>
      <c r="R19" s="21"/>
      <c r="S19" s="21"/>
      <c r="T19" s="21"/>
      <c r="U19" s="21"/>
      <c r="V19" s="21">
        <f t="shared" si="4"/>
        <v>0</v>
      </c>
    </row>
    <row r="20" spans="1:22" s="1" customFormat="1">
      <c r="A20" s="12" t="s">
        <v>65</v>
      </c>
      <c r="B20" s="12" t="s">
        <v>66</v>
      </c>
      <c r="C20" s="9" t="s">
        <v>9</v>
      </c>
      <c r="D20" s="12"/>
      <c r="E20" s="12"/>
      <c r="F20" s="13">
        <v>4</v>
      </c>
      <c r="G20" s="21"/>
      <c r="H20" s="21">
        <v>0</v>
      </c>
      <c r="I20" s="21">
        <v>0</v>
      </c>
      <c r="J20" s="21">
        <v>0</v>
      </c>
      <c r="K20" s="21">
        <v>0</v>
      </c>
      <c r="L20" s="21">
        <v>200</v>
      </c>
      <c r="M20" s="21"/>
      <c r="N20" s="21">
        <f t="shared" si="3"/>
        <v>200</v>
      </c>
      <c r="O20" s="21"/>
      <c r="P20" s="21"/>
      <c r="Q20" s="21"/>
      <c r="R20" s="21"/>
      <c r="S20" s="21"/>
      <c r="T20" s="21"/>
      <c r="U20" s="21"/>
      <c r="V20" s="21">
        <f t="shared" si="4"/>
        <v>0</v>
      </c>
    </row>
    <row r="21" spans="1:22" s="1" customFormat="1">
      <c r="A21" s="12" t="s">
        <v>126</v>
      </c>
      <c r="B21" s="12" t="s">
        <v>168</v>
      </c>
      <c r="C21" s="9" t="s">
        <v>9</v>
      </c>
      <c r="D21" s="12"/>
      <c r="E21" s="12"/>
      <c r="F21" s="13">
        <v>5</v>
      </c>
      <c r="G21" s="21"/>
      <c r="H21" s="21">
        <v>0</v>
      </c>
      <c r="I21" s="21">
        <v>0</v>
      </c>
      <c r="J21" s="21">
        <v>0</v>
      </c>
      <c r="K21" s="21"/>
      <c r="L21" s="21">
        <v>200</v>
      </c>
      <c r="M21" s="21"/>
      <c r="N21" s="21">
        <f t="shared" si="3"/>
        <v>200</v>
      </c>
      <c r="O21" s="21"/>
      <c r="P21" s="21"/>
      <c r="Q21" s="21"/>
      <c r="R21" s="21"/>
      <c r="S21" s="21"/>
      <c r="T21" s="21"/>
      <c r="U21" s="21"/>
      <c r="V21" s="21">
        <f t="shared" si="4"/>
        <v>0</v>
      </c>
    </row>
    <row r="22" spans="1:22" s="1" customFormat="1">
      <c r="A22" s="12" t="s">
        <v>92</v>
      </c>
      <c r="B22" s="12" t="s">
        <v>106</v>
      </c>
      <c r="C22" s="9" t="s">
        <v>9</v>
      </c>
      <c r="D22" s="12"/>
      <c r="E22" s="12"/>
      <c r="F22" s="13">
        <v>4</v>
      </c>
      <c r="G22" s="21"/>
      <c r="H22" s="21">
        <v>0</v>
      </c>
      <c r="I22" s="21"/>
      <c r="J22" s="21">
        <v>700</v>
      </c>
      <c r="K22" s="21">
        <v>0</v>
      </c>
      <c r="L22" s="21">
        <v>0</v>
      </c>
      <c r="M22" s="21"/>
      <c r="N22" s="21">
        <f t="shared" si="3"/>
        <v>700</v>
      </c>
      <c r="O22" s="21"/>
      <c r="P22" s="21"/>
      <c r="Q22" s="21"/>
      <c r="R22" s="21"/>
      <c r="S22" s="21"/>
      <c r="T22" s="21"/>
      <c r="U22" s="21"/>
      <c r="V22" s="21">
        <f t="shared" si="4"/>
        <v>0</v>
      </c>
    </row>
    <row r="23" spans="1:22" s="1" customFormat="1">
      <c r="A23" s="12" t="s">
        <v>93</v>
      </c>
      <c r="B23" s="12" t="s">
        <v>27</v>
      </c>
      <c r="C23" s="9" t="s">
        <v>9</v>
      </c>
      <c r="D23" s="12"/>
      <c r="E23" s="12"/>
      <c r="F23" s="13">
        <v>0</v>
      </c>
      <c r="G23" s="21"/>
      <c r="H23" s="21">
        <v>0</v>
      </c>
      <c r="I23" s="21">
        <v>150</v>
      </c>
      <c r="J23" s="21">
        <v>0</v>
      </c>
      <c r="K23" s="21">
        <v>0</v>
      </c>
      <c r="L23" s="21">
        <v>0</v>
      </c>
      <c r="M23" s="21"/>
      <c r="N23" s="21">
        <f t="shared" si="3"/>
        <v>150</v>
      </c>
      <c r="O23" s="21"/>
      <c r="P23" s="21"/>
      <c r="Q23" s="21"/>
      <c r="R23" s="21"/>
      <c r="S23" s="21"/>
      <c r="T23" s="21"/>
      <c r="U23" s="21"/>
      <c r="V23" s="21">
        <f t="shared" si="4"/>
        <v>0</v>
      </c>
    </row>
    <row r="24" spans="1:22" s="1" customFormat="1">
      <c r="A24" s="12" t="s">
        <v>94</v>
      </c>
      <c r="B24" s="12" t="s">
        <v>107</v>
      </c>
      <c r="C24" s="9" t="s">
        <v>9</v>
      </c>
      <c r="D24" s="12"/>
      <c r="E24" s="12"/>
      <c r="F24" s="13">
        <v>6</v>
      </c>
      <c r="G24" s="21"/>
      <c r="H24" s="21">
        <v>0</v>
      </c>
      <c r="I24" s="21">
        <v>400</v>
      </c>
      <c r="J24" s="21">
        <v>0</v>
      </c>
      <c r="K24" s="21">
        <v>0</v>
      </c>
      <c r="L24" s="21">
        <v>0</v>
      </c>
      <c r="M24" s="21"/>
      <c r="N24" s="21">
        <f t="shared" si="3"/>
        <v>400</v>
      </c>
      <c r="O24" s="21"/>
      <c r="P24" s="21"/>
      <c r="Q24" s="21"/>
      <c r="R24" s="21"/>
      <c r="S24" s="21"/>
      <c r="T24" s="21"/>
      <c r="U24" s="21"/>
      <c r="V24" s="21">
        <f t="shared" si="4"/>
        <v>0</v>
      </c>
    </row>
    <row r="25" spans="1:22" s="1" customFormat="1">
      <c r="A25" s="12" t="s">
        <v>67</v>
      </c>
      <c r="B25" s="12" t="s">
        <v>28</v>
      </c>
      <c r="C25" s="9" t="s">
        <v>9</v>
      </c>
      <c r="D25" s="12"/>
      <c r="E25" s="12"/>
      <c r="F25" s="13">
        <v>5</v>
      </c>
      <c r="G25" s="21"/>
      <c r="H25" s="21">
        <v>699</v>
      </c>
      <c r="I25" s="21">
        <v>0</v>
      </c>
      <c r="J25" s="21">
        <v>0</v>
      </c>
      <c r="K25" s="21">
        <v>0</v>
      </c>
      <c r="L25" s="21">
        <v>0</v>
      </c>
      <c r="M25" s="21"/>
      <c r="N25" s="21">
        <f t="shared" si="3"/>
        <v>699</v>
      </c>
      <c r="O25" s="21"/>
      <c r="P25" s="21"/>
      <c r="Q25" s="21"/>
      <c r="R25" s="21"/>
      <c r="S25" s="21"/>
      <c r="T25" s="21"/>
      <c r="U25" s="21"/>
      <c r="V25" s="21">
        <f t="shared" si="4"/>
        <v>0</v>
      </c>
    </row>
    <row r="26" spans="1:22" s="1" customFormat="1">
      <c r="A26" s="12" t="s">
        <v>11</v>
      </c>
      <c r="B26" s="12" t="s">
        <v>29</v>
      </c>
      <c r="C26" s="9" t="s">
        <v>9</v>
      </c>
      <c r="D26" s="12"/>
      <c r="E26" s="12"/>
      <c r="F26" s="13">
        <v>5</v>
      </c>
      <c r="G26" s="21"/>
      <c r="H26" s="21">
        <v>348</v>
      </c>
      <c r="I26" s="21">
        <v>0</v>
      </c>
      <c r="J26" s="21">
        <v>0</v>
      </c>
      <c r="K26" s="21">
        <v>0</v>
      </c>
      <c r="L26" s="21">
        <v>0</v>
      </c>
      <c r="M26" s="21"/>
      <c r="N26" s="21">
        <f t="shared" si="3"/>
        <v>348</v>
      </c>
      <c r="O26" s="21"/>
      <c r="P26" s="21"/>
      <c r="Q26" s="21"/>
      <c r="R26" s="21"/>
      <c r="S26" s="21"/>
      <c r="T26" s="21"/>
      <c r="U26" s="21"/>
      <c r="V26" s="21">
        <f t="shared" si="4"/>
        <v>0</v>
      </c>
    </row>
    <row r="27" spans="1:22" s="1" customFormat="1">
      <c r="A27" s="12" t="s">
        <v>127</v>
      </c>
      <c r="B27" s="12" t="s">
        <v>169</v>
      </c>
      <c r="C27" s="9" t="s">
        <v>9</v>
      </c>
      <c r="D27" s="12"/>
      <c r="E27" s="12"/>
      <c r="F27" s="13">
        <v>6</v>
      </c>
      <c r="G27" s="21"/>
      <c r="H27" s="21">
        <v>0</v>
      </c>
      <c r="I27" s="21">
        <v>0</v>
      </c>
      <c r="J27" s="21">
        <v>0</v>
      </c>
      <c r="K27" s="21">
        <v>0</v>
      </c>
      <c r="L27" s="21">
        <v>800</v>
      </c>
      <c r="M27" s="21"/>
      <c r="N27" s="21">
        <f t="shared" si="3"/>
        <v>800</v>
      </c>
      <c r="O27" s="21"/>
      <c r="P27" s="21"/>
      <c r="Q27" s="21"/>
      <c r="R27" s="21"/>
      <c r="S27" s="21"/>
      <c r="T27" s="21"/>
      <c r="U27" s="21"/>
      <c r="V27" s="21">
        <f t="shared" si="4"/>
        <v>0</v>
      </c>
    </row>
    <row r="28" spans="1:22" s="1" customFormat="1">
      <c r="A28" s="12" t="s">
        <v>128</v>
      </c>
      <c r="B28" s="12" t="s">
        <v>170</v>
      </c>
      <c r="C28" s="9" t="s">
        <v>9</v>
      </c>
      <c r="D28" s="12"/>
      <c r="E28" s="12"/>
      <c r="F28" s="13">
        <v>6</v>
      </c>
      <c r="G28" s="21"/>
      <c r="H28" s="21">
        <v>0</v>
      </c>
      <c r="I28" s="21"/>
      <c r="J28" s="21">
        <v>416</v>
      </c>
      <c r="K28" s="21">
        <v>0</v>
      </c>
      <c r="L28" s="21">
        <v>0</v>
      </c>
      <c r="M28" s="21"/>
      <c r="N28" s="21">
        <f t="shared" si="3"/>
        <v>416</v>
      </c>
      <c r="O28" s="21"/>
      <c r="P28" s="21"/>
      <c r="Q28" s="21"/>
      <c r="R28" s="21"/>
      <c r="S28" s="21"/>
      <c r="T28" s="21"/>
      <c r="U28" s="21"/>
      <c r="V28" s="21">
        <f t="shared" si="4"/>
        <v>0</v>
      </c>
    </row>
    <row r="29" spans="1:22" s="1" customFormat="1">
      <c r="A29" s="12" t="s">
        <v>74</v>
      </c>
      <c r="B29" s="12" t="s">
        <v>83</v>
      </c>
      <c r="C29" s="9" t="s">
        <v>9</v>
      </c>
      <c r="D29" s="12"/>
      <c r="E29" s="12"/>
      <c r="F29" s="13" t="s">
        <v>64</v>
      </c>
      <c r="G29" s="21"/>
      <c r="H29" s="21">
        <v>0</v>
      </c>
      <c r="I29" s="21">
        <v>0</v>
      </c>
      <c r="J29" s="21"/>
      <c r="K29" s="21">
        <v>3480</v>
      </c>
      <c r="L29" s="21">
        <v>0</v>
      </c>
      <c r="M29" s="21"/>
      <c r="N29" s="21">
        <f t="shared" si="3"/>
        <v>3480</v>
      </c>
      <c r="O29" s="21"/>
      <c r="P29" s="21"/>
      <c r="Q29" s="21"/>
      <c r="R29" s="21"/>
      <c r="S29" s="21"/>
      <c r="T29" s="21"/>
      <c r="U29" s="21"/>
      <c r="V29" s="21">
        <f t="shared" si="4"/>
        <v>0</v>
      </c>
    </row>
    <row r="30" spans="1:22" s="1" customFormat="1">
      <c r="A30" s="12" t="s">
        <v>129</v>
      </c>
      <c r="B30" s="12" t="s">
        <v>171</v>
      </c>
      <c r="C30" s="9" t="s">
        <v>9</v>
      </c>
      <c r="D30" s="12"/>
      <c r="E30" s="12"/>
      <c r="F30" s="13" t="s">
        <v>64</v>
      </c>
      <c r="G30" s="21"/>
      <c r="H30" s="21">
        <v>280</v>
      </c>
      <c r="I30" s="21"/>
      <c r="J30" s="21">
        <v>0</v>
      </c>
      <c r="K30" s="21">
        <v>0</v>
      </c>
      <c r="L30" s="21">
        <v>0</v>
      </c>
      <c r="M30" s="21"/>
      <c r="N30" s="21">
        <f t="shared" si="3"/>
        <v>280</v>
      </c>
      <c r="O30" s="21"/>
      <c r="P30" s="21"/>
      <c r="Q30" s="21"/>
      <c r="R30" s="21"/>
      <c r="S30" s="21"/>
      <c r="T30" s="21"/>
      <c r="U30" s="21"/>
      <c r="V30" s="21">
        <f t="shared" si="4"/>
        <v>0</v>
      </c>
    </row>
    <row r="31" spans="1:22" s="1" customFormat="1">
      <c r="A31" s="12" t="s">
        <v>130</v>
      </c>
      <c r="B31" s="12" t="s">
        <v>172</v>
      </c>
      <c r="C31" s="9" t="s">
        <v>9</v>
      </c>
      <c r="D31" s="12"/>
      <c r="E31" s="12"/>
      <c r="F31" s="13">
        <v>4</v>
      </c>
      <c r="G31" s="21"/>
      <c r="H31" s="21">
        <v>0</v>
      </c>
      <c r="I31" s="21">
        <v>0</v>
      </c>
      <c r="J31" s="21">
        <v>0</v>
      </c>
      <c r="K31" s="21">
        <v>0</v>
      </c>
      <c r="L31" s="21">
        <v>380</v>
      </c>
      <c r="M31" s="21"/>
      <c r="N31" s="21">
        <f t="shared" si="3"/>
        <v>380</v>
      </c>
      <c r="O31" s="21"/>
      <c r="P31" s="21"/>
      <c r="Q31" s="21"/>
      <c r="R31" s="21"/>
      <c r="S31" s="21"/>
      <c r="T31" s="21"/>
      <c r="U31" s="21"/>
      <c r="V31" s="21">
        <f t="shared" si="4"/>
        <v>0</v>
      </c>
    </row>
    <row r="32" spans="1:22" s="1" customFormat="1">
      <c r="A32" s="12" t="s">
        <v>131</v>
      </c>
      <c r="B32" s="12" t="s">
        <v>173</v>
      </c>
      <c r="C32" s="9" t="s">
        <v>9</v>
      </c>
      <c r="D32" s="12"/>
      <c r="E32" s="12"/>
      <c r="F32" s="13">
        <v>6</v>
      </c>
      <c r="G32" s="21"/>
      <c r="H32" s="21">
        <v>0</v>
      </c>
      <c r="I32" s="21">
        <v>0</v>
      </c>
      <c r="J32" s="21">
        <v>0</v>
      </c>
      <c r="K32" s="21">
        <v>1131</v>
      </c>
      <c r="L32" s="21">
        <v>0</v>
      </c>
      <c r="M32" s="21"/>
      <c r="N32" s="21">
        <f t="shared" si="3"/>
        <v>1131</v>
      </c>
      <c r="O32" s="21"/>
      <c r="P32" s="21"/>
      <c r="Q32" s="21"/>
      <c r="R32" s="21"/>
      <c r="S32" s="21"/>
      <c r="T32" s="21"/>
      <c r="U32" s="21"/>
      <c r="V32" s="21">
        <f t="shared" si="4"/>
        <v>0</v>
      </c>
    </row>
    <row r="33" spans="1:22" s="1" customFormat="1">
      <c r="A33" s="12" t="s">
        <v>132</v>
      </c>
      <c r="B33" s="12" t="s">
        <v>174</v>
      </c>
      <c r="C33" s="9" t="s">
        <v>9</v>
      </c>
      <c r="D33" s="12"/>
      <c r="E33" s="12"/>
      <c r="F33" s="13">
        <v>6</v>
      </c>
      <c r="G33" s="21"/>
      <c r="H33" s="21">
        <v>0</v>
      </c>
      <c r="I33" s="21">
        <v>0</v>
      </c>
      <c r="J33" s="21">
        <v>0</v>
      </c>
      <c r="K33" s="21">
        <v>0</v>
      </c>
      <c r="L33" s="21">
        <v>164</v>
      </c>
      <c r="M33" s="21"/>
      <c r="N33" s="21">
        <f t="shared" si="3"/>
        <v>164</v>
      </c>
      <c r="O33" s="21"/>
      <c r="P33" s="21"/>
      <c r="Q33" s="21"/>
      <c r="R33" s="21"/>
      <c r="S33" s="21"/>
      <c r="T33" s="21"/>
      <c r="U33" s="21"/>
      <c r="V33" s="21">
        <f t="shared" si="4"/>
        <v>0</v>
      </c>
    </row>
    <row r="34" spans="1:22" s="1" customFormat="1">
      <c r="A34" s="12" t="s">
        <v>133</v>
      </c>
      <c r="B34" s="12" t="s">
        <v>175</v>
      </c>
      <c r="C34" s="9" t="s">
        <v>9</v>
      </c>
      <c r="D34" s="12"/>
      <c r="E34" s="12"/>
      <c r="F34" s="13">
        <v>6</v>
      </c>
      <c r="G34" s="21">
        <v>100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/>
      <c r="N34" s="21">
        <f t="shared" si="3"/>
        <v>100</v>
      </c>
      <c r="O34" s="21">
        <v>100</v>
      </c>
      <c r="P34" s="21"/>
      <c r="Q34" s="21"/>
      <c r="R34" s="21"/>
      <c r="S34" s="21"/>
      <c r="T34" s="21"/>
      <c r="U34" s="21"/>
      <c r="V34" s="21">
        <f t="shared" si="4"/>
        <v>100</v>
      </c>
    </row>
    <row r="35" spans="1:22" s="1" customFormat="1">
      <c r="A35" s="12" t="s">
        <v>134</v>
      </c>
      <c r="B35" s="12" t="s">
        <v>176</v>
      </c>
      <c r="C35" s="9" t="s">
        <v>9</v>
      </c>
      <c r="D35" s="12"/>
      <c r="E35" s="12"/>
      <c r="F35" s="13">
        <v>6</v>
      </c>
      <c r="G35" s="21"/>
      <c r="H35" s="21">
        <v>0</v>
      </c>
      <c r="I35" s="21">
        <v>0</v>
      </c>
      <c r="J35" s="21">
        <v>0</v>
      </c>
      <c r="K35" s="21">
        <v>0</v>
      </c>
      <c r="L35" s="21">
        <v>395</v>
      </c>
      <c r="M35" s="21"/>
      <c r="N35" s="21">
        <f t="shared" si="3"/>
        <v>395</v>
      </c>
      <c r="O35" s="21"/>
      <c r="P35" s="21"/>
      <c r="Q35" s="21"/>
      <c r="R35" s="21"/>
      <c r="S35" s="21"/>
      <c r="T35" s="21"/>
      <c r="U35" s="21"/>
      <c r="V35" s="21">
        <f t="shared" si="4"/>
        <v>0</v>
      </c>
    </row>
    <row r="36" spans="1:22" s="1" customFormat="1">
      <c r="A36" s="12" t="s">
        <v>135</v>
      </c>
      <c r="B36" s="12" t="s">
        <v>177</v>
      </c>
      <c r="C36" s="9" t="s">
        <v>9</v>
      </c>
      <c r="D36" s="12"/>
      <c r="E36" s="12"/>
      <c r="F36" s="13">
        <v>4</v>
      </c>
      <c r="G36" s="21"/>
      <c r="H36" s="21">
        <v>0</v>
      </c>
      <c r="I36" s="21">
        <v>0</v>
      </c>
      <c r="J36" s="21">
        <v>0</v>
      </c>
      <c r="K36" s="21">
        <v>0</v>
      </c>
      <c r="L36" s="21">
        <v>192</v>
      </c>
      <c r="M36" s="21"/>
      <c r="N36" s="21">
        <f t="shared" si="3"/>
        <v>192</v>
      </c>
      <c r="O36" s="21"/>
      <c r="P36" s="21"/>
      <c r="Q36" s="21"/>
      <c r="R36" s="21"/>
      <c r="S36" s="21"/>
      <c r="T36" s="21"/>
      <c r="U36" s="21"/>
      <c r="V36" s="21">
        <f t="shared" si="4"/>
        <v>0</v>
      </c>
    </row>
    <row r="37" spans="1:22" s="1" customFormat="1">
      <c r="A37" s="12" t="s">
        <v>95</v>
      </c>
      <c r="B37" s="12" t="s">
        <v>108</v>
      </c>
      <c r="C37" s="9" t="s">
        <v>9</v>
      </c>
      <c r="D37" s="12"/>
      <c r="E37" s="12"/>
      <c r="F37" s="13">
        <v>4</v>
      </c>
      <c r="G37" s="21"/>
      <c r="H37" s="21">
        <v>0</v>
      </c>
      <c r="I37" s="21">
        <v>0</v>
      </c>
      <c r="J37" s="21"/>
      <c r="K37" s="21">
        <v>552</v>
      </c>
      <c r="L37" s="21">
        <v>0</v>
      </c>
      <c r="M37" s="21"/>
      <c r="N37" s="21">
        <f t="shared" si="3"/>
        <v>552</v>
      </c>
      <c r="O37" s="21"/>
      <c r="P37" s="21"/>
      <c r="Q37" s="21"/>
      <c r="R37" s="21"/>
      <c r="S37" s="21"/>
      <c r="T37" s="21"/>
      <c r="U37" s="21"/>
      <c r="V37" s="21">
        <f t="shared" si="4"/>
        <v>0</v>
      </c>
    </row>
    <row r="38" spans="1:22" s="1" customFormat="1">
      <c r="A38" s="12" t="s">
        <v>136</v>
      </c>
      <c r="B38" s="12" t="s">
        <v>36</v>
      </c>
      <c r="C38" s="9" t="s">
        <v>9</v>
      </c>
      <c r="D38" s="12"/>
      <c r="E38" s="12"/>
      <c r="F38" s="13">
        <v>5</v>
      </c>
      <c r="G38" s="21">
        <v>600</v>
      </c>
      <c r="H38" s="21">
        <v>700</v>
      </c>
      <c r="I38" s="21"/>
      <c r="J38" s="21"/>
      <c r="K38" s="21">
        <v>672</v>
      </c>
      <c r="L38" s="21">
        <v>0</v>
      </c>
      <c r="M38" s="21"/>
      <c r="N38" s="21">
        <f t="shared" si="3"/>
        <v>1972</v>
      </c>
      <c r="O38" s="21">
        <v>600</v>
      </c>
      <c r="P38" s="21"/>
      <c r="Q38" s="21"/>
      <c r="R38" s="21"/>
      <c r="S38" s="21"/>
      <c r="T38" s="21"/>
      <c r="U38" s="21"/>
      <c r="V38" s="21">
        <f t="shared" si="4"/>
        <v>600</v>
      </c>
    </row>
    <row r="39" spans="1:22" s="1" customFormat="1">
      <c r="A39" s="12" t="s">
        <v>137</v>
      </c>
      <c r="B39" s="12" t="s">
        <v>178</v>
      </c>
      <c r="C39" s="9" t="s">
        <v>9</v>
      </c>
      <c r="D39" s="12"/>
      <c r="E39" s="12"/>
      <c r="F39" s="13">
        <v>4</v>
      </c>
      <c r="G39" s="21">
        <v>309</v>
      </c>
      <c r="H39" s="21">
        <v>0</v>
      </c>
      <c r="I39" s="21">
        <v>0</v>
      </c>
      <c r="J39" s="21">
        <v>0</v>
      </c>
      <c r="K39" s="21">
        <v>0</v>
      </c>
      <c r="L39" s="21">
        <v>0</v>
      </c>
      <c r="M39" s="21"/>
      <c r="N39" s="21">
        <f t="shared" si="3"/>
        <v>309</v>
      </c>
      <c r="O39" s="21">
        <v>309</v>
      </c>
      <c r="P39" s="21"/>
      <c r="Q39" s="21"/>
      <c r="R39" s="21"/>
      <c r="S39" s="21"/>
      <c r="T39" s="21"/>
      <c r="U39" s="21"/>
      <c r="V39" s="21">
        <f t="shared" si="4"/>
        <v>309</v>
      </c>
    </row>
    <row r="40" spans="1:22" s="1" customFormat="1">
      <c r="A40" s="12" t="s">
        <v>138</v>
      </c>
      <c r="B40" s="12" t="s">
        <v>179</v>
      </c>
      <c r="C40" s="9" t="s">
        <v>9</v>
      </c>
      <c r="D40" s="12"/>
      <c r="E40" s="12"/>
      <c r="F40" s="13">
        <v>4</v>
      </c>
      <c r="G40" s="21"/>
      <c r="H40" s="21">
        <v>0</v>
      </c>
      <c r="I40" s="21">
        <v>0</v>
      </c>
      <c r="J40" s="21">
        <v>0</v>
      </c>
      <c r="K40" s="21"/>
      <c r="L40" s="21">
        <v>330</v>
      </c>
      <c r="M40" s="21"/>
      <c r="N40" s="21">
        <f t="shared" si="3"/>
        <v>330</v>
      </c>
      <c r="O40" s="21"/>
      <c r="P40" s="21"/>
      <c r="Q40" s="21"/>
      <c r="R40" s="21"/>
      <c r="S40" s="21"/>
      <c r="T40" s="21"/>
      <c r="U40" s="21"/>
      <c r="V40" s="21">
        <f t="shared" si="4"/>
        <v>0</v>
      </c>
    </row>
    <row r="41" spans="1:22" s="1" customFormat="1">
      <c r="A41" s="12" t="s">
        <v>75</v>
      </c>
      <c r="B41" s="12" t="s">
        <v>37</v>
      </c>
      <c r="C41" s="9" t="s">
        <v>9</v>
      </c>
      <c r="D41" s="12"/>
      <c r="E41" s="12"/>
      <c r="F41" s="13">
        <v>4</v>
      </c>
      <c r="G41" s="21"/>
      <c r="H41" s="21">
        <v>0</v>
      </c>
      <c r="I41" s="21">
        <v>0</v>
      </c>
      <c r="J41" s="21">
        <v>0</v>
      </c>
      <c r="K41" s="21"/>
      <c r="L41" s="21">
        <v>598</v>
      </c>
      <c r="M41" s="21"/>
      <c r="N41" s="21">
        <f t="shared" si="3"/>
        <v>598</v>
      </c>
      <c r="O41" s="21"/>
      <c r="P41" s="21"/>
      <c r="Q41" s="21"/>
      <c r="R41" s="21"/>
      <c r="S41" s="21"/>
      <c r="T41" s="21"/>
      <c r="U41" s="21"/>
      <c r="V41" s="21">
        <f t="shared" si="4"/>
        <v>0</v>
      </c>
    </row>
    <row r="42" spans="1:22" s="1" customFormat="1">
      <c r="A42" s="12" t="s">
        <v>139</v>
      </c>
      <c r="B42" s="12" t="s">
        <v>38</v>
      </c>
      <c r="C42" s="9" t="s">
        <v>9</v>
      </c>
      <c r="D42" s="12"/>
      <c r="E42" s="12"/>
      <c r="F42" s="13">
        <v>2</v>
      </c>
      <c r="G42" s="21">
        <v>3879</v>
      </c>
      <c r="H42" s="21">
        <v>0</v>
      </c>
      <c r="I42" s="21">
        <v>1998</v>
      </c>
      <c r="J42" s="21">
        <v>0</v>
      </c>
      <c r="K42" s="21">
        <v>0</v>
      </c>
      <c r="L42" s="21">
        <v>0</v>
      </c>
      <c r="M42" s="21"/>
      <c r="N42" s="21">
        <f t="shared" si="3"/>
        <v>5877</v>
      </c>
      <c r="O42" s="21">
        <v>3879</v>
      </c>
      <c r="P42" s="21"/>
      <c r="Q42" s="21"/>
      <c r="R42" s="21"/>
      <c r="S42" s="21"/>
      <c r="T42" s="21"/>
      <c r="U42" s="21"/>
      <c r="V42" s="21">
        <f t="shared" si="4"/>
        <v>3879</v>
      </c>
    </row>
    <row r="43" spans="1:22" s="1" customFormat="1">
      <c r="A43" s="12" t="s">
        <v>68</v>
      </c>
      <c r="B43" s="12" t="s">
        <v>39</v>
      </c>
      <c r="C43" s="9" t="s">
        <v>9</v>
      </c>
      <c r="D43" s="12"/>
      <c r="E43" s="12"/>
      <c r="F43" s="13">
        <v>3</v>
      </c>
      <c r="G43" s="21">
        <v>564</v>
      </c>
      <c r="H43" s="21">
        <v>0</v>
      </c>
      <c r="I43" s="21">
        <v>2988</v>
      </c>
      <c r="J43" s="21">
        <v>0</v>
      </c>
      <c r="K43" s="21">
        <v>0</v>
      </c>
      <c r="L43" s="21">
        <v>0</v>
      </c>
      <c r="M43" s="21"/>
      <c r="N43" s="21">
        <f t="shared" si="3"/>
        <v>3552</v>
      </c>
      <c r="O43" s="21">
        <v>564</v>
      </c>
      <c r="P43" s="21"/>
      <c r="Q43" s="21"/>
      <c r="R43" s="21"/>
      <c r="S43" s="21"/>
      <c r="T43" s="21"/>
      <c r="U43" s="21"/>
      <c r="V43" s="21">
        <f t="shared" si="4"/>
        <v>564</v>
      </c>
    </row>
    <row r="44" spans="1:22" s="1" customFormat="1">
      <c r="A44" s="12" t="s">
        <v>140</v>
      </c>
      <c r="B44" s="12" t="s">
        <v>180</v>
      </c>
      <c r="C44" s="9" t="s">
        <v>9</v>
      </c>
      <c r="D44" s="12"/>
      <c r="E44" s="12"/>
      <c r="F44" s="13">
        <v>4</v>
      </c>
      <c r="G44" s="21">
        <v>2200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/>
      <c r="N44" s="21">
        <f t="shared" si="3"/>
        <v>2200</v>
      </c>
      <c r="O44" s="21">
        <v>2200</v>
      </c>
      <c r="P44" s="21"/>
      <c r="Q44" s="21"/>
      <c r="R44" s="21"/>
      <c r="S44" s="21"/>
      <c r="T44" s="21"/>
      <c r="U44" s="21"/>
      <c r="V44" s="21">
        <f t="shared" si="4"/>
        <v>2200</v>
      </c>
    </row>
    <row r="45" spans="1:22" s="1" customFormat="1">
      <c r="A45" s="12" t="s">
        <v>96</v>
      </c>
      <c r="B45" s="12" t="s">
        <v>42</v>
      </c>
      <c r="C45" s="9" t="s">
        <v>9</v>
      </c>
      <c r="D45" s="12"/>
      <c r="E45" s="12"/>
      <c r="F45" s="13">
        <v>4</v>
      </c>
      <c r="G45" s="21">
        <v>400</v>
      </c>
      <c r="H45" s="21">
        <v>0</v>
      </c>
      <c r="I45" s="21">
        <v>0</v>
      </c>
      <c r="J45" s="21"/>
      <c r="K45" s="21">
        <v>400</v>
      </c>
      <c r="L45" s="21">
        <v>0</v>
      </c>
      <c r="M45" s="21"/>
      <c r="N45" s="21">
        <f t="shared" si="3"/>
        <v>800</v>
      </c>
      <c r="O45" s="21">
        <v>400</v>
      </c>
      <c r="P45" s="21"/>
      <c r="Q45" s="21"/>
      <c r="R45" s="21"/>
      <c r="S45" s="21"/>
      <c r="T45" s="21"/>
      <c r="U45" s="21"/>
      <c r="V45" s="21">
        <f t="shared" si="4"/>
        <v>400</v>
      </c>
    </row>
    <row r="46" spans="1:22" s="1" customFormat="1">
      <c r="A46" s="12" t="s">
        <v>97</v>
      </c>
      <c r="B46" s="12" t="s">
        <v>109</v>
      </c>
      <c r="C46" s="9" t="s">
        <v>9</v>
      </c>
      <c r="D46" s="12"/>
      <c r="E46" s="12"/>
      <c r="F46" s="13">
        <v>2</v>
      </c>
      <c r="G46" s="21"/>
      <c r="H46" s="21">
        <v>0</v>
      </c>
      <c r="I46" s="21">
        <v>0</v>
      </c>
      <c r="J46" s="21">
        <v>0</v>
      </c>
      <c r="K46" s="21">
        <v>200</v>
      </c>
      <c r="L46" s="21">
        <v>0</v>
      </c>
      <c r="M46" s="21"/>
      <c r="N46" s="21">
        <f t="shared" si="3"/>
        <v>200</v>
      </c>
      <c r="O46" s="21"/>
      <c r="P46" s="21"/>
      <c r="Q46" s="21"/>
      <c r="R46" s="21"/>
      <c r="S46" s="21"/>
      <c r="T46" s="21"/>
      <c r="U46" s="21"/>
      <c r="V46" s="21">
        <f t="shared" si="4"/>
        <v>0</v>
      </c>
    </row>
    <row r="47" spans="1:22" s="1" customFormat="1">
      <c r="A47" s="12" t="s">
        <v>141</v>
      </c>
      <c r="B47" s="12" t="s">
        <v>181</v>
      </c>
      <c r="C47" s="9" t="s">
        <v>9</v>
      </c>
      <c r="D47" s="12"/>
      <c r="E47" s="12"/>
      <c r="F47" s="13">
        <v>4</v>
      </c>
      <c r="G47" s="21"/>
      <c r="H47" s="21">
        <v>0</v>
      </c>
      <c r="I47" s="21">
        <v>0</v>
      </c>
      <c r="J47" s="21">
        <v>0</v>
      </c>
      <c r="K47" s="21">
        <v>150</v>
      </c>
      <c r="L47" s="21">
        <v>0</v>
      </c>
      <c r="M47" s="21"/>
      <c r="N47" s="21">
        <f t="shared" si="3"/>
        <v>150</v>
      </c>
      <c r="O47" s="21"/>
      <c r="P47" s="21"/>
      <c r="Q47" s="21"/>
      <c r="R47" s="21"/>
      <c r="S47" s="21"/>
      <c r="T47" s="21"/>
      <c r="U47" s="21"/>
      <c r="V47" s="21">
        <f t="shared" si="4"/>
        <v>0</v>
      </c>
    </row>
    <row r="48" spans="1:22" s="1" customFormat="1">
      <c r="A48" s="12" t="s">
        <v>69</v>
      </c>
      <c r="B48" s="12" t="s">
        <v>71</v>
      </c>
      <c r="C48" s="9" t="s">
        <v>9</v>
      </c>
      <c r="D48" s="12"/>
      <c r="E48" s="12"/>
      <c r="F48" s="13">
        <v>6</v>
      </c>
      <c r="G48" s="21"/>
      <c r="H48" s="21">
        <v>0</v>
      </c>
      <c r="I48" s="21"/>
      <c r="J48" s="21">
        <v>500</v>
      </c>
      <c r="K48" s="21">
        <v>0</v>
      </c>
      <c r="L48" s="21">
        <v>0</v>
      </c>
      <c r="M48" s="21"/>
      <c r="N48" s="21">
        <f t="shared" si="3"/>
        <v>500</v>
      </c>
      <c r="O48" s="21"/>
      <c r="P48" s="21"/>
      <c r="Q48" s="21"/>
      <c r="R48" s="21"/>
      <c r="S48" s="21"/>
      <c r="T48" s="21"/>
      <c r="U48" s="21"/>
      <c r="V48" s="21">
        <f t="shared" si="4"/>
        <v>0</v>
      </c>
    </row>
    <row r="49" spans="1:22" s="1" customFormat="1">
      <c r="A49" s="12" t="s">
        <v>98</v>
      </c>
      <c r="B49" s="12" t="s">
        <v>43</v>
      </c>
      <c r="C49" s="9" t="s">
        <v>9</v>
      </c>
      <c r="D49" s="12"/>
      <c r="E49" s="12"/>
      <c r="F49" s="13">
        <v>6</v>
      </c>
      <c r="G49" s="21">
        <v>300</v>
      </c>
      <c r="H49" s="21">
        <v>0</v>
      </c>
      <c r="I49" s="21"/>
      <c r="J49" s="21">
        <v>300</v>
      </c>
      <c r="K49" s="21">
        <v>0</v>
      </c>
      <c r="L49" s="21">
        <v>0</v>
      </c>
      <c r="M49" s="21"/>
      <c r="N49" s="21">
        <f t="shared" si="3"/>
        <v>600</v>
      </c>
      <c r="O49" s="21">
        <v>300</v>
      </c>
      <c r="P49" s="21"/>
      <c r="Q49" s="21"/>
      <c r="R49" s="21"/>
      <c r="S49" s="21"/>
      <c r="T49" s="21"/>
      <c r="U49" s="21"/>
      <c r="V49" s="21">
        <f t="shared" si="4"/>
        <v>300</v>
      </c>
    </row>
    <row r="50" spans="1:22" s="1" customFormat="1">
      <c r="A50" s="12" t="s">
        <v>142</v>
      </c>
      <c r="B50" s="12" t="s">
        <v>44</v>
      </c>
      <c r="C50" s="9" t="s">
        <v>9</v>
      </c>
      <c r="D50" s="12"/>
      <c r="E50" s="12"/>
      <c r="F50" s="13">
        <v>6</v>
      </c>
      <c r="G50" s="21"/>
      <c r="H50" s="21">
        <v>0</v>
      </c>
      <c r="I50" s="21">
        <v>0</v>
      </c>
      <c r="J50" s="21">
        <v>0</v>
      </c>
      <c r="K50" s="21">
        <v>0</v>
      </c>
      <c r="L50" s="21">
        <v>300</v>
      </c>
      <c r="M50" s="21"/>
      <c r="N50" s="21">
        <f t="shared" si="3"/>
        <v>300</v>
      </c>
      <c r="O50" s="21"/>
      <c r="P50" s="21"/>
      <c r="Q50" s="21"/>
      <c r="R50" s="21"/>
      <c r="S50" s="21"/>
      <c r="T50" s="21"/>
      <c r="U50" s="21"/>
      <c r="V50" s="21">
        <f t="shared" si="4"/>
        <v>0</v>
      </c>
    </row>
    <row r="51" spans="1:22" s="1" customFormat="1">
      <c r="A51" s="12" t="s">
        <v>13</v>
      </c>
      <c r="B51" s="12" t="s">
        <v>63</v>
      </c>
      <c r="C51" s="9" t="s">
        <v>9</v>
      </c>
      <c r="D51" s="12"/>
      <c r="E51" s="12"/>
      <c r="F51" s="13">
        <v>6</v>
      </c>
      <c r="G51" s="21"/>
      <c r="H51" s="21">
        <v>400</v>
      </c>
      <c r="I51" s="21"/>
      <c r="J51" s="21">
        <v>0</v>
      </c>
      <c r="K51" s="21">
        <v>0</v>
      </c>
      <c r="L51" s="21">
        <v>0</v>
      </c>
      <c r="M51" s="21"/>
      <c r="N51" s="21">
        <f t="shared" si="3"/>
        <v>400</v>
      </c>
      <c r="O51" s="21"/>
      <c r="P51" s="21"/>
      <c r="Q51" s="21"/>
      <c r="R51" s="21"/>
      <c r="S51" s="21"/>
      <c r="T51" s="21"/>
      <c r="U51" s="21"/>
      <c r="V51" s="21">
        <f t="shared" si="4"/>
        <v>0</v>
      </c>
    </row>
    <row r="52" spans="1:22" s="1" customFormat="1">
      <c r="A52" s="12" t="s">
        <v>143</v>
      </c>
      <c r="B52" s="12" t="s">
        <v>46</v>
      </c>
      <c r="C52" s="9" t="s">
        <v>9</v>
      </c>
      <c r="D52" s="12"/>
      <c r="E52" s="12"/>
      <c r="F52" s="13">
        <v>6</v>
      </c>
      <c r="G52" s="21"/>
      <c r="H52" s="21">
        <v>150</v>
      </c>
      <c r="I52" s="21">
        <v>0</v>
      </c>
      <c r="J52" s="21">
        <v>0</v>
      </c>
      <c r="K52" s="21">
        <v>0</v>
      </c>
      <c r="L52" s="21">
        <v>0</v>
      </c>
      <c r="M52" s="21"/>
      <c r="N52" s="21">
        <f t="shared" si="3"/>
        <v>150</v>
      </c>
      <c r="O52" s="21"/>
      <c r="P52" s="21"/>
      <c r="Q52" s="21"/>
      <c r="R52" s="21"/>
      <c r="S52" s="21"/>
      <c r="T52" s="21"/>
      <c r="U52" s="21"/>
      <c r="V52" s="21">
        <f t="shared" si="4"/>
        <v>0</v>
      </c>
    </row>
    <row r="53" spans="1:22" s="1" customFormat="1">
      <c r="A53" s="12" t="s">
        <v>99</v>
      </c>
      <c r="B53" s="12" t="s">
        <v>110</v>
      </c>
      <c r="C53" s="9" t="s">
        <v>9</v>
      </c>
      <c r="D53" s="12"/>
      <c r="E53" s="12"/>
      <c r="F53" s="13">
        <v>4</v>
      </c>
      <c r="G53" s="21"/>
      <c r="H53" s="21">
        <v>0</v>
      </c>
      <c r="I53" s="21">
        <v>0</v>
      </c>
      <c r="J53" s="21">
        <v>350</v>
      </c>
      <c r="K53" s="21">
        <v>0</v>
      </c>
      <c r="L53" s="21">
        <v>0</v>
      </c>
      <c r="M53" s="21"/>
      <c r="N53" s="21">
        <f t="shared" si="3"/>
        <v>350</v>
      </c>
      <c r="O53" s="21"/>
      <c r="P53" s="21"/>
      <c r="Q53" s="21"/>
      <c r="R53" s="21"/>
      <c r="S53" s="21"/>
      <c r="T53" s="21"/>
      <c r="U53" s="21"/>
      <c r="V53" s="21">
        <f t="shared" si="4"/>
        <v>0</v>
      </c>
    </row>
    <row r="54" spans="1:22" s="1" customFormat="1">
      <c r="A54" s="12" t="s">
        <v>12</v>
      </c>
      <c r="B54" s="12" t="s">
        <v>48</v>
      </c>
      <c r="C54" s="21" t="s">
        <v>9</v>
      </c>
      <c r="D54" s="12"/>
      <c r="E54" s="12"/>
      <c r="F54" s="13">
        <v>6</v>
      </c>
      <c r="G54" s="21"/>
      <c r="H54" s="21">
        <v>0</v>
      </c>
      <c r="I54" s="21">
        <v>0</v>
      </c>
      <c r="J54" s="21"/>
      <c r="K54" s="21">
        <v>1050</v>
      </c>
      <c r="L54" s="21">
        <v>0</v>
      </c>
      <c r="M54" s="21"/>
      <c r="N54" s="21">
        <f t="shared" si="3"/>
        <v>1050</v>
      </c>
      <c r="O54" s="21"/>
      <c r="P54" s="21"/>
      <c r="Q54" s="21"/>
      <c r="R54" s="21"/>
      <c r="S54" s="21"/>
      <c r="T54" s="21"/>
      <c r="U54" s="21"/>
      <c r="V54" s="21">
        <f t="shared" si="4"/>
        <v>0</v>
      </c>
    </row>
    <row r="55" spans="1:22" s="1" customFormat="1">
      <c r="A55" s="12" t="s">
        <v>144</v>
      </c>
      <c r="B55" s="12" t="s">
        <v>182</v>
      </c>
      <c r="C55" s="21" t="s">
        <v>9</v>
      </c>
      <c r="D55" s="12"/>
      <c r="E55" s="12"/>
      <c r="F55" s="13">
        <v>6</v>
      </c>
      <c r="G55" s="21"/>
      <c r="H55" s="21">
        <v>556</v>
      </c>
      <c r="I55" s="21">
        <v>0</v>
      </c>
      <c r="J55" s="21">
        <v>0</v>
      </c>
      <c r="K55" s="21">
        <v>0</v>
      </c>
      <c r="L55" s="21">
        <v>0</v>
      </c>
      <c r="M55" s="21"/>
      <c r="N55" s="21">
        <f t="shared" si="3"/>
        <v>556</v>
      </c>
      <c r="O55" s="21"/>
      <c r="P55" s="21"/>
      <c r="Q55" s="21"/>
      <c r="R55" s="21"/>
      <c r="S55" s="21"/>
      <c r="T55" s="21"/>
      <c r="U55" s="21"/>
      <c r="V55" s="21">
        <f t="shared" si="4"/>
        <v>0</v>
      </c>
    </row>
    <row r="56" spans="1:22" s="1" customFormat="1">
      <c r="A56" s="12" t="s">
        <v>145</v>
      </c>
      <c r="B56" s="12" t="s">
        <v>183</v>
      </c>
      <c r="C56" s="21" t="s">
        <v>9</v>
      </c>
      <c r="D56" s="12"/>
      <c r="E56" s="12"/>
      <c r="F56" s="13">
        <v>5</v>
      </c>
      <c r="G56" s="21"/>
      <c r="H56" s="21">
        <v>0</v>
      </c>
      <c r="I56" s="21"/>
      <c r="J56" s="21">
        <v>800</v>
      </c>
      <c r="K56" s="21">
        <v>0</v>
      </c>
      <c r="L56" s="21">
        <v>0</v>
      </c>
      <c r="M56" s="21"/>
      <c r="N56" s="21">
        <f t="shared" si="3"/>
        <v>800</v>
      </c>
      <c r="O56" s="21"/>
      <c r="P56" s="21"/>
      <c r="Q56" s="21"/>
      <c r="R56" s="21"/>
      <c r="S56" s="21"/>
      <c r="T56" s="21"/>
      <c r="U56" s="21"/>
      <c r="V56" s="21">
        <f t="shared" si="4"/>
        <v>0</v>
      </c>
    </row>
    <row r="57" spans="1:22" s="1" customFormat="1">
      <c r="A57" s="12" t="s">
        <v>146</v>
      </c>
      <c r="B57" s="12" t="s">
        <v>184</v>
      </c>
      <c r="C57" s="21" t="s">
        <v>9</v>
      </c>
      <c r="D57" s="12"/>
      <c r="E57" s="12"/>
      <c r="F57" s="13">
        <v>4</v>
      </c>
      <c r="G57" s="21"/>
      <c r="H57" s="21">
        <v>0</v>
      </c>
      <c r="I57" s="21">
        <v>0</v>
      </c>
      <c r="J57" s="21"/>
      <c r="K57" s="21">
        <v>748</v>
      </c>
      <c r="L57" s="21">
        <v>0</v>
      </c>
      <c r="M57" s="21"/>
      <c r="N57" s="21">
        <f t="shared" si="3"/>
        <v>748</v>
      </c>
      <c r="O57" s="21"/>
      <c r="P57" s="21"/>
      <c r="Q57" s="21"/>
      <c r="R57" s="21"/>
      <c r="S57" s="21"/>
      <c r="T57" s="21"/>
      <c r="U57" s="21"/>
      <c r="V57" s="21">
        <f t="shared" si="4"/>
        <v>0</v>
      </c>
    </row>
    <row r="58" spans="1:22" s="1" customFormat="1">
      <c r="A58" s="12" t="s">
        <v>100</v>
      </c>
      <c r="B58" s="12" t="s">
        <v>111</v>
      </c>
      <c r="C58" s="9" t="s">
        <v>9</v>
      </c>
      <c r="D58" s="12"/>
      <c r="E58" s="12"/>
      <c r="F58" s="13">
        <v>5</v>
      </c>
      <c r="G58" s="9"/>
      <c r="H58" s="9">
        <v>578</v>
      </c>
      <c r="I58" s="9">
        <v>0</v>
      </c>
      <c r="J58" s="9">
        <v>0</v>
      </c>
      <c r="K58" s="9">
        <v>0</v>
      </c>
      <c r="L58" s="9">
        <v>0</v>
      </c>
      <c r="M58" s="9"/>
      <c r="N58" s="21">
        <f t="shared" si="3"/>
        <v>578</v>
      </c>
      <c r="O58" s="9"/>
      <c r="P58" s="9"/>
      <c r="Q58" s="19"/>
      <c r="R58" s="21"/>
      <c r="S58" s="9"/>
      <c r="T58" s="9"/>
      <c r="U58" s="21"/>
      <c r="V58" s="21">
        <f t="shared" si="4"/>
        <v>0</v>
      </c>
    </row>
    <row r="59" spans="1:22" s="1" customFormat="1">
      <c r="A59" s="12" t="s">
        <v>76</v>
      </c>
      <c r="B59" s="12" t="s">
        <v>84</v>
      </c>
      <c r="C59" s="9" t="s">
        <v>9</v>
      </c>
      <c r="D59" s="12"/>
      <c r="E59" s="12"/>
      <c r="F59" s="13">
        <v>4</v>
      </c>
      <c r="G59" s="9"/>
      <c r="H59" s="21">
        <v>0</v>
      </c>
      <c r="I59" s="21"/>
      <c r="J59" s="21">
        <v>300</v>
      </c>
      <c r="K59" s="21">
        <v>0</v>
      </c>
      <c r="L59" s="21">
        <v>0</v>
      </c>
      <c r="M59" s="21"/>
      <c r="N59" s="21">
        <f t="shared" si="3"/>
        <v>300</v>
      </c>
      <c r="O59" s="9"/>
      <c r="P59" s="21"/>
      <c r="Q59" s="21"/>
      <c r="R59" s="21"/>
      <c r="S59" s="9"/>
      <c r="T59" s="9"/>
      <c r="U59" s="21"/>
      <c r="V59" s="21">
        <f t="shared" si="4"/>
        <v>0</v>
      </c>
    </row>
    <row r="60" spans="1:22" s="1" customFormat="1">
      <c r="A60" s="12" t="s">
        <v>77</v>
      </c>
      <c r="B60" s="12" t="s">
        <v>85</v>
      </c>
      <c r="C60" s="9" t="s">
        <v>9</v>
      </c>
      <c r="D60" s="12"/>
      <c r="E60" s="12"/>
      <c r="F60" s="13">
        <v>6</v>
      </c>
      <c r="G60" s="9"/>
      <c r="H60" s="9">
        <v>0</v>
      </c>
      <c r="I60" s="9"/>
      <c r="J60" s="9">
        <v>466</v>
      </c>
      <c r="K60" s="9">
        <v>0</v>
      </c>
      <c r="L60" s="9">
        <v>0</v>
      </c>
      <c r="M60" s="9"/>
      <c r="N60" s="21">
        <f t="shared" si="3"/>
        <v>466</v>
      </c>
      <c r="O60" s="9"/>
      <c r="P60" s="9"/>
      <c r="Q60" s="19"/>
      <c r="R60" s="21"/>
      <c r="S60" s="9"/>
      <c r="T60" s="9"/>
      <c r="U60" s="21"/>
      <c r="V60" s="21">
        <f t="shared" si="4"/>
        <v>0</v>
      </c>
    </row>
    <row r="61" spans="1:22" s="1" customFormat="1">
      <c r="A61" s="12" t="s">
        <v>147</v>
      </c>
      <c r="B61" s="12" t="s">
        <v>185</v>
      </c>
      <c r="C61" s="9" t="s">
        <v>9</v>
      </c>
      <c r="D61" s="12"/>
      <c r="E61" s="12"/>
      <c r="F61" s="13">
        <v>4</v>
      </c>
      <c r="G61" s="9"/>
      <c r="H61" s="9">
        <v>0</v>
      </c>
      <c r="I61" s="9"/>
      <c r="J61" s="9">
        <v>570</v>
      </c>
      <c r="K61" s="9">
        <v>0</v>
      </c>
      <c r="L61" s="9">
        <v>0</v>
      </c>
      <c r="M61" s="9"/>
      <c r="N61" s="21">
        <f t="shared" si="3"/>
        <v>570</v>
      </c>
      <c r="O61" s="9"/>
      <c r="P61" s="9"/>
      <c r="Q61" s="19"/>
      <c r="R61" s="21"/>
      <c r="S61" s="9"/>
      <c r="T61" s="9"/>
      <c r="U61" s="21"/>
      <c r="V61" s="21">
        <f t="shared" si="4"/>
        <v>0</v>
      </c>
    </row>
    <row r="62" spans="1:22" s="1" customFormat="1">
      <c r="A62" s="12" t="s">
        <v>101</v>
      </c>
      <c r="B62" s="12" t="s">
        <v>50</v>
      </c>
      <c r="C62" s="9" t="s">
        <v>9</v>
      </c>
      <c r="D62" s="12"/>
      <c r="E62" s="12"/>
      <c r="F62" s="13">
        <v>5</v>
      </c>
      <c r="G62" s="9"/>
      <c r="H62" s="9">
        <v>0</v>
      </c>
      <c r="I62" s="9">
        <v>0</v>
      </c>
      <c r="J62" s="9">
        <v>0</v>
      </c>
      <c r="K62" s="9">
        <v>274</v>
      </c>
      <c r="L62" s="9">
        <v>0</v>
      </c>
      <c r="M62" s="9"/>
      <c r="N62" s="21">
        <f t="shared" si="3"/>
        <v>274</v>
      </c>
      <c r="O62" s="9"/>
      <c r="P62" s="9"/>
      <c r="Q62" s="19"/>
      <c r="R62" s="21"/>
      <c r="S62" s="9"/>
      <c r="T62" s="9"/>
      <c r="U62" s="21"/>
      <c r="V62" s="21">
        <f t="shared" si="4"/>
        <v>0</v>
      </c>
    </row>
    <row r="63" spans="1:22" s="1" customFormat="1">
      <c r="A63" s="12" t="s">
        <v>78</v>
      </c>
      <c r="B63" s="12" t="s">
        <v>86</v>
      </c>
      <c r="C63" s="9" t="s">
        <v>9</v>
      </c>
      <c r="D63" s="12"/>
      <c r="E63" s="12"/>
      <c r="F63" s="13">
        <v>5</v>
      </c>
      <c r="G63" s="9"/>
      <c r="H63" s="9">
        <v>0</v>
      </c>
      <c r="I63" s="9">
        <v>0</v>
      </c>
      <c r="J63" s="9">
        <v>600</v>
      </c>
      <c r="K63" s="9">
        <v>444</v>
      </c>
      <c r="L63" s="9">
        <v>0</v>
      </c>
      <c r="M63" s="9"/>
      <c r="N63" s="21">
        <f t="shared" si="3"/>
        <v>1044</v>
      </c>
      <c r="O63" s="9"/>
      <c r="P63" s="9"/>
      <c r="Q63" s="19"/>
      <c r="R63" s="21"/>
      <c r="S63" s="9"/>
      <c r="T63" s="9"/>
      <c r="U63" s="21"/>
      <c r="V63" s="21">
        <f t="shared" si="4"/>
        <v>0</v>
      </c>
    </row>
    <row r="64" spans="1:22" s="1" customFormat="1">
      <c r="A64" s="12" t="s">
        <v>148</v>
      </c>
      <c r="B64" s="12" t="s">
        <v>186</v>
      </c>
      <c r="C64" s="9" t="s">
        <v>9</v>
      </c>
      <c r="D64" s="12"/>
      <c r="E64" s="12"/>
      <c r="F64" s="13">
        <v>5</v>
      </c>
      <c r="G64" s="9"/>
      <c r="H64" s="9">
        <v>600</v>
      </c>
      <c r="I64" s="9">
        <v>0</v>
      </c>
      <c r="J64" s="9">
        <v>0</v>
      </c>
      <c r="K64" s="9">
        <v>0</v>
      </c>
      <c r="L64" s="9">
        <v>0</v>
      </c>
      <c r="M64" s="9"/>
      <c r="N64" s="21">
        <f t="shared" si="3"/>
        <v>600</v>
      </c>
      <c r="O64" s="9"/>
      <c r="P64" s="9"/>
      <c r="Q64" s="19"/>
      <c r="R64" s="21"/>
      <c r="S64" s="9"/>
      <c r="T64" s="9"/>
      <c r="U64" s="21"/>
      <c r="V64" s="21">
        <f t="shared" si="4"/>
        <v>0</v>
      </c>
    </row>
    <row r="65" spans="1:22" s="1" customFormat="1">
      <c r="A65" s="12" t="s">
        <v>79</v>
      </c>
      <c r="B65" s="12" t="s">
        <v>87</v>
      </c>
      <c r="C65" s="9" t="s">
        <v>9</v>
      </c>
      <c r="D65" s="12"/>
      <c r="E65" s="12"/>
      <c r="F65" s="13">
        <v>5</v>
      </c>
      <c r="G65" s="9"/>
      <c r="H65" s="9">
        <v>0</v>
      </c>
      <c r="I65" s="9">
        <v>0</v>
      </c>
      <c r="J65" s="9"/>
      <c r="K65" s="9"/>
      <c r="L65" s="9">
        <v>1400</v>
      </c>
      <c r="M65" s="9"/>
      <c r="N65" s="21">
        <f t="shared" si="3"/>
        <v>1400</v>
      </c>
      <c r="O65" s="9"/>
      <c r="P65" s="9"/>
      <c r="Q65" s="19"/>
      <c r="R65" s="21"/>
      <c r="S65" s="9"/>
      <c r="T65" s="9"/>
      <c r="U65" s="21"/>
      <c r="V65" s="21">
        <f t="shared" si="4"/>
        <v>0</v>
      </c>
    </row>
    <row r="66" spans="1:22" s="1" customFormat="1">
      <c r="A66" s="12" t="s">
        <v>149</v>
      </c>
      <c r="B66" s="12" t="s">
        <v>52</v>
      </c>
      <c r="C66" s="9" t="s">
        <v>9</v>
      </c>
      <c r="D66" s="12"/>
      <c r="E66" s="12"/>
      <c r="F66" s="13">
        <v>4</v>
      </c>
      <c r="G66" s="9"/>
      <c r="H66" s="9">
        <v>0</v>
      </c>
      <c r="I66" s="9">
        <v>250</v>
      </c>
      <c r="J66" s="9">
        <v>0</v>
      </c>
      <c r="K66" s="9">
        <v>0</v>
      </c>
      <c r="L66" s="9">
        <v>0</v>
      </c>
      <c r="M66" s="9"/>
      <c r="N66" s="21">
        <f t="shared" si="3"/>
        <v>250</v>
      </c>
      <c r="O66" s="9"/>
      <c r="P66" s="9"/>
      <c r="Q66" s="19"/>
      <c r="R66" s="21"/>
      <c r="S66" s="9"/>
      <c r="T66" s="9"/>
      <c r="U66" s="21"/>
      <c r="V66" s="21">
        <f t="shared" si="4"/>
        <v>0</v>
      </c>
    </row>
    <row r="67" spans="1:22" s="1" customFormat="1">
      <c r="A67" s="12" t="s">
        <v>80</v>
      </c>
      <c r="B67" s="12" t="s">
        <v>53</v>
      </c>
      <c r="C67" s="9" t="s">
        <v>9</v>
      </c>
      <c r="D67" s="12"/>
      <c r="E67" s="12"/>
      <c r="F67" s="13">
        <v>4</v>
      </c>
      <c r="G67" s="9"/>
      <c r="H67" s="9">
        <v>0</v>
      </c>
      <c r="I67" s="9">
        <v>0</v>
      </c>
      <c r="J67" s="9">
        <v>0</v>
      </c>
      <c r="K67" s="9">
        <v>200</v>
      </c>
      <c r="L67" s="9">
        <v>0</v>
      </c>
      <c r="M67" s="9"/>
      <c r="N67" s="21">
        <f t="shared" si="3"/>
        <v>200</v>
      </c>
      <c r="O67" s="21"/>
      <c r="P67" s="21"/>
      <c r="Q67" s="21"/>
      <c r="R67" s="21"/>
      <c r="S67" s="9"/>
      <c r="T67" s="9"/>
      <c r="U67" s="21"/>
      <c r="V67" s="21">
        <f t="shared" si="4"/>
        <v>0</v>
      </c>
    </row>
    <row r="68" spans="1:22" s="1" customFormat="1">
      <c r="A68" s="12" t="s">
        <v>150</v>
      </c>
      <c r="B68" s="12" t="s">
        <v>54</v>
      </c>
      <c r="C68" s="9" t="s">
        <v>9</v>
      </c>
      <c r="D68" s="12"/>
      <c r="E68" s="12"/>
      <c r="F68" s="13">
        <v>5</v>
      </c>
      <c r="G68" s="9"/>
      <c r="H68" s="9">
        <v>0</v>
      </c>
      <c r="I68" s="9">
        <v>0</v>
      </c>
      <c r="J68" s="9">
        <v>200</v>
      </c>
      <c r="K68" s="9">
        <v>0</v>
      </c>
      <c r="L68" s="9">
        <v>0</v>
      </c>
      <c r="M68" s="9"/>
      <c r="N68" s="21">
        <f t="shared" ref="N68:N90" si="5">SUM(G68:M68)</f>
        <v>200</v>
      </c>
      <c r="O68" s="21"/>
      <c r="P68" s="21"/>
      <c r="Q68" s="21"/>
      <c r="R68" s="21"/>
      <c r="S68" s="9"/>
      <c r="T68" s="9"/>
      <c r="U68" s="21"/>
      <c r="V68" s="21">
        <f t="shared" ref="V68:V90" si="6">SUM(O68:U68)</f>
        <v>0</v>
      </c>
    </row>
    <row r="69" spans="1:22" s="1" customFormat="1">
      <c r="A69" s="12" t="s">
        <v>151</v>
      </c>
      <c r="B69" s="12" t="s">
        <v>187</v>
      </c>
      <c r="C69" s="9" t="s">
        <v>9</v>
      </c>
      <c r="D69" s="12"/>
      <c r="E69" s="12"/>
      <c r="F69" s="13">
        <v>6</v>
      </c>
      <c r="G69" s="9"/>
      <c r="H69" s="9">
        <v>0</v>
      </c>
      <c r="I69" s="9">
        <v>0</v>
      </c>
      <c r="J69" s="9">
        <v>181</v>
      </c>
      <c r="K69" s="9">
        <v>0</v>
      </c>
      <c r="L69" s="9">
        <v>0</v>
      </c>
      <c r="M69" s="9"/>
      <c r="N69" s="21">
        <f t="shared" si="5"/>
        <v>181</v>
      </c>
      <c r="O69" s="9"/>
      <c r="P69" s="9"/>
      <c r="Q69" s="19"/>
      <c r="R69" s="21"/>
      <c r="S69" s="9"/>
      <c r="T69" s="9"/>
      <c r="U69" s="21"/>
      <c r="V69" s="21">
        <f t="shared" si="6"/>
        <v>0</v>
      </c>
    </row>
    <row r="70" spans="1:22" s="1" customFormat="1">
      <c r="A70" s="12" t="s">
        <v>113</v>
      </c>
      <c r="B70" s="12" t="s">
        <v>55</v>
      </c>
      <c r="C70" s="9" t="s">
        <v>9</v>
      </c>
      <c r="D70" s="12"/>
      <c r="E70" s="12"/>
      <c r="F70" s="13">
        <v>6</v>
      </c>
      <c r="G70" s="9"/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/>
      <c r="N70" s="21">
        <f t="shared" si="5"/>
        <v>0</v>
      </c>
      <c r="O70" s="9"/>
      <c r="P70" s="9"/>
      <c r="Q70" s="19"/>
      <c r="R70" s="21"/>
      <c r="S70" s="9"/>
      <c r="T70" s="9"/>
      <c r="U70" s="21"/>
      <c r="V70" s="21">
        <f t="shared" si="6"/>
        <v>0</v>
      </c>
    </row>
    <row r="71" spans="1:22" s="1" customFormat="1">
      <c r="A71" s="12" t="s">
        <v>152</v>
      </c>
      <c r="B71" s="12" t="s">
        <v>188</v>
      </c>
      <c r="C71" s="9" t="s">
        <v>9</v>
      </c>
      <c r="D71" s="12"/>
      <c r="E71" s="12"/>
      <c r="F71" s="13">
        <v>4</v>
      </c>
      <c r="G71" s="9">
        <v>900</v>
      </c>
      <c r="H71" s="9">
        <v>0</v>
      </c>
      <c r="I71" s="9">
        <v>801</v>
      </c>
      <c r="J71" s="9"/>
      <c r="K71" s="9">
        <v>900</v>
      </c>
      <c r="L71" s="9">
        <v>0</v>
      </c>
      <c r="M71" s="9"/>
      <c r="N71" s="21">
        <f t="shared" si="5"/>
        <v>2601</v>
      </c>
      <c r="O71" s="9">
        <v>900</v>
      </c>
      <c r="P71" s="9"/>
      <c r="Q71" s="19"/>
      <c r="R71" s="21"/>
      <c r="S71" s="9"/>
      <c r="T71" s="9"/>
      <c r="U71" s="21"/>
      <c r="V71" s="21">
        <f t="shared" si="6"/>
        <v>900</v>
      </c>
    </row>
    <row r="72" spans="1:22" s="1" customFormat="1">
      <c r="A72" s="12" t="s">
        <v>153</v>
      </c>
      <c r="B72" s="12" t="s">
        <v>189</v>
      </c>
      <c r="C72" s="9" t="s">
        <v>9</v>
      </c>
      <c r="D72" s="12"/>
      <c r="E72" s="12"/>
      <c r="F72" s="13">
        <v>4</v>
      </c>
      <c r="G72" s="9"/>
      <c r="H72" s="9">
        <v>0</v>
      </c>
      <c r="I72" s="9">
        <v>894</v>
      </c>
      <c r="J72" s="9">
        <v>0</v>
      </c>
      <c r="K72" s="9">
        <v>0</v>
      </c>
      <c r="L72" s="9">
        <v>0</v>
      </c>
      <c r="M72" s="9"/>
      <c r="N72" s="21">
        <f t="shared" si="5"/>
        <v>894</v>
      </c>
      <c r="O72" s="9"/>
      <c r="P72" s="9"/>
      <c r="Q72" s="19"/>
      <c r="R72" s="21"/>
      <c r="S72" s="9"/>
      <c r="T72" s="9"/>
      <c r="U72" s="21"/>
      <c r="V72" s="21">
        <f t="shared" si="6"/>
        <v>0</v>
      </c>
    </row>
    <row r="73" spans="1:22" s="1" customFormat="1">
      <c r="A73" s="12" t="s">
        <v>102</v>
      </c>
      <c r="B73" s="12" t="s">
        <v>61</v>
      </c>
      <c r="C73" s="9" t="s">
        <v>9</v>
      </c>
      <c r="D73" s="12"/>
      <c r="E73" s="12"/>
      <c r="F73" s="13">
        <v>4</v>
      </c>
      <c r="G73" s="9"/>
      <c r="H73" s="9">
        <v>600</v>
      </c>
      <c r="I73" s="9"/>
      <c r="J73" s="9"/>
      <c r="K73" s="9">
        <v>594</v>
      </c>
      <c r="L73" s="9">
        <v>0</v>
      </c>
      <c r="M73" s="9"/>
      <c r="N73" s="21">
        <f t="shared" si="5"/>
        <v>1194</v>
      </c>
      <c r="O73" s="9"/>
      <c r="P73" s="9"/>
      <c r="Q73" s="19"/>
      <c r="R73" s="21"/>
      <c r="S73" s="9"/>
      <c r="T73" s="9"/>
      <c r="U73" s="21"/>
      <c r="V73" s="21">
        <f t="shared" si="6"/>
        <v>0</v>
      </c>
    </row>
    <row r="74" spans="1:22" s="1" customFormat="1">
      <c r="A74" s="12" t="s">
        <v>81</v>
      </c>
      <c r="B74" s="12" t="s">
        <v>88</v>
      </c>
      <c r="C74" s="9" t="s">
        <v>9</v>
      </c>
      <c r="D74" s="12"/>
      <c r="E74" s="12"/>
      <c r="F74" s="13">
        <v>3</v>
      </c>
      <c r="G74" s="9"/>
      <c r="H74" s="9">
        <v>250</v>
      </c>
      <c r="I74" s="9"/>
      <c r="J74" s="9">
        <v>0</v>
      </c>
      <c r="K74" s="9">
        <v>0</v>
      </c>
      <c r="L74" s="9">
        <v>0</v>
      </c>
      <c r="M74" s="9"/>
      <c r="N74" s="21">
        <f t="shared" si="5"/>
        <v>250</v>
      </c>
      <c r="O74" s="9"/>
      <c r="P74" s="9"/>
      <c r="Q74" s="19"/>
      <c r="R74" s="21"/>
      <c r="S74" s="9"/>
      <c r="T74" s="9"/>
      <c r="U74" s="21"/>
      <c r="V74" s="21">
        <f t="shared" si="6"/>
        <v>0</v>
      </c>
    </row>
    <row r="75" spans="1:22" s="1" customFormat="1">
      <c r="A75" s="12" t="s">
        <v>103</v>
      </c>
      <c r="B75" s="12" t="s">
        <v>112</v>
      </c>
      <c r="C75" s="9" t="s">
        <v>9</v>
      </c>
      <c r="D75" s="12"/>
      <c r="E75" s="12"/>
      <c r="F75" s="13">
        <v>3</v>
      </c>
      <c r="G75" s="9"/>
      <c r="H75" s="9">
        <v>256</v>
      </c>
      <c r="I75" s="9">
        <v>0</v>
      </c>
      <c r="J75" s="9">
        <v>0</v>
      </c>
      <c r="K75" s="9">
        <v>0</v>
      </c>
      <c r="L75" s="9">
        <v>0</v>
      </c>
      <c r="M75" s="9"/>
      <c r="N75" s="21">
        <f t="shared" si="5"/>
        <v>256</v>
      </c>
      <c r="O75" s="9"/>
      <c r="P75" s="9"/>
      <c r="Q75" s="19"/>
      <c r="R75" s="21"/>
      <c r="S75" s="9"/>
      <c r="T75" s="9"/>
      <c r="U75" s="21"/>
      <c r="V75" s="21">
        <f t="shared" si="6"/>
        <v>0</v>
      </c>
    </row>
    <row r="76" spans="1:22">
      <c r="A76" s="11" t="s">
        <v>70</v>
      </c>
      <c r="B76" s="11" t="s">
        <v>190</v>
      </c>
      <c r="C76" s="9" t="s">
        <v>9</v>
      </c>
      <c r="D76" s="11"/>
      <c r="E76" s="11"/>
      <c r="F76" s="14">
        <v>5</v>
      </c>
      <c r="G76" s="9"/>
      <c r="H76" s="9"/>
      <c r="I76" s="9"/>
      <c r="J76" s="9">
        <v>3500</v>
      </c>
      <c r="K76" s="9"/>
      <c r="L76" s="9"/>
      <c r="M76" s="9"/>
      <c r="N76" s="21">
        <f t="shared" si="5"/>
        <v>3500</v>
      </c>
      <c r="O76" s="9"/>
      <c r="P76" s="9"/>
      <c r="Q76" s="19"/>
      <c r="R76" s="21"/>
      <c r="S76" s="9"/>
      <c r="T76" s="9"/>
      <c r="U76" s="21"/>
      <c r="V76" s="21">
        <f t="shared" si="6"/>
        <v>0</v>
      </c>
    </row>
    <row r="77" spans="1:22">
      <c r="A77" s="11" t="s">
        <v>154</v>
      </c>
      <c r="B77" s="11" t="s">
        <v>191</v>
      </c>
      <c r="C77" s="9" t="s">
        <v>9</v>
      </c>
      <c r="D77" s="11"/>
      <c r="E77" s="11"/>
      <c r="F77" s="14">
        <v>5</v>
      </c>
      <c r="G77" s="9"/>
      <c r="H77" s="9">
        <v>308</v>
      </c>
      <c r="I77" s="9"/>
      <c r="J77" s="9"/>
      <c r="K77" s="9"/>
      <c r="L77" s="9"/>
      <c r="M77" s="9"/>
      <c r="N77" s="21">
        <f t="shared" si="5"/>
        <v>308</v>
      </c>
      <c r="O77" s="9"/>
      <c r="P77" s="9"/>
      <c r="Q77" s="19"/>
      <c r="R77" s="21"/>
      <c r="S77" s="9"/>
      <c r="T77" s="9"/>
      <c r="U77" s="21"/>
      <c r="V77" s="21">
        <f t="shared" si="6"/>
        <v>0</v>
      </c>
    </row>
    <row r="78" spans="1:22">
      <c r="A78" s="11" t="s">
        <v>104</v>
      </c>
      <c r="B78" s="11" t="s">
        <v>192</v>
      </c>
      <c r="C78" s="9" t="s">
        <v>9</v>
      </c>
      <c r="D78" s="11"/>
      <c r="E78" s="11"/>
      <c r="F78" s="14" t="s">
        <v>64</v>
      </c>
      <c r="G78" s="9"/>
      <c r="H78" s="9"/>
      <c r="I78" s="9"/>
      <c r="J78" s="9"/>
      <c r="K78" s="9">
        <v>420</v>
      </c>
      <c r="L78" s="9"/>
      <c r="M78" s="9"/>
      <c r="N78" s="21">
        <f t="shared" si="5"/>
        <v>420</v>
      </c>
      <c r="O78" s="9"/>
      <c r="P78" s="9"/>
      <c r="Q78" s="19"/>
      <c r="R78" s="21"/>
      <c r="S78" s="9"/>
      <c r="T78" s="9"/>
      <c r="U78" s="21"/>
      <c r="V78" s="21">
        <f t="shared" si="6"/>
        <v>0</v>
      </c>
    </row>
    <row r="79" spans="1:22">
      <c r="A79" s="11" t="s">
        <v>155</v>
      </c>
      <c r="B79" s="11" t="s">
        <v>193</v>
      </c>
      <c r="C79" s="9" t="s">
        <v>9</v>
      </c>
      <c r="D79" s="11"/>
      <c r="E79" s="11"/>
      <c r="F79" s="14">
        <v>0</v>
      </c>
      <c r="G79" s="9"/>
      <c r="H79" s="9"/>
      <c r="I79" s="9"/>
      <c r="J79" s="9"/>
      <c r="K79" s="9"/>
      <c r="L79" s="9">
        <v>1704</v>
      </c>
      <c r="M79" s="9"/>
      <c r="N79" s="21">
        <f t="shared" si="5"/>
        <v>1704</v>
      </c>
      <c r="O79" s="9"/>
      <c r="P79" s="9"/>
      <c r="Q79" s="19"/>
      <c r="R79" s="21"/>
      <c r="S79" s="9"/>
      <c r="T79" s="9"/>
      <c r="U79" s="21"/>
      <c r="V79" s="21">
        <f t="shared" si="6"/>
        <v>0</v>
      </c>
    </row>
    <row r="80" spans="1:22">
      <c r="A80" s="11" t="s">
        <v>156</v>
      </c>
      <c r="B80" s="11" t="s">
        <v>194</v>
      </c>
      <c r="C80" s="9" t="s">
        <v>9</v>
      </c>
      <c r="D80" s="11"/>
      <c r="E80" s="11"/>
      <c r="F80" s="14">
        <v>0</v>
      </c>
      <c r="G80" s="9"/>
      <c r="H80" s="9"/>
      <c r="I80" s="9"/>
      <c r="J80" s="9"/>
      <c r="K80" s="9"/>
      <c r="L80" s="9">
        <v>584</v>
      </c>
      <c r="M80" s="9"/>
      <c r="N80" s="21">
        <f t="shared" si="5"/>
        <v>584</v>
      </c>
      <c r="O80" s="9"/>
      <c r="P80" s="9"/>
      <c r="Q80" s="19"/>
      <c r="R80" s="21"/>
      <c r="S80" s="9"/>
      <c r="T80" s="9"/>
      <c r="U80" s="21"/>
      <c r="V80" s="21">
        <f t="shared" si="6"/>
        <v>0</v>
      </c>
    </row>
    <row r="81" spans="1:22">
      <c r="A81" s="11" t="s">
        <v>157</v>
      </c>
      <c r="B81" s="11" t="s">
        <v>21</v>
      </c>
      <c r="C81" s="9" t="s">
        <v>9</v>
      </c>
      <c r="D81" s="11"/>
      <c r="E81" s="11"/>
      <c r="F81" s="14">
        <v>3</v>
      </c>
      <c r="G81" s="9"/>
      <c r="H81" s="9"/>
      <c r="I81" s="9"/>
      <c r="J81" s="9"/>
      <c r="K81" s="9"/>
      <c r="L81" s="9">
        <v>350</v>
      </c>
      <c r="M81" s="9"/>
      <c r="N81" s="21">
        <f t="shared" si="5"/>
        <v>350</v>
      </c>
      <c r="O81" s="9"/>
      <c r="P81" s="9"/>
      <c r="Q81" s="19"/>
      <c r="R81" s="21"/>
      <c r="S81" s="9"/>
      <c r="T81" s="9"/>
      <c r="U81" s="21"/>
      <c r="V81" s="21">
        <f t="shared" si="6"/>
        <v>0</v>
      </c>
    </row>
    <row r="82" spans="1:22">
      <c r="A82" s="11" t="s">
        <v>158</v>
      </c>
      <c r="B82" s="11" t="s">
        <v>195</v>
      </c>
      <c r="C82" s="9" t="s">
        <v>9</v>
      </c>
      <c r="D82" s="11"/>
      <c r="E82" s="11"/>
      <c r="F82" s="14">
        <v>6</v>
      </c>
      <c r="G82" s="9"/>
      <c r="H82" s="9"/>
      <c r="I82" s="9"/>
      <c r="J82" s="9"/>
      <c r="K82" s="9">
        <v>300</v>
      </c>
      <c r="L82" s="9">
        <v>371</v>
      </c>
      <c r="M82" s="9"/>
      <c r="N82" s="21">
        <f t="shared" si="5"/>
        <v>671</v>
      </c>
      <c r="O82" s="9"/>
      <c r="P82" s="9"/>
      <c r="Q82" s="19"/>
      <c r="R82" s="21"/>
      <c r="S82" s="9"/>
      <c r="T82" s="9"/>
      <c r="U82" s="21"/>
      <c r="V82" s="21">
        <f t="shared" si="6"/>
        <v>0</v>
      </c>
    </row>
    <row r="83" spans="1:22">
      <c r="A83" s="11"/>
      <c r="B83" s="11"/>
      <c r="C83" s="9"/>
      <c r="D83" s="11"/>
      <c r="E83" s="11"/>
      <c r="F83" s="14"/>
      <c r="G83" s="9"/>
      <c r="H83" s="9"/>
      <c r="I83" s="9"/>
      <c r="J83" s="9"/>
      <c r="K83" s="9"/>
      <c r="L83" s="9"/>
      <c r="M83" s="9"/>
      <c r="N83" s="21">
        <f t="shared" si="5"/>
        <v>0</v>
      </c>
      <c r="O83" s="9"/>
      <c r="P83" s="9"/>
      <c r="Q83" s="19"/>
      <c r="R83" s="21"/>
      <c r="S83" s="9"/>
      <c r="T83" s="9"/>
      <c r="U83" s="21"/>
      <c r="V83" s="21">
        <f t="shared" si="6"/>
        <v>0</v>
      </c>
    </row>
    <row r="84" spans="1:22">
      <c r="A84" s="11"/>
      <c r="B84" s="11"/>
      <c r="C84" s="9"/>
      <c r="D84" s="11"/>
      <c r="E84" s="11"/>
      <c r="F84" s="14"/>
      <c r="G84" s="9"/>
      <c r="H84" s="9"/>
      <c r="I84" s="9"/>
      <c r="J84" s="9"/>
      <c r="K84" s="9"/>
      <c r="L84" s="9"/>
      <c r="M84" s="9"/>
      <c r="N84" s="21">
        <f t="shared" si="5"/>
        <v>0</v>
      </c>
      <c r="O84" s="9"/>
      <c r="P84" s="9"/>
      <c r="Q84" s="19"/>
      <c r="R84" s="21"/>
      <c r="S84" s="9"/>
      <c r="T84" s="9"/>
      <c r="U84" s="21"/>
      <c r="V84" s="21">
        <f t="shared" si="6"/>
        <v>0</v>
      </c>
    </row>
    <row r="85" spans="1:22">
      <c r="A85" s="11"/>
      <c r="B85" s="11"/>
      <c r="C85" s="9"/>
      <c r="D85" s="11"/>
      <c r="E85" s="11"/>
      <c r="F85" s="14"/>
      <c r="G85" s="9"/>
      <c r="H85" s="9"/>
      <c r="I85" s="9"/>
      <c r="J85" s="9"/>
      <c r="K85" s="9"/>
      <c r="L85" s="9"/>
      <c r="M85" s="9"/>
      <c r="N85" s="21">
        <f t="shared" si="5"/>
        <v>0</v>
      </c>
      <c r="O85" s="9"/>
      <c r="P85" s="9"/>
      <c r="Q85" s="19"/>
      <c r="R85" s="21"/>
      <c r="S85" s="9"/>
      <c r="T85" s="9"/>
      <c r="U85" s="21"/>
      <c r="V85" s="21">
        <f t="shared" si="6"/>
        <v>0</v>
      </c>
    </row>
    <row r="86" spans="1:22">
      <c r="A86" s="11"/>
      <c r="B86" s="11"/>
      <c r="C86" s="9"/>
      <c r="D86" s="11"/>
      <c r="E86" s="11"/>
      <c r="F86" s="14"/>
      <c r="G86" s="9"/>
      <c r="H86" s="9"/>
      <c r="I86" s="9"/>
      <c r="J86" s="9"/>
      <c r="K86" s="9"/>
      <c r="L86" s="9"/>
      <c r="M86" s="9"/>
      <c r="N86" s="21">
        <f t="shared" si="5"/>
        <v>0</v>
      </c>
      <c r="O86" s="9"/>
      <c r="P86" s="9"/>
      <c r="Q86" s="19"/>
      <c r="R86" s="21"/>
      <c r="S86" s="9"/>
      <c r="T86" s="9"/>
      <c r="U86" s="21"/>
      <c r="V86" s="21">
        <f t="shared" si="6"/>
        <v>0</v>
      </c>
    </row>
    <row r="87" spans="1:22">
      <c r="A87" s="11"/>
      <c r="B87" s="11"/>
      <c r="C87" s="9"/>
      <c r="D87" s="11"/>
      <c r="E87" s="11"/>
      <c r="F87" s="14"/>
      <c r="G87" s="9"/>
      <c r="H87" s="9"/>
      <c r="I87" s="9"/>
      <c r="J87" s="9"/>
      <c r="K87" s="9"/>
      <c r="L87" s="9"/>
      <c r="M87" s="9"/>
      <c r="N87" s="21">
        <f t="shared" si="5"/>
        <v>0</v>
      </c>
      <c r="O87" s="9"/>
      <c r="P87" s="9"/>
      <c r="Q87" s="19"/>
      <c r="R87" s="21"/>
      <c r="S87" s="9"/>
      <c r="T87" s="9"/>
      <c r="U87" s="21"/>
      <c r="V87" s="21">
        <f t="shared" si="6"/>
        <v>0</v>
      </c>
    </row>
    <row r="88" spans="1:22">
      <c r="A88" s="11"/>
      <c r="B88" s="11"/>
      <c r="C88" s="9"/>
      <c r="D88" s="11"/>
      <c r="E88" s="11"/>
      <c r="F88" s="14"/>
      <c r="G88" s="9"/>
      <c r="H88" s="9"/>
      <c r="I88" s="9"/>
      <c r="J88" s="9"/>
      <c r="K88" s="9"/>
      <c r="L88" s="9"/>
      <c r="M88" s="9"/>
      <c r="N88" s="21">
        <f t="shared" si="5"/>
        <v>0</v>
      </c>
      <c r="O88" s="9"/>
      <c r="P88" s="9"/>
      <c r="Q88" s="19"/>
      <c r="R88" s="21"/>
      <c r="S88" s="9"/>
      <c r="T88" s="9"/>
      <c r="U88" s="21"/>
      <c r="V88" s="21">
        <f t="shared" si="6"/>
        <v>0</v>
      </c>
    </row>
    <row r="89" spans="1:22">
      <c r="A89" s="11"/>
      <c r="B89" s="11"/>
      <c r="C89" s="9"/>
      <c r="D89" s="11"/>
      <c r="E89" s="11"/>
      <c r="F89" s="14"/>
      <c r="G89" s="9"/>
      <c r="H89" s="9"/>
      <c r="I89" s="9"/>
      <c r="J89" s="9"/>
      <c r="K89" s="9"/>
      <c r="L89" s="9"/>
      <c r="M89" s="9"/>
      <c r="N89" s="21">
        <f t="shared" si="5"/>
        <v>0</v>
      </c>
      <c r="O89" s="9"/>
      <c r="P89" s="9"/>
      <c r="Q89" s="19"/>
      <c r="R89" s="21"/>
      <c r="S89" s="9"/>
      <c r="T89" s="9"/>
      <c r="U89" s="21"/>
      <c r="V89" s="21">
        <f t="shared" si="6"/>
        <v>0</v>
      </c>
    </row>
    <row r="90" spans="1:22" s="2" customFormat="1">
      <c r="A90" s="11"/>
      <c r="B90" s="11"/>
      <c r="C90" s="9"/>
      <c r="D90" s="11"/>
      <c r="E90" s="11"/>
      <c r="F90" s="14"/>
      <c r="G90" s="9"/>
      <c r="H90" s="9"/>
      <c r="I90" s="9"/>
      <c r="J90" s="9"/>
      <c r="K90" s="9"/>
      <c r="L90" s="9"/>
      <c r="M90" s="9"/>
      <c r="N90" s="21">
        <f t="shared" si="5"/>
        <v>0</v>
      </c>
      <c r="O90" s="9"/>
      <c r="P90" s="9"/>
      <c r="Q90" s="19"/>
      <c r="R90" s="21"/>
      <c r="S90" s="9"/>
      <c r="T90" s="9"/>
      <c r="U90" s="21"/>
      <c r="V90" s="21">
        <f t="shared" si="6"/>
        <v>0</v>
      </c>
    </row>
    <row r="91" spans="1:22" s="2" customFormat="1">
      <c r="A91" s="11"/>
      <c r="B91" s="11"/>
      <c r="C91" s="9"/>
      <c r="D91" s="11"/>
      <c r="E91" s="11"/>
      <c r="F91" s="14"/>
      <c r="G91" s="9"/>
      <c r="H91" s="9"/>
      <c r="I91" s="9"/>
      <c r="J91" s="9"/>
      <c r="K91" s="9"/>
      <c r="L91" s="9"/>
      <c r="M91" s="9"/>
      <c r="N91" s="9"/>
      <c r="O91" s="9"/>
      <c r="P91" s="9"/>
      <c r="Q91" s="19"/>
      <c r="R91" s="21"/>
      <c r="S91" s="9"/>
      <c r="T91" s="9"/>
      <c r="U91" s="21"/>
      <c r="V91" s="9"/>
    </row>
    <row r="92" spans="1:22" s="2" customFormat="1">
      <c r="A92" s="11"/>
      <c r="B92" s="11"/>
      <c r="C92" s="9"/>
      <c r="D92" s="11"/>
      <c r="E92" s="11"/>
      <c r="F92" s="14"/>
      <c r="G92" s="9"/>
      <c r="H92" s="9"/>
      <c r="I92" s="9"/>
      <c r="J92" s="9"/>
      <c r="K92" s="9"/>
      <c r="L92" s="9"/>
      <c r="M92" s="9"/>
      <c r="N92" s="9"/>
      <c r="O92" s="9"/>
      <c r="P92" s="9"/>
      <c r="Q92" s="19"/>
      <c r="R92" s="21"/>
      <c r="S92" s="9"/>
      <c r="T92" s="9"/>
      <c r="U92" s="21"/>
      <c r="V92" s="9"/>
    </row>
    <row r="93" spans="1:22" s="2" customFormat="1">
      <c r="A93" s="11"/>
      <c r="B93" s="11"/>
      <c r="C93" s="9"/>
      <c r="D93" s="11"/>
      <c r="E93" s="11"/>
      <c r="F93" s="14"/>
      <c r="G93" s="9"/>
      <c r="H93" s="9"/>
      <c r="I93" s="9"/>
      <c r="J93" s="9"/>
      <c r="K93" s="9"/>
      <c r="L93" s="9"/>
      <c r="M93" s="9"/>
      <c r="N93" s="9"/>
      <c r="O93" s="9"/>
      <c r="P93" s="9"/>
      <c r="Q93" s="19"/>
      <c r="R93" s="21"/>
      <c r="S93" s="9"/>
      <c r="T93" s="9"/>
      <c r="U93" s="21"/>
      <c r="V93" s="9"/>
    </row>
    <row r="94" spans="1:22" s="2" customFormat="1">
      <c r="A94" s="11"/>
      <c r="B94" s="11"/>
      <c r="C94" s="11"/>
      <c r="D94" s="11"/>
      <c r="E94" s="11"/>
      <c r="F94" s="14"/>
      <c r="G94" s="9"/>
      <c r="H94" s="9"/>
      <c r="I94" s="9"/>
      <c r="J94" s="9"/>
      <c r="K94" s="9"/>
      <c r="L94" s="9"/>
      <c r="M94" s="9"/>
      <c r="N94" s="9"/>
      <c r="O94" s="9"/>
      <c r="P94" s="9"/>
      <c r="Q94" s="19"/>
      <c r="R94" s="21"/>
      <c r="S94" s="9"/>
      <c r="T94" s="9"/>
      <c r="U94" s="21"/>
      <c r="V94" s="9"/>
    </row>
    <row r="95" spans="1:22" s="2" customFormat="1">
      <c r="A95" s="11"/>
      <c r="B95" s="11"/>
      <c r="C95" s="11"/>
      <c r="D95" s="11"/>
      <c r="E95" s="11"/>
      <c r="F95" s="14"/>
      <c r="G95" s="9"/>
      <c r="H95" s="9"/>
      <c r="I95" s="9"/>
      <c r="J95" s="9"/>
      <c r="K95" s="9"/>
      <c r="L95" s="9"/>
      <c r="M95" s="9"/>
      <c r="N95" s="9"/>
      <c r="O95" s="9"/>
      <c r="P95" s="9"/>
      <c r="Q95" s="19"/>
      <c r="R95" s="21"/>
      <c r="S95" s="9"/>
      <c r="T95" s="9"/>
      <c r="U95" s="21"/>
      <c r="V95" s="9"/>
    </row>
    <row r="96" spans="1:22" s="2" customFormat="1">
      <c r="A96" s="11"/>
      <c r="B96" s="11"/>
      <c r="C96" s="11"/>
      <c r="D96" s="11"/>
      <c r="E96" s="11"/>
      <c r="F96" s="14"/>
      <c r="G96" s="9"/>
      <c r="H96" s="9"/>
      <c r="I96" s="9"/>
      <c r="J96" s="9"/>
      <c r="K96" s="9"/>
      <c r="L96" s="9"/>
      <c r="M96" s="9"/>
      <c r="N96" s="9"/>
      <c r="O96" s="9"/>
      <c r="P96" s="9"/>
      <c r="Q96" s="19"/>
      <c r="R96" s="21"/>
      <c r="S96" s="9"/>
      <c r="T96" s="9"/>
      <c r="U96" s="21"/>
      <c r="V96" s="9"/>
    </row>
    <row r="97" spans="1:22" s="2" customFormat="1">
      <c r="A97" s="11"/>
      <c r="B97" s="11"/>
      <c r="C97" s="11"/>
      <c r="D97" s="11"/>
      <c r="E97" s="11"/>
      <c r="F97" s="14"/>
      <c r="G97" s="9"/>
      <c r="H97" s="9"/>
      <c r="I97" s="9"/>
      <c r="J97" s="9"/>
      <c r="K97" s="9"/>
      <c r="L97" s="9"/>
      <c r="M97" s="9"/>
      <c r="N97" s="9"/>
      <c r="O97" s="9"/>
      <c r="P97" s="9"/>
      <c r="Q97" s="19"/>
      <c r="R97" s="21"/>
      <c r="S97" s="9"/>
      <c r="T97" s="9"/>
      <c r="U97" s="21"/>
      <c r="V97" s="9"/>
    </row>
    <row r="98" spans="1:22" s="2" customFormat="1">
      <c r="A98" s="11"/>
      <c r="B98" s="11"/>
      <c r="C98" s="11"/>
      <c r="D98" s="11"/>
      <c r="E98" s="11"/>
      <c r="F98" s="14"/>
      <c r="G98" s="9"/>
      <c r="H98" s="9"/>
      <c r="I98" s="9"/>
      <c r="J98" s="9"/>
      <c r="K98" s="9"/>
      <c r="L98" s="9"/>
      <c r="M98" s="9"/>
      <c r="N98" s="9"/>
      <c r="O98" s="9"/>
      <c r="P98" s="9"/>
      <c r="Q98" s="19"/>
      <c r="R98" s="21"/>
      <c r="S98" s="9"/>
      <c r="T98" s="9"/>
      <c r="U98" s="21"/>
      <c r="V98" s="9"/>
    </row>
    <row r="99" spans="1:22" s="2" customFormat="1">
      <c r="A99" s="11"/>
      <c r="B99" s="11"/>
      <c r="C99" s="11"/>
      <c r="D99" s="11"/>
      <c r="E99" s="11"/>
      <c r="F99" s="14"/>
      <c r="G99" s="9"/>
      <c r="H99" s="9"/>
      <c r="I99" s="9"/>
      <c r="J99" s="9"/>
      <c r="K99" s="9"/>
      <c r="L99" s="9"/>
      <c r="M99" s="9"/>
      <c r="N99" s="9"/>
      <c r="O99" s="9"/>
      <c r="P99" s="9"/>
      <c r="Q99" s="19"/>
      <c r="R99" s="21"/>
      <c r="S99" s="9"/>
      <c r="T99" s="9"/>
      <c r="U99" s="21"/>
      <c r="V99" s="9"/>
    </row>
    <row r="100" spans="1:22" s="2" customFormat="1">
      <c r="A100" s="11"/>
      <c r="B100" s="11"/>
      <c r="C100" s="11"/>
      <c r="D100" s="11"/>
      <c r="E100" s="11"/>
      <c r="F100" s="14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9"/>
      <c r="R100" s="21"/>
      <c r="S100" s="9"/>
      <c r="T100" s="9"/>
      <c r="U100" s="21"/>
      <c r="V100" s="9"/>
    </row>
    <row r="101" spans="1:22" s="2" customFormat="1">
      <c r="A101" s="11"/>
      <c r="B101" s="11"/>
      <c r="C101" s="11"/>
      <c r="D101" s="11"/>
      <c r="E101" s="11"/>
      <c r="F101" s="14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9"/>
      <c r="R101" s="21"/>
      <c r="S101" s="9"/>
      <c r="T101" s="9"/>
      <c r="U101" s="21"/>
      <c r="V101" s="9"/>
    </row>
    <row r="102" spans="1:22" s="2" customFormat="1">
      <c r="A102" s="11"/>
      <c r="B102" s="11"/>
      <c r="C102" s="11"/>
      <c r="D102" s="11"/>
      <c r="E102" s="11"/>
      <c r="F102" s="14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9"/>
      <c r="R102" s="21"/>
      <c r="S102" s="9"/>
      <c r="T102" s="9"/>
      <c r="U102" s="21"/>
      <c r="V102" s="9"/>
    </row>
    <row r="103" spans="1:22" s="2" customFormat="1">
      <c r="A103" s="11"/>
      <c r="B103" s="11"/>
      <c r="C103" s="11"/>
      <c r="D103" s="11"/>
      <c r="E103" s="11"/>
      <c r="F103" s="14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9"/>
      <c r="R103" s="21"/>
      <c r="S103" s="9"/>
      <c r="T103" s="9"/>
      <c r="U103" s="21"/>
      <c r="V103" s="9"/>
    </row>
    <row r="104" spans="1:22" s="2" customFormat="1">
      <c r="A104" s="11"/>
      <c r="B104" s="11"/>
      <c r="C104" s="11"/>
      <c r="D104" s="11"/>
      <c r="E104" s="11"/>
      <c r="F104" s="14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9"/>
      <c r="R104" s="21"/>
      <c r="S104" s="9"/>
      <c r="T104" s="9"/>
      <c r="U104" s="21"/>
      <c r="V104" s="9"/>
    </row>
    <row r="105" spans="1:22" s="2" customFormat="1">
      <c r="A105" s="11"/>
      <c r="B105" s="11"/>
      <c r="C105" s="11"/>
      <c r="D105" s="11"/>
      <c r="E105" s="11"/>
      <c r="F105" s="14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9"/>
      <c r="R105" s="21"/>
      <c r="S105" s="9"/>
      <c r="T105" s="9"/>
      <c r="U105" s="21"/>
      <c r="V105" s="9"/>
    </row>
    <row r="106" spans="1:22" s="2" customFormat="1">
      <c r="A106" s="11"/>
      <c r="B106" s="11"/>
      <c r="C106" s="11"/>
      <c r="D106" s="11"/>
      <c r="E106" s="11"/>
      <c r="F106" s="14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9"/>
      <c r="R106" s="21"/>
      <c r="S106" s="9"/>
      <c r="T106" s="9"/>
      <c r="U106" s="21"/>
      <c r="V106" s="9"/>
    </row>
    <row r="107" spans="1:22" s="2" customFormat="1">
      <c r="A107" s="11"/>
      <c r="B107" s="11"/>
      <c r="C107" s="11"/>
      <c r="D107" s="11"/>
      <c r="E107" s="11"/>
      <c r="F107" s="14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9"/>
      <c r="R107" s="21"/>
      <c r="S107" s="9"/>
      <c r="T107" s="9"/>
      <c r="U107" s="21"/>
      <c r="V107" s="9"/>
    </row>
    <row r="108" spans="1:22" s="2" customFormat="1">
      <c r="A108" s="11"/>
      <c r="B108" s="11"/>
      <c r="C108" s="11"/>
      <c r="D108" s="11"/>
      <c r="E108" s="11"/>
      <c r="F108" s="14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9"/>
      <c r="R108" s="21"/>
      <c r="S108" s="9"/>
      <c r="T108" s="9"/>
      <c r="U108" s="21"/>
      <c r="V108" s="9"/>
    </row>
    <row r="109" spans="1:22" s="2" customFormat="1">
      <c r="A109" s="11"/>
      <c r="B109" s="11"/>
      <c r="C109" s="11"/>
      <c r="D109" s="11"/>
      <c r="E109" s="11"/>
      <c r="F109" s="14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9"/>
      <c r="R109" s="21"/>
      <c r="S109" s="9"/>
      <c r="T109" s="9"/>
      <c r="U109" s="21"/>
      <c r="V109" s="9"/>
    </row>
    <row r="110" spans="1:22" s="2" customFormat="1">
      <c r="A110" s="11"/>
      <c r="B110" s="11"/>
      <c r="C110" s="11"/>
      <c r="D110" s="11"/>
      <c r="E110" s="11"/>
      <c r="F110" s="14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9"/>
      <c r="R110" s="21"/>
      <c r="S110" s="9"/>
      <c r="T110" s="9"/>
      <c r="U110" s="21"/>
      <c r="V110" s="9"/>
    </row>
    <row r="111" spans="1:22" s="2" customFormat="1">
      <c r="A111" s="11"/>
      <c r="B111" s="11"/>
      <c r="C111" s="11"/>
      <c r="D111" s="11"/>
      <c r="E111" s="11"/>
      <c r="F111" s="14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9"/>
      <c r="R111" s="21"/>
      <c r="S111" s="9"/>
      <c r="T111" s="9"/>
      <c r="U111" s="21"/>
      <c r="V111" s="9"/>
    </row>
    <row r="112" spans="1:22" s="2" customFormat="1">
      <c r="A112" s="11"/>
      <c r="B112" s="11"/>
      <c r="C112" s="11"/>
      <c r="D112" s="11"/>
      <c r="E112" s="11"/>
      <c r="F112" s="14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9"/>
      <c r="R112" s="21"/>
      <c r="S112" s="9"/>
      <c r="T112" s="9"/>
      <c r="U112" s="21"/>
      <c r="V112" s="9"/>
    </row>
    <row r="113" spans="1:22" s="2" customFormat="1">
      <c r="A113" s="11"/>
      <c r="B113" s="11"/>
      <c r="C113" s="11"/>
      <c r="D113" s="11"/>
      <c r="E113" s="11"/>
      <c r="F113" s="14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9"/>
      <c r="R113" s="21"/>
      <c r="S113" s="9"/>
      <c r="T113" s="9"/>
      <c r="U113" s="21"/>
      <c r="V113" s="9"/>
    </row>
  </sheetData>
  <autoFilter ref="A2:V113" xr:uid="{FEFD7B87-9A8B-4171-B8DE-95E65AF0FFA2}"/>
  <conditionalFormatting sqref="A1:A89 A114:A1048576">
    <cfRule type="duplicateValues" dxfId="5" priority="32"/>
  </conditionalFormatting>
  <conditionalFormatting sqref="B1:B89 B114:B1048576">
    <cfRule type="duplicateValues" dxfId="4" priority="30"/>
  </conditionalFormatting>
  <conditionalFormatting sqref="A90:A110">
    <cfRule type="duplicateValues" dxfId="3" priority="29"/>
  </conditionalFormatting>
  <conditionalFormatting sqref="B90:B110">
    <cfRule type="duplicateValues" dxfId="2" priority="28"/>
  </conditionalFormatting>
  <conditionalFormatting sqref="A111:A113">
    <cfRule type="duplicateValues" dxfId="1" priority="27"/>
  </conditionalFormatting>
  <conditionalFormatting sqref="B111:B113">
    <cfRule type="duplicateValues" dxfId="0" priority="2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Masselot</dc:creator>
  <cp:lastModifiedBy>Nguyen Nam2</cp:lastModifiedBy>
  <dcterms:created xsi:type="dcterms:W3CDTF">2021-04-15T02:51:27Z</dcterms:created>
  <dcterms:modified xsi:type="dcterms:W3CDTF">2021-10-19T06:15:16Z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7c75fe-f914-45f8-9747-40a3f5d4287a_Enabled">
    <vt:lpwstr>true</vt:lpwstr>
  </property>
  <property fmtid="{D5CDD505-2E9C-101B-9397-08002B2CF9AE}" pid="3" name="MSIP_Label_fe7c75fe-f914-45f8-9747-40a3f5d4287a_SetDate">
    <vt:lpwstr>2021-04-15T02:51:28Z</vt:lpwstr>
  </property>
  <property fmtid="{D5CDD505-2E9C-101B-9397-08002B2CF9AE}" pid="4" name="MSIP_Label_fe7c75fe-f914-45f8-9747-40a3f5d4287a_Method">
    <vt:lpwstr>Standard</vt:lpwstr>
  </property>
  <property fmtid="{D5CDD505-2E9C-101B-9397-08002B2CF9AE}" pid="5" name="MSIP_Label_fe7c75fe-f914-45f8-9747-40a3f5d4287a_Name">
    <vt:lpwstr>Without Visual Marking</vt:lpwstr>
  </property>
  <property fmtid="{D5CDD505-2E9C-101B-9397-08002B2CF9AE}" pid="6" name="MSIP_Label_fe7c75fe-f914-45f8-9747-40a3f5d4287a_SiteId">
    <vt:lpwstr>6e51e1ad-c54b-4b39-b598-0ffe9ae68fef</vt:lpwstr>
  </property>
  <property fmtid="{D5CDD505-2E9C-101B-9397-08002B2CF9AE}" pid="7" name="MSIP_Label_fe7c75fe-f914-45f8-9747-40a3f5d4287a_ActionId">
    <vt:lpwstr>d1e7d74c-26fc-4a18-a992-cf71479849c8</vt:lpwstr>
  </property>
  <property fmtid="{D5CDD505-2E9C-101B-9397-08002B2CF9AE}" pid="8" name="MSIP_Label_fe7c75fe-f914-45f8-9747-40a3f5d4287a_ContentBits">
    <vt:lpwstr>0</vt:lpwstr>
  </property>
</Properties>
</file>