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ofT BootCamp\"/>
    </mc:Choice>
  </mc:AlternateContent>
  <xr:revisionPtr revIDLastSave="0" documentId="13_ncr:1_{A0CC75DF-37BB-4927-BFE6-00943C822A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Parent" sheetId="2" r:id="rId2"/>
    <sheet name="Subcategorie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5" i="8"/>
  <c r="B14" i="8"/>
  <c r="B13" i="8"/>
  <c r="B12" i="8"/>
  <c r="C7" i="8"/>
  <c r="C6" i="8"/>
  <c r="C5" i="8"/>
  <c r="C4" i="8"/>
  <c r="C3" i="8"/>
  <c r="B4" i="8"/>
  <c r="B7" i="8"/>
  <c r="B6" i="8"/>
  <c r="B5" i="8"/>
  <c r="C11" i="8"/>
  <c r="B11" i="8"/>
  <c r="C10" i="8"/>
  <c r="B10" i="8"/>
  <c r="B3" i="8"/>
  <c r="C2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<sst xmlns="http://schemas.openxmlformats.org/spreadsheetml/2006/main" count="38382" uniqueCount="8392">
  <si>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</si>
  <si>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</si>
  <si>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</si>
  <si>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</si>
  <si>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</si>
  <si>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</si>
  <si>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</si>
  <si>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</si>
  <si>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</si>
  <si>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</si>
  <si>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</si>
  <si>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</si>
  <si>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</si>
  <si>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</si>
  <si>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</si>
  <si>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</si>
  <si>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</si>
  <si>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</si>
  <si>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</si>
  <si>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</si>
  <si>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</si>
  <si>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</si>
  <si>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</si>
  <si>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</si>
  <si>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</si>
  <si>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</si>
  <si>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</si>
  <si>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</si>
  <si>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</si>
  <si>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</si>
  <si>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</si>
  <si>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</si>
  <si>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</si>
  <si>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</si>
  <si>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</si>
  <si>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</si>
  <si>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</si>
  <si>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</si>
  <si>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</si>
  <si>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</si>
  <si>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</si>
  <si>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</si>
  <si>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</si>
  <si>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</si>
  <si>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</si>
  <si>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</si>
  <si>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</si>
  <si>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</si>
  <si>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</si>
  <si>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</si>
  <si>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</si>
  <si>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</si>
  <si>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</si>
  <si>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</si>
  <si>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</si>
  <si>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</si>
  <si>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</si>
  <si>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</si>
  <si>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</si>
  <si>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</si>
  <si>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</si>
  <si>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</si>
  <si>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</si>
  <si>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</si>
  <si>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</si>
  <si>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</si>
  <si>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</si>
  <si>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</si>
  <si>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</si>
  <si>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</si>
  <si>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</si>
  <si>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</si>
  <si>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</si>
  <si>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</si>
  <si>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</si>
  <si>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</si>
  <si>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</si>
  <si>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</si>
  <si>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</si>
  <si>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</si>
  <si>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</si>
  <si>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</si>
  <si>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</si>
  <si>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</si>
  <si>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</si>
  <si>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</si>
  <si>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</si>
  <si>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</si>
  <si>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</si>
  <si>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</si>
  <si>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</si>
  <si>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</si>
  <si>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</si>
  <si>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</si>
  <si>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</si>
  <si>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</si>
  <si>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</si>
  <si>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</si>
  <si>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</si>
  <si>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</si>
  <si>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</si>
  <si>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</si>
  <si>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</si>
  <si>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</si>
  <si>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</si>
  <si>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</si>
  <si>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</si>
  <si>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</si>
  <si>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</si>
  <si>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</si>
  <si>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</si>
  <si>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</si>
  <si>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</si>
  <si>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</si>
  <si>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</si>
  <si>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</si>
  <si>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</si>
  <si>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</si>
  <si>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</si>
  <si>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</si>
  <si>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</si>
  <si>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</si>
  <si>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</si>
  <si>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</si>
  <si>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</si>
  <si>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</si>
  <si>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</si>
  <si>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</si>
  <si>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</si>
  <si>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</si>
  <si>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</si>
  <si>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</si>
  <si>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</si>
  <si>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</si>
  <si>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</si>
  <si>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</si>
  <si>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</si>
  <si>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</si>
  <si>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</si>
  <si>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</si>
  <si>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</si>
  <si>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</si>
  <si>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</si>
  <si>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</si>
  <si>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</si>
  <si>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</si>
  <si>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</si>
  <si>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</si>
  <si>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</si>
  <si>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</si>
  <si>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</si>
  <si>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</si>
  <si>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</si>
  <si>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</si>
  <si>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</si>
  <si>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</si>
  <si>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</si>
  <si>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</si>
  <si>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</si>
  <si>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</si>
  <si>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</si>
  <si>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</si>
  <si>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</si>
  <si>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</si>
  <si>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</si>
  <si>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</si>
  <si>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</si>
  <si>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</si>
  <si>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</si>
  <si>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</si>
  <si>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</si>
  <si>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</si>
  <si>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</si>
  <si>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</si>
  <si>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</si>
  <si>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</si>
  <si>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</si>
  <si>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</si>
  <si>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</si>
  <si>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</si>
  <si>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</si>
  <si>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</si>
  <si>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</si>
  <si>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</si>
  <si>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</si>
  <si>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</si>
  <si>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</si>
  <si>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</si>
  <si>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</si>
  <si>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</si>
  <si>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</si>
  <si>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</si>
  <si>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</si>
  <si>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</si>
  <si>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</si>
  <si>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</si>
  <si>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</si>
  <si>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</si>
  <si>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</si>
  <si>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</si>
  <si>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</si>
  <si>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</si>
  <si>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</si>
  <si>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</si>
  <si>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</si>
  <si>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</si>
  <si>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</si>
  <si>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</si>
  <si>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</si>
  <si>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</si>
  <si>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</si>
  <si>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</si>
  <si>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</si>
  <si>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</si>
  <si>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</si>
  <si>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</si>
  <si>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</si>
  <si>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</si>
  <si>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</si>
  <si>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</si>
  <si>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</si>
  <si>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</si>
  <si>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</si>
  <si>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</si>
  <si>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</si>
  <si>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</si>
  <si>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</si>
  <si>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</si>
  <si>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</si>
  <si>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</si>
  <si>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</si>
  <si>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</si>
  <si>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</si>
  <si>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</si>
  <si>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</si>
  <si>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</si>
  <si>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</si>
  <si>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</si>
  <si>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</si>
  <si>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</si>
  <si>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</si>
  <si>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</si>
  <si>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</si>
  <si>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</si>
  <si>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</si>
  <si>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</si>
  <si>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</si>
  <si>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</si>
  <si>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</si>
  <si>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</si>
  <si>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</si>
  <si>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</si>
  <si>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</si>
  <si>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</si>
  <si>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</si>
  <si>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</si>
  <si>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</si>
  <si>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</si>
  <si>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</si>
  <si>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</si>
  <si>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</si>
  <si>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</si>
  <si>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</si>
  <si>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</si>
  <si>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</si>
  <si>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</si>
  <si>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</si>
  <si>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</si>
  <si>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</si>
  <si>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</si>
  <si>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</si>
  <si>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</si>
  <si>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</si>
  <si>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</si>
  <si>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</si>
  <si>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</si>
  <si>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</si>
  <si>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</si>
  <si>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</si>
  <si>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</si>
  <si>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</si>
  <si>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</si>
  <si>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</si>
  <si>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</si>
  <si>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</si>
  <si>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</si>
  <si>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</si>
  <si>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</si>
  <si>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</si>
  <si>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</si>
  <si>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</si>
  <si>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</si>
  <si>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</si>
  <si>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</si>
  <si>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</si>
  <si>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</si>
  <si>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</si>
  <si>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</si>
  <si>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</si>
  <si>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</si>
  <si>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</si>
  <si>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</si>
  <si>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</si>
  <si>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</si>
  <si>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</si>
  <si>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</si>
  <si>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</si>
  <si>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</si>
  <si>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</si>
  <si>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</si>
  <si>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</si>
  <si>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</si>
  <si>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</si>
  <si>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</si>
  <si>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</si>
  <si>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</si>
  <si>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</si>
  <si>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</si>
  <si>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</si>
  <si>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</si>
  <si>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</si>
  <si>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</si>
  <si>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</si>
  <si>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</si>
  <si>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</si>
  <si>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</si>
  <si>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</si>
  <si>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</si>
  <si>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</si>
  <si>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</si>
  <si>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</si>
  <si>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</si>
  <si>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</si>
  <si>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</si>
  <si>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</si>
  <si>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</si>
  <si>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</si>
  <si>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</si>
  <si>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</si>
  <si>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</si>
  <si>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</si>
  <si>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</si>
  <si>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</si>
  <si>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</si>
  <si>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</si>
  <si>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</si>
  <si>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</si>
  <si>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</si>
  <si>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</si>
  <si>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</si>
  <si>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</si>
  <si>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</si>
  <si>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</si>
  <si>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</si>
  <si>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</si>
  <si>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</si>
  <si>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</si>
  <si>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</si>
  <si>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</si>
  <si>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</si>
  <si>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</si>
  <si>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</si>
  <si>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</si>
  <si>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</si>
  <si>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</si>
  <si>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</si>
  <si>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</si>
  <si>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</si>
  <si>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</si>
  <si>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</si>
  <si>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</si>
  <si>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</si>
  <si>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</si>
  <si>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</si>
  <si>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</si>
  <si>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</si>
  <si>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</si>
  <si>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</si>
  <si>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</si>
  <si>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</si>
  <si>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</si>
  <si>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</si>
  <si>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</si>
  <si>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</si>
  <si>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</si>
  <si>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</si>
  <si>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</si>
  <si>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</si>
  <si>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</si>
  <si>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</si>
  <si>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</si>
  <si>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</si>
  <si>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</si>
  <si>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</si>
  <si>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</si>
  <si>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</si>
  <si>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</si>
  <si>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</si>
  <si>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</si>
  <si>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</si>
  <si>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</si>
  <si>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</si>
  <si>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</si>
  <si>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</si>
  <si>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</si>
  <si>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</si>
  <si>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</si>
  <si>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</si>
  <si>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</si>
  <si>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</si>
  <si>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</si>
  <si>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</si>
  <si>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</si>
  <si>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</si>
  <si>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</si>
  <si>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</si>
  <si>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</si>
  <si>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</si>
  <si>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</si>
  <si>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</si>
  <si>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</si>
  <si>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</si>
  <si>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</si>
  <si>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</si>
  <si>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</si>
  <si>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</si>
  <si>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</si>
  <si>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</si>
  <si>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</si>
  <si>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</si>
  <si>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</si>
  <si>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</si>
  <si>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</si>
  <si>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</si>
  <si>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</si>
  <si>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</si>
  <si>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</si>
  <si>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</si>
  <si>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</si>
  <si>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</si>
  <si>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</si>
  <si>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</si>
  <si>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</si>
  <si>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</si>
  <si>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</si>
  <si>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</si>
  <si>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</si>
  <si>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</si>
  <si>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</si>
  <si>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</si>
  <si>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</si>
  <si>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</si>
  <si>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</si>
  <si>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</si>
  <si>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</si>
  <si>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</si>
  <si>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</si>
  <si>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</si>
  <si>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</si>
  <si>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</si>
  <si>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</si>
  <si>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</si>
  <si>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</si>
  <si>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</si>
  <si>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</si>
  <si>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</si>
  <si>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</si>
  <si>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</si>
  <si>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</si>
  <si>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</si>
  <si>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</si>
  <si>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</si>
  <si>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</si>
  <si>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</si>
  <si>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</si>
  <si>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</si>
  <si>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</si>
  <si>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</si>
  <si>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</si>
  <si>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</si>
  <si>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</si>
  <si>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</si>
  <si>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</si>
  <si>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</si>
  <si>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</si>
  <si>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</si>
  <si>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</si>
  <si>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</si>
  <si>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</si>
  <si>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</si>
  <si>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</si>
  <si>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</si>
  <si>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</si>
  <si>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</si>
  <si>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</si>
  <si>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</si>
  <si>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</si>
  <si>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</si>
  <si>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</si>
  <si>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</si>
  <si>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</si>
  <si>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</si>
  <si>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</si>
  <si>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</si>
  <si>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</si>
  <si>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</si>
  <si>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</si>
  <si>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</si>
  <si>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</si>
  <si>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</si>
  <si>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</si>
  <si>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</si>
  <si>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</si>
  <si>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</si>
  <si>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</si>
  <si>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</si>
  <si>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</si>
  <si>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</si>
  <si>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</si>
  <si>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</si>
  <si>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</si>
  <si>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</si>
  <si>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</si>
  <si>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</si>
  <si>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</si>
  <si>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</si>
  <si>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</si>
  <si>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</si>
  <si>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</si>
  <si>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</si>
  <si>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</si>
  <si>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</si>
  <si>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</si>
  <si>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</si>
  <si>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</si>
  <si>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</si>
  <si>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</si>
  <si>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</si>
  <si>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</si>
  <si>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</si>
  <si>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</si>
  <si>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</si>
  <si>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</si>
  <si>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</si>
  <si>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</si>
  <si>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</si>
  <si>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</si>
  <si>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</si>
  <si>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</si>
  <si>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</si>
  <si>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</si>
  <si>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</si>
  <si>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</si>
  <si>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</si>
  <si>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</si>
  <si>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</si>
  <si>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</si>
  <si>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</si>
  <si>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</si>
  <si>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</si>
  <si>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</si>
  <si>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</si>
  <si>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</si>
  <si>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</si>
  <si>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</si>
  <si>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</si>
  <si>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</si>
  <si>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</si>
  <si>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</si>
  <si>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</si>
  <si>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</si>
  <si>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</si>
  <si>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</si>
  <si>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</si>
  <si>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</si>
  <si>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</si>
  <si>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</si>
  <si>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</si>
  <si>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</si>
  <si>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</si>
  <si>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</si>
  <si>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</si>
  <si>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</si>
  <si>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</si>
  <si>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</si>
  <si>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</si>
  <si>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</si>
  <si>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</si>
  <si>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</si>
  <si>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</si>
  <si>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</si>
  <si>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</si>
  <si>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</si>
  <si>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</si>
  <si>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</si>
  <si>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</si>
  <si>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</si>
  <si>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</si>
  <si>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</si>
  <si>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</si>
  <si>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</si>
  <si>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</si>
  <si>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</si>
  <si>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</si>
  <si>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</si>
  <si>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</si>
  <si>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</si>
  <si>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</si>
  <si>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</si>
  <si>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</si>
  <si>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</si>
  <si>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</si>
  <si>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</si>
  <si>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</si>
  <si>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</si>
  <si>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</si>
  <si>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</si>
  <si>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</si>
  <si>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</si>
  <si>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</si>
  <si>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</si>
  <si>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</si>
  <si>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</si>
  <si>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</si>
  <si>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</si>
  <si>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</si>
  <si>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</si>
  <si>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</si>
  <si>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</si>
  <si>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</si>
  <si>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</si>
  <si>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</si>
  <si>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</si>
  <si>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</si>
  <si>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</si>
  <si>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</si>
  <si>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</si>
  <si>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</si>
  <si>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</si>
  <si>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</si>
  <si>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</si>
  <si>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</si>
  <si>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</si>
  <si>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</si>
  <si>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</si>
  <si>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</si>
  <si>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</si>
  <si>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</si>
  <si>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</si>
  <si>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</si>
  <si>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</si>
  <si>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</si>
  <si>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</si>
  <si>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</si>
  <si>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</si>
  <si>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</si>
  <si>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</si>
  <si>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</si>
  <si>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</si>
  <si>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</si>
  <si>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</si>
  <si>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</si>
  <si>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</si>
  <si>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</si>
  <si>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</si>
  <si>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</si>
  <si>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</si>
  <si>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</si>
  <si>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</si>
  <si>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</si>
  <si>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</si>
  <si>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</si>
  <si>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</si>
  <si>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</si>
  <si>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</si>
  <si>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</si>
  <si>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</si>
  <si>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</si>
  <si>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</si>
  <si>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</si>
  <si>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</si>
  <si>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</si>
  <si>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</si>
  <si>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</si>
  <si>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</si>
  <si>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</si>
  <si>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</si>
  <si>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</si>
  <si>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</si>
  <si>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</si>
  <si>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</si>
  <si>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</si>
  <si>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</si>
  <si>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</si>
  <si>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</si>
  <si>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</si>
  <si>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</si>
  <si>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</si>
  <si>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</si>
  <si>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</si>
  <si>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</si>
  <si>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</si>
  <si>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</si>
  <si>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</si>
  <si>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</si>
  <si>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</si>
  <si>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</si>
  <si>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</si>
  <si>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</si>
  <si>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</si>
  <si>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</si>
  <si>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</si>
  <si>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</si>
  <si>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</si>
  <si>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</si>
  <si>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</si>
  <si>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</si>
  <si>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</si>
  <si>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</si>
  <si>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</si>
  <si>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</si>
  <si>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</si>
  <si>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</si>
  <si>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</si>
  <si>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</si>
  <si>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</si>
  <si>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</si>
  <si>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</si>
  <si>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</si>
  <si>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</si>
  <si>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</si>
  <si>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</si>
  <si>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</si>
  <si>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</si>
  <si>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</si>
  <si>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</si>
  <si>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</si>
  <si>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</si>
  <si>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</si>
  <si>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</si>
  <si>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</si>
  <si>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</si>
  <si>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</si>
  <si>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</si>
  <si>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</si>
  <si>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</si>
  <si>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</si>
  <si>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</si>
  <si>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</si>
  <si>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</si>
  <si>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</si>
  <si>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</si>
  <si>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</si>
  <si>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</si>
  <si>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</si>
  <si>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</si>
  <si>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</si>
  <si>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</si>
  <si>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</si>
  <si>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</si>
  <si>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</si>
  <si>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</si>
  <si>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</si>
  <si>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</si>
  <si>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</si>
  <si>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</si>
  <si>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</si>
  <si>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</si>
  <si>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</si>
  <si>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</si>
  <si>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</si>
  <si>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</si>
  <si>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</si>
  <si>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</si>
  <si>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</si>
  <si>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</si>
  <si>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</si>
  <si>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</si>
  <si>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</si>
  <si>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</si>
  <si>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</si>
  <si>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</si>
  <si>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</si>
  <si>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</si>
  <si>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</si>
  <si>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</si>
  <si>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</si>
  <si>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</si>
  <si>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</si>
  <si>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</si>
  <si>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</si>
  <si>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</si>
  <si>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</si>
  <si>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</si>
  <si>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</si>
  <si>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</si>
  <si>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</si>
  <si>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</si>
  <si>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</si>
  <si>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</si>
  <si>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</si>
  <si>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</si>
  <si>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</si>
  <si>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</si>
  <si>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</si>
  <si>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</si>
  <si>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</si>
  <si>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</si>
  <si>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</si>
  <si>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</si>
  <si>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</si>
  <si>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</si>
  <si>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</si>
  <si>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</si>
  <si>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</si>
  <si>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</si>
  <si>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</si>
  <si>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</si>
  <si>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</si>
  <si>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</si>
  <si>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</si>
  <si>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</si>
  <si>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</si>
  <si>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</si>
  <si>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</si>
  <si>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</si>
  <si>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</si>
  <si>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</si>
  <si>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</si>
  <si>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</si>
  <si>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</si>
  <si>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</si>
  <si>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</si>
  <si>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</si>
  <si>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</si>
  <si>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</si>
  <si>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</si>
  <si>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</si>
  <si>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</si>
  <si>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</si>
  <si>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</si>
  <si>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</si>
  <si>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</si>
  <si>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</si>
  <si>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</si>
  <si>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</si>
  <si>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</si>
  <si>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</si>
  <si>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</si>
  <si>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</si>
  <si>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</si>
  <si>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</si>
  <si>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</si>
  <si>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</si>
  <si>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</si>
  <si>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</si>
  <si>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</si>
  <si>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</si>
  <si>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</si>
  <si>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</si>
  <si>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</si>
  <si>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</si>
  <si>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</si>
  <si>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</si>
  <si>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</si>
  <si>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</si>
  <si>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</si>
  <si>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</si>
  <si>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</si>
  <si>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</si>
  <si>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</si>
  <si>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</si>
  <si>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</si>
  <si>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</si>
  <si>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</si>
  <si>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</si>
  <si>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</si>
  <si>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</si>
  <si>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</si>
  <si>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</si>
  <si>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</si>
  <si>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</si>
  <si>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</si>
  <si>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</si>
  <si>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</si>
  <si>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</si>
  <si>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</si>
  <si>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</si>
  <si>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</si>
  <si>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</si>
  <si>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</si>
  <si>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</si>
  <si>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</si>
  <si>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</si>
  <si>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</si>
  <si>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</si>
  <si>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</si>
  <si>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</si>
  <si>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</si>
  <si>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</si>
  <si>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</si>
  <si>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</si>
  <si>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</si>
  <si>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</si>
  <si>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</si>
  <si>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</si>
  <si>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</si>
  <si>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</si>
  <si>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</si>
  <si>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</si>
  <si>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</si>
  <si>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</si>
  <si>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</si>
  <si>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</si>
  <si>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</si>
  <si>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</si>
  <si>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</si>
  <si>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</si>
  <si>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</si>
  <si>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</si>
  <si>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</si>
  <si>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</si>
  <si>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</si>
  <si>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</si>
  <si>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</si>
  <si>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</si>
  <si>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</si>
  <si>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</si>
  <si>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</si>
  <si>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</si>
  <si>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</si>
  <si>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</si>
  <si>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</si>
  <si>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</si>
  <si>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</si>
  <si>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</si>
  <si>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</si>
  <si>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</si>
  <si>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</si>
  <si>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</si>
  <si>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</si>
  <si>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</si>
  <si>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</si>
  <si>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</si>
  <si>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</si>
  <si>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</si>
  <si>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</si>
  <si>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</si>
  <si>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</si>
  <si>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</si>
  <si>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</si>
  <si>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</si>
  <si>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</si>
  <si>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</si>
  <si>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</si>
  <si>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</si>
  <si>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</si>
  <si>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</si>
  <si>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</si>
  <si>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</si>
  <si>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</si>
  <si>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</si>
  <si>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</si>
  <si>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</si>
  <si>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</si>
  <si>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</si>
  <si>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</si>
  <si>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</si>
  <si>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</si>
  <si>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</si>
  <si>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</si>
  <si>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</si>
  <si>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</si>
  <si>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</si>
  <si>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</si>
  <si>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</si>
  <si>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</si>
  <si>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</si>
  <si>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</si>
  <si>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</si>
  <si>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</si>
  <si>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</si>
  <si>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</si>
  <si>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</si>
  <si>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</si>
  <si>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</si>
  <si>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</si>
  <si>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</si>
  <si>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</si>
  <si>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</si>
  <si>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</si>
  <si>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</si>
  <si>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</si>
  <si>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</si>
  <si>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</si>
  <si>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</si>
  <si>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</si>
  <si>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</si>
  <si>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</si>
  <si>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</si>
  <si>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</si>
  <si>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</si>
  <si>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</si>
  <si>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</si>
  <si>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</si>
  <si>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</si>
  <si>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</si>
  <si>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</si>
  <si>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</si>
  <si>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</si>
  <si>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</si>
  <si>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</si>
  <si>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</si>
  <si>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</si>
  <si>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</si>
  <si>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</si>
  <si>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</si>
  <si>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</si>
  <si>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</si>
  <si>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</si>
  <si>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</si>
  <si>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</si>
  <si>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</si>
  <si>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</si>
  <si>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</si>
  <si>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</si>
  <si>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</si>
  <si>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</si>
  <si>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</si>
  <si>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</si>
  <si>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</si>
  <si>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</si>
  <si>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</si>
  <si>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</si>
  <si>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</si>
  <si>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</si>
  <si>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</si>
  <si>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</si>
  <si>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</si>
  <si>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</si>
  <si>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</si>
  <si>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</si>
  <si>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</si>
  <si>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</si>
  <si>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</si>
  <si>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</si>
  <si>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</si>
  <si>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</si>
  <si>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</si>
  <si>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</si>
  <si>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</si>
  <si>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</si>
  <si>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</si>
  <si>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</si>
  <si>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</si>
  <si>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</si>
  <si>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</si>
  <si>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</si>
  <si>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</si>
  <si>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</si>
  <si>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</si>
  <si>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</si>
  <si>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</si>
  <si>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</si>
  <si>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</si>
  <si>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</si>
  <si>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</si>
  <si>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</si>
  <si>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</si>
  <si>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</si>
  <si>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</si>
  <si>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</si>
  <si>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</si>
  <si>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</si>
  <si>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</si>
  <si>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</si>
  <si>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</si>
  <si>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</si>
  <si>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</si>
  <si>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</si>
  <si>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</si>
  <si>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</si>
  <si>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</si>
  <si>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</si>
  <si>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</si>
  <si>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</si>
  <si>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</si>
  <si>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</si>
  <si>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</si>
  <si>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</si>
  <si>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</si>
  <si>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</si>
  <si>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</si>
  <si>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</si>
  <si>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</si>
  <si>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</si>
  <si>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</si>
  <si>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</si>
  <si>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</si>
  <si>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</si>
  <si>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</si>
  <si>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</si>
  <si>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</si>
  <si>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</si>
  <si>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</si>
  <si>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</si>
  <si>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</si>
  <si>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</si>
  <si>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</si>
  <si>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</si>
  <si>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</si>
  <si>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</si>
  <si>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</si>
  <si>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</si>
  <si>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</si>
  <si>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</si>
  <si>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</si>
  <si>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</si>
  <si>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</si>
  <si>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</si>
  <si>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</si>
  <si>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</si>
  <si>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</si>
  <si>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</si>
  <si>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</si>
  <si>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</si>
  <si>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</si>
  <si>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</si>
  <si>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</si>
  <si>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</si>
  <si>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</si>
  <si>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</si>
  <si>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</si>
  <si>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</si>
  <si>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</si>
  <si>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</si>
  <si>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</si>
  <si>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</si>
  <si>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</si>
  <si>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</si>
  <si>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</si>
  <si>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</si>
  <si>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</si>
  <si>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</si>
  <si>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</si>
  <si>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</si>
  <si>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</si>
  <si>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</si>
  <si>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</si>
  <si>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</si>
  <si>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</si>
  <si>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</si>
  <si>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</si>
  <si>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</si>
  <si>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</si>
  <si>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</si>
  <si>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</si>
  <si>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</si>
  <si>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</si>
  <si>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</si>
  <si>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</si>
  <si>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</si>
  <si>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</si>
  <si>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</si>
  <si>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</si>
  <si>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</si>
  <si>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</si>
  <si>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</si>
  <si>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</si>
  <si>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</si>
  <si>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</si>
  <si>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</si>
  <si>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</si>
  <si>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</si>
  <si>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</si>
  <si>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</si>
  <si>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</si>
  <si>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</si>
  <si>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</si>
  <si>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</si>
  <si>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</si>
  <si>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</si>
  <si>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</si>
  <si>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</si>
  <si>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</si>
  <si>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</si>
  <si>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</si>
  <si>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</si>
  <si>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</si>
  <si>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</si>
  <si>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</si>
  <si>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</si>
  <si>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</si>
  <si>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</si>
  <si>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</si>
  <si>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</si>
  <si>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</si>
  <si>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</si>
  <si>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</si>
  <si>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</si>
  <si>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</si>
  <si>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</si>
  <si>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</si>
  <si>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</si>
  <si>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</si>
  <si>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</si>
  <si>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</si>
  <si>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</si>
  <si>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</si>
  <si>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</si>
  <si>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</si>
  <si>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</si>
  <si>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</si>
  <si>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</si>
  <si>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</si>
  <si>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</si>
  <si>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</si>
  <si>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</si>
  <si>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</si>
  <si>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</si>
  <si>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</si>
  <si>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</si>
  <si>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</si>
  <si>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</si>
  <si>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</si>
  <si>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</si>
  <si>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</si>
  <si>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</si>
  <si>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</si>
  <si>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</si>
  <si>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</si>
  <si>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</si>
  <si>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</si>
  <si>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</si>
  <si>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</si>
  <si>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</si>
  <si>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</si>
  <si>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</si>
  <si>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</si>
  <si>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</si>
  <si>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</si>
  <si>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</si>
  <si>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</si>
  <si>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</si>
  <si>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</si>
  <si>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</si>
  <si>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</si>
  <si>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</si>
  <si>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</si>
  <si>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</si>
  <si>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</si>
  <si>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</si>
  <si>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</si>
  <si>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</si>
  <si>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</si>
  <si>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</si>
  <si>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</si>
  <si>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</si>
  <si>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</si>
  <si>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</si>
  <si>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</si>
  <si>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</si>
  <si>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</si>
  <si>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</si>
  <si>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</si>
  <si>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</si>
  <si>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</si>
  <si>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</si>
  <si>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</si>
  <si>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</si>
  <si>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</si>
  <si>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</si>
  <si>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</si>
  <si>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</si>
  <si>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</si>
  <si>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</si>
  <si>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</si>
  <si>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</si>
  <si>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</si>
  <si>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</si>
  <si>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</si>
  <si>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</si>
  <si>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</si>
  <si>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</si>
  <si>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</si>
  <si>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</si>
  <si>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</si>
  <si>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</si>
  <si>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</si>
  <si>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</si>
  <si>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</si>
  <si>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</si>
  <si>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</si>
  <si>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</si>
  <si>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</si>
  <si>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</si>
  <si>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</si>
  <si>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</si>
  <si>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</si>
  <si>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</si>
  <si>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</si>
  <si>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</si>
  <si>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</si>
  <si>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</si>
  <si>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</si>
  <si>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</si>
  <si>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</si>
  <si>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</si>
  <si>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</si>
  <si>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</si>
  <si>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</si>
  <si>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</si>
  <si>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</si>
  <si>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</si>
  <si>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</si>
  <si>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</si>
  <si>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</si>
  <si>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</si>
  <si>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</si>
  <si>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</si>
  <si>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</si>
  <si>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</si>
  <si>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</si>
  <si>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</si>
  <si>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</si>
  <si>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</si>
  <si>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</si>
  <si>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</si>
  <si>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</si>
  <si>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</si>
  <si>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</si>
  <si>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</si>
  <si>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</si>
  <si>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</si>
  <si>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</si>
  <si>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</si>
  <si>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</si>
  <si>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</si>
  <si>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</si>
  <si>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</si>
  <si>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</si>
  <si>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</si>
  <si>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</si>
  <si>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</si>
  <si>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</si>
  <si>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</si>
  <si>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</si>
  <si>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</si>
  <si>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</si>
  <si>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</si>
  <si>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</si>
  <si>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</si>
  <si>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</si>
  <si>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</si>
  <si>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</si>
  <si>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</si>
  <si>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</si>
  <si>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</si>
  <si>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</si>
  <si>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</si>
  <si>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</si>
  <si>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</si>
  <si>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</si>
  <si>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</si>
  <si>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</si>
  <si>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</si>
  <si>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</si>
  <si>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</si>
  <si>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</si>
  <si>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</si>
  <si>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</si>
  <si>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</si>
  <si>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</si>
  <si>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</si>
  <si>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</si>
  <si>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</si>
  <si>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</si>
  <si>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</si>
  <si>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</si>
  <si>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</si>
  <si>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</si>
  <si>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</si>
  <si>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</si>
  <si>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</si>
  <si>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</si>
  <si>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</si>
  <si>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</si>
  <si>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</si>
  <si>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</si>
  <si>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</si>
  <si>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</si>
  <si>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</si>
  <si>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</si>
  <si>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</si>
  <si>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</si>
  <si>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</si>
  <si>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</si>
  <si>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</si>
  <si>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</si>
  <si>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</si>
  <si>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</si>
  <si>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</si>
  <si>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</si>
  <si>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</si>
  <si>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</si>
  <si>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</si>
  <si>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</si>
  <si>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</si>
  <si>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</si>
  <si>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</si>
  <si>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</si>
  <si>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</si>
  <si>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</si>
  <si>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</si>
  <si>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</si>
  <si>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</si>
  <si>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</si>
  <si>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</si>
  <si>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</si>
  <si>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</si>
  <si>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</si>
  <si>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</si>
  <si>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</si>
  <si>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</si>
  <si>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</si>
  <si>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</si>
  <si>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</si>
  <si>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</si>
  <si>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</si>
  <si>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</si>
  <si>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</si>
  <si>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</si>
  <si>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</si>
  <si>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</si>
  <si>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</si>
  <si>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</si>
  <si>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</si>
  <si>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</si>
  <si>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</si>
  <si>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</si>
  <si>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</si>
  <si>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</si>
  <si>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</si>
  <si>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</si>
  <si>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</si>
  <si>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</si>
  <si>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</si>
  <si>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</si>
  <si>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</si>
  <si>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</si>
  <si>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</si>
  <si>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</si>
  <si>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</si>
  <si>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</si>
  <si>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</si>
  <si>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</si>
  <si>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</si>
  <si>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</si>
  <si>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</si>
  <si>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</si>
  <si>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</si>
  <si>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</si>
  <si>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</si>
  <si>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</si>
  <si>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</si>
  <si>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</si>
  <si>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</si>
  <si>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</si>
  <si>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</si>
  <si>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</si>
  <si>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</si>
  <si>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</si>
  <si>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</si>
  <si>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</si>
  <si>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</si>
  <si>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</si>
  <si>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</si>
  <si>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</si>
  <si>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</si>
  <si>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</si>
  <si>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</si>
  <si>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</si>
  <si>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</si>
  <si>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</si>
  <si>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</si>
  <si>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</si>
  <si>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</si>
  <si>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</si>
  <si>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</si>
  <si>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</si>
  <si>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</si>
  <si>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</si>
  <si>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</si>
  <si>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</si>
  <si>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</si>
  <si>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</si>
  <si>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</si>
  <si>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</si>
  <si>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</si>
  <si>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</si>
  <si>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</si>
  <si>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</si>
  <si>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</si>
  <si>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</si>
  <si>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</si>
  <si>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</si>
  <si>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</si>
  <si>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</si>
  <si>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</si>
  <si>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</si>
  <si>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</si>
  <si>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</si>
  <si>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</si>
  <si>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</si>
  <si>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</si>
  <si>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</si>
  <si>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</si>
  <si>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</si>
  <si>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</si>
  <si>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</si>
  <si>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</si>
  <si>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</si>
  <si>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</si>
  <si>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</si>
  <si>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</si>
  <si>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</si>
  <si>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</si>
  <si>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</si>
  <si>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</si>
  <si>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</si>
  <si>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</si>
  <si>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</si>
  <si>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</si>
  <si>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</si>
  <si>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</si>
  <si>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</si>
  <si>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</si>
  <si>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</si>
  <si>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</si>
  <si>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</si>
  <si>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</si>
  <si>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</si>
  <si>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</si>
  <si>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</si>
  <si>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</si>
  <si>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</si>
  <si>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</si>
  <si>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</si>
  <si>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</si>
  <si>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</si>
  <si>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</si>
  <si>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</si>
  <si>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</si>
  <si>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</si>
  <si>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</si>
  <si>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</si>
  <si>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</si>
  <si>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</si>
  <si>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</si>
  <si>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</si>
  <si>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</si>
  <si>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</si>
  <si>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</si>
  <si>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</si>
  <si>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</si>
  <si>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</si>
  <si>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</si>
  <si>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</si>
  <si>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</si>
  <si>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</si>
  <si>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</si>
  <si>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</si>
  <si>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</si>
  <si>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</si>
  <si>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</si>
  <si>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</si>
  <si>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</si>
  <si>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</si>
  <si>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</si>
  <si>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</si>
  <si>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</si>
  <si>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</si>
  <si>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</si>
  <si>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</si>
  <si>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</si>
  <si>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</si>
  <si>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</si>
  <si>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</si>
  <si>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</si>
  <si>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</si>
  <si>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</si>
  <si>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</si>
  <si>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</si>
  <si>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</si>
  <si>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</si>
  <si>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</si>
  <si>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</si>
  <si>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</si>
  <si>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</si>
  <si>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</si>
  <si>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</si>
  <si>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</si>
  <si>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</si>
  <si>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</si>
  <si>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</si>
  <si>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</si>
  <si>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</si>
  <si>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</si>
  <si>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</si>
  <si>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</si>
  <si>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</si>
  <si>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</si>
  <si>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</si>
  <si>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</si>
  <si>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</si>
  <si>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</si>
  <si>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</si>
  <si>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</si>
  <si>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</si>
  <si>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</si>
  <si>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</si>
  <si>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</si>
  <si>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</si>
  <si>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</si>
  <si>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</si>
  <si>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</si>
  <si>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</si>
  <si>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</si>
  <si>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</si>
  <si>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</si>
  <si>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</si>
  <si>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</si>
  <si>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</si>
  <si>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</si>
  <si>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</si>
  <si>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</si>
  <si>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</si>
  <si>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</si>
  <si>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</si>
  <si>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</si>
  <si>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</si>
  <si>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</si>
  <si>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</si>
  <si>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</si>
  <si>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</si>
  <si>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</si>
  <si>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</si>
  <si>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</si>
  <si>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</si>
  <si>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</si>
  <si>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</si>
  <si>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</si>
  <si>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</si>
  <si>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</si>
  <si>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</si>
  <si>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</si>
  <si>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</si>
  <si>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</si>
  <si>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</si>
  <si>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</si>
  <si>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</si>
  <si>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</si>
  <si>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</si>
  <si>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</si>
  <si>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</si>
  <si>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</si>
  <si>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</si>
  <si>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</si>
  <si>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</si>
  <si>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</si>
  <si>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</si>
  <si>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</si>
  <si>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</si>
  <si>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</si>
  <si>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</si>
  <si>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</si>
  <si>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</si>
  <si>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</si>
  <si>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</si>
  <si>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</si>
  <si>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</si>
  <si>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</si>
  <si>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</si>
  <si>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</si>
  <si>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</si>
  <si>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</si>
  <si>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</si>
  <si>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</si>
  <si>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</si>
  <si>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</si>
  <si>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</si>
  <si>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</si>
  <si>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</si>
  <si>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</si>
  <si>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</si>
  <si>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</si>
  <si>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</si>
  <si>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</si>
  <si>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</si>
  <si>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</si>
  <si>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</si>
  <si>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</si>
  <si>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</si>
  <si>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</si>
  <si>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</si>
  <si>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</si>
  <si>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</si>
  <si>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</si>
  <si>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</si>
  <si>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</si>
  <si>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</si>
  <si>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</si>
  <si>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</si>
  <si>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</si>
  <si>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</si>
  <si>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</si>
  <si>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</si>
  <si>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</si>
  <si>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</si>
  <si>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</si>
  <si>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</si>
  <si>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</si>
  <si>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</si>
  <si>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</si>
  <si>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</si>
  <si>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</si>
  <si>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</si>
  <si>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</si>
  <si>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</si>
  <si>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</si>
  <si>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</si>
  <si>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</si>
  <si>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</si>
  <si>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</si>
  <si>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</si>
  <si>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</si>
  <si>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</si>
  <si>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</si>
  <si>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</si>
  <si>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</si>
  <si>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</si>
  <si>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</si>
  <si>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</si>
  <si>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</si>
  <si>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</si>
  <si>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</si>
  <si>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</si>
  <si>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</si>
  <si>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</si>
  <si>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</si>
  <si>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</si>
  <si>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</si>
  <si>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</si>
  <si>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</si>
  <si>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</si>
  <si>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</si>
  <si>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</si>
  <si>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</si>
  <si>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</si>
  <si>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</si>
  <si>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</si>
  <si>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</si>
  <si>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</si>
  <si>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</si>
  <si>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</si>
  <si>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</si>
  <si>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</si>
  <si>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</si>
  <si>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</si>
  <si>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</si>
  <si>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</si>
  <si>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</si>
  <si>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</si>
  <si>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</si>
  <si>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</si>
  <si>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</si>
  <si>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</si>
  <si>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</si>
  <si>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</si>
  <si>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</si>
  <si>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</si>
  <si>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</si>
  <si>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</si>
  <si>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</si>
  <si>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</si>
  <si>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</si>
  <si>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</si>
  <si>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</si>
  <si>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</si>
  <si>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</si>
  <si>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</si>
  <si>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</si>
  <si>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</si>
  <si>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</si>
  <si>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</si>
  <si>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</si>
  <si>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</si>
  <si>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</si>
  <si>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</si>
  <si>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</si>
  <si>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</si>
  <si>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</si>
  <si>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</si>
  <si>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</si>
  <si>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</si>
  <si>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</si>
  <si>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</si>
  <si>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</si>
  <si>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</si>
  <si>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</si>
  <si>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</si>
  <si>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</si>
  <si>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</si>
  <si>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</si>
  <si>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</si>
  <si>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</si>
  <si>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</si>
  <si>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</si>
  <si>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</si>
  <si>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</si>
  <si>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</si>
  <si>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</si>
  <si>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</si>
  <si>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</si>
  <si>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</si>
  <si>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</si>
  <si>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</si>
  <si>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</si>
  <si>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</si>
  <si>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</si>
  <si>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</si>
  <si>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</si>
  <si>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</si>
  <si>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</si>
  <si>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</si>
  <si>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</si>
  <si>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</si>
  <si>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</si>
  <si>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</si>
  <si>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</si>
  <si>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</si>
  <si>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</si>
  <si>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</si>
  <si>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</si>
  <si>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</si>
  <si>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</si>
  <si>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</si>
  <si>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</si>
  <si>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</si>
  <si>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</si>
  <si>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</si>
  <si>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</si>
  <si>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</si>
  <si>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</si>
  <si>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</si>
  <si>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</si>
  <si>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</si>
  <si>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</si>
  <si>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</si>
  <si>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</si>
  <si>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</si>
  <si>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</si>
  <si>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</si>
  <si>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</si>
  <si>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</si>
  <si>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</si>
  <si>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</si>
  <si>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</si>
  <si>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</si>
  <si>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</si>
  <si>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</si>
  <si>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</si>
  <si>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</si>
  <si>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</si>
  <si>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</si>
  <si>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</si>
  <si>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</si>
  <si>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</si>
  <si>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</si>
  <si>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</si>
  <si>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</si>
  <si>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</si>
  <si>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</si>
  <si>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</si>
  <si>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</si>
  <si>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</si>
  <si>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</si>
  <si>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</si>
  <si>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</si>
  <si>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</si>
  <si>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</si>
  <si>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</si>
  <si>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</si>
  <si>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</si>
  <si>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</si>
  <si>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</si>
  <si>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</si>
  <si>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</si>
  <si>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</si>
  <si>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</si>
  <si>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</si>
  <si>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</si>
  <si>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</si>
  <si>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</si>
  <si>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</si>
  <si>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</si>
  <si>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</si>
  <si>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</si>
  <si>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</si>
  <si>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</si>
  <si>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</si>
  <si>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</si>
  <si>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</si>
  <si>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</si>
  <si>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</si>
  <si>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</si>
  <si>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</si>
  <si>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</si>
  <si>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</si>
  <si>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</si>
  <si>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</si>
  <si>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</si>
  <si>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</si>
  <si>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</si>
  <si>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</si>
  <si>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</si>
  <si>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</si>
  <si>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</si>
  <si>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</si>
  <si>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</si>
  <si>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</si>
  <si>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</si>
  <si>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</si>
  <si>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</si>
  <si>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</si>
  <si>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</si>
  <si>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</si>
  <si>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</si>
  <si>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</si>
  <si>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</si>
  <si>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</si>
  <si>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</si>
  <si>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</si>
  <si>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</si>
  <si>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</si>
  <si>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</si>
  <si>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</si>
  <si>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</si>
  <si>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</si>
  <si>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</si>
  <si>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</si>
  <si>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</si>
  <si>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</si>
  <si>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</si>
  <si>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</si>
  <si>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</si>
  <si>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</si>
  <si>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</si>
  <si>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</si>
  <si>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</si>
  <si>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</si>
  <si>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</si>
  <si>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</si>
  <si>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</si>
  <si>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</si>
  <si>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</si>
  <si>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</si>
  <si>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</si>
  <si>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</si>
  <si>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</si>
  <si>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</si>
  <si>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</si>
  <si>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</si>
  <si>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</si>
  <si>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</si>
  <si>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</si>
  <si>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</si>
  <si>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</si>
  <si>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</si>
  <si>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</si>
  <si>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</si>
  <si>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</si>
  <si>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</si>
  <si>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</si>
  <si>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</si>
  <si>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</si>
  <si>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</si>
  <si>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</si>
  <si>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</si>
  <si>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</si>
  <si>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</si>
  <si>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</si>
  <si>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</si>
  <si>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</si>
  <si>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</si>
  <si>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</si>
  <si>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</si>
  <si>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</si>
  <si>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</si>
  <si>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</si>
  <si>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</si>
  <si>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</si>
  <si>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</si>
  <si>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</si>
  <si>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</si>
  <si>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</si>
  <si>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</si>
  <si>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</si>
  <si>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</si>
  <si>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</si>
  <si>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</si>
  <si>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</si>
  <si>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</si>
  <si>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</si>
  <si>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</si>
  <si>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</si>
  <si>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</si>
  <si>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</si>
  <si>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</si>
  <si>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</si>
  <si>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</si>
  <si>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</si>
  <si>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</si>
  <si>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</si>
  <si>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</si>
  <si>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</si>
  <si>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</si>
  <si>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</si>
  <si>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</si>
  <si>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</si>
  <si>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</si>
  <si>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</si>
  <si>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</si>
  <si>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</si>
  <si>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</si>
  <si>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</si>
  <si>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</si>
  <si>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</si>
  <si>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</si>
  <si>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</si>
  <si>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</si>
  <si>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</si>
  <si>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</si>
  <si>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</si>
  <si>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</si>
  <si>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</si>
  <si>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</si>
  <si>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</si>
  <si>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</si>
  <si>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</si>
  <si>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</si>
  <si>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</si>
  <si>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</si>
  <si>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</si>
  <si>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</si>
  <si>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</si>
  <si>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</si>
  <si>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</si>
  <si>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</si>
  <si>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</si>
  <si>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</si>
  <si>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</si>
  <si>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</si>
  <si>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</si>
  <si>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</si>
  <si>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</si>
  <si>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</si>
  <si>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</si>
  <si>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</si>
  <si>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</si>
  <si>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</si>
  <si>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</si>
  <si>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</si>
  <si>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</si>
  <si>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</si>
  <si>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</si>
  <si>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</si>
  <si>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</si>
  <si>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</si>
  <si>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</si>
  <si>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</si>
  <si>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</si>
  <si>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</si>
  <si>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</si>
  <si>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</si>
  <si>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</si>
  <si>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</si>
  <si>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</si>
  <si>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</si>
  <si>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</si>
  <si>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</si>
  <si>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</si>
  <si>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</si>
  <si>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</si>
  <si>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</si>
  <si>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</si>
  <si>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</si>
  <si>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</si>
  <si>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</si>
  <si>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</si>
  <si>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</si>
  <si>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</si>
  <si>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</si>
  <si>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</si>
  <si>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</si>
  <si>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</si>
  <si>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</si>
  <si>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</si>
  <si>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</si>
  <si>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</si>
  <si>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</si>
  <si>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</si>
  <si>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</si>
  <si>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</si>
  <si>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</si>
  <si>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</si>
  <si>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</si>
  <si>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</si>
  <si>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</si>
  <si>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</si>
  <si>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</si>
  <si>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</si>
  <si>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</si>
  <si>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</si>
  <si>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</si>
  <si>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</si>
  <si>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</si>
  <si>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</si>
  <si>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</si>
  <si>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</si>
  <si>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</si>
  <si>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</si>
  <si>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</si>
  <si>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</si>
  <si>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</si>
  <si>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</si>
  <si>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</si>
  <si>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</si>
  <si>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</si>
  <si>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</si>
  <si>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</si>
  <si>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</si>
  <si>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</si>
  <si>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</si>
  <si>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</si>
  <si>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</si>
  <si>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</si>
  <si>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</si>
  <si>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</si>
  <si>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</si>
  <si>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</si>
  <si>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</si>
  <si>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</si>
  <si>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</si>
  <si>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</si>
  <si>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</si>
  <si>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</si>
  <si>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</si>
  <si>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</si>
  <si>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</si>
  <si>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</si>
  <si>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</si>
  <si>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</si>
  <si>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</si>
  <si>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</si>
  <si>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</si>
  <si>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</si>
  <si>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</si>
  <si>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</si>
  <si>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</si>
  <si>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</si>
  <si>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</si>
  <si>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</si>
  <si>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</si>
  <si>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</si>
  <si>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</si>
  <si>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</si>
  <si>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</si>
  <si>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</si>
  <si>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</si>
  <si>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</si>
  <si>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</si>
  <si>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</si>
  <si>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</si>
  <si>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</si>
  <si>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</si>
  <si>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</si>
  <si>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</si>
  <si>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</si>
  <si>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</si>
  <si>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</si>
  <si>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</si>
  <si>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</si>
  <si>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</si>
  <si>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</si>
  <si>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</si>
  <si>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</si>
  <si>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</si>
  <si>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</si>
  <si>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</si>
  <si>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</si>
  <si>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</si>
  <si>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</si>
  <si>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</si>
  <si>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</si>
  <si>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</si>
  <si>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</si>
  <si>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</si>
  <si>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</si>
  <si>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</si>
  <si>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</si>
  <si>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</si>
  <si>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</si>
  <si>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</si>
  <si>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</si>
  <si>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</si>
  <si>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</si>
  <si>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</si>
  <si>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</si>
  <si>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</si>
  <si>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</si>
  <si>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</si>
  <si>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</si>
  <si>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</si>
  <si>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</si>
  <si>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</si>
  <si>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</si>
  <si>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</si>
  <si>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</si>
  <si>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</si>
  <si>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</si>
  <si>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</si>
  <si>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</si>
  <si>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</si>
  <si>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</si>
  <si>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</si>
  <si>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</si>
  <si>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</si>
  <si>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</si>
  <si>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</si>
  <si>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</si>
  <si>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</si>
  <si>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</si>
  <si>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</si>
  <si>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</si>
  <si>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</si>
  <si>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</si>
  <si>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</si>
  <si>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</si>
  <si>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</si>
  <si>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</si>
  <si>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</si>
  <si>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</si>
  <si>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</si>
  <si>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</si>
  <si>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</si>
  <si>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</si>
  <si>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</si>
  <si>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</si>
  <si>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</si>
  <si>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</si>
  <si>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</si>
  <si>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</si>
  <si>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</si>
  <si>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</si>
  <si>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</si>
  <si>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</si>
  <si>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</si>
  <si>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</si>
  <si>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</si>
  <si>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</si>
  <si>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</si>
  <si>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</si>
  <si>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</si>
  <si>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</si>
  <si>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</si>
  <si>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</si>
  <si>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</si>
  <si>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</si>
  <si>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</si>
  <si>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</si>
  <si>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</si>
  <si>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</si>
  <si>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</si>
  <si>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</si>
  <si>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</si>
  <si>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</si>
  <si>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</si>
  <si>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</si>
  <si>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</si>
  <si>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</si>
  <si>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</si>
  <si>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</si>
  <si>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</si>
  <si>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</si>
  <si>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</si>
  <si>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</si>
  <si>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</si>
  <si>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</si>
  <si>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</si>
  <si>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</si>
  <si>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</si>
  <si>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</si>
  <si>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</si>
  <si>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</si>
  <si>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</si>
  <si>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</si>
  <si>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</si>
  <si>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</si>
  <si>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</si>
  <si>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</si>
  <si>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</si>
  <si>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</si>
  <si>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</si>
  <si>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</si>
  <si>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</si>
  <si>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</si>
  <si>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</si>
  <si>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</si>
  <si>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</si>
  <si>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</si>
  <si>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</si>
  <si>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</si>
  <si>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</si>
  <si>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</si>
  <si>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</si>
  <si>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</si>
  <si>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</si>
  <si>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</si>
  <si>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</si>
  <si>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</si>
  <si>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</si>
  <si>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</si>
  <si>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</si>
  <si>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</si>
  <si>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</si>
  <si>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</si>
  <si>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</si>
  <si>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</si>
  <si>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</si>
  <si>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</si>
  <si>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</si>
  <si>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</si>
  <si>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</si>
  <si>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</si>
  <si>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</si>
  <si>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</si>
  <si>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</si>
  <si>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</si>
  <si>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</si>
  <si>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</si>
  <si>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</si>
  <si>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</si>
  <si>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</si>
  <si>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</si>
  <si>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</si>
  <si>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</si>
  <si>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</si>
  <si>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</si>
  <si>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</si>
  <si>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</si>
  <si>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</si>
  <si>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</si>
  <si>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</si>
  <si>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</si>
  <si>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</si>
  <si>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</si>
  <si>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</si>
  <si>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</si>
  <si>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</si>
  <si>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</si>
  <si>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</si>
  <si>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</si>
  <si>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</si>
  <si>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</si>
  <si>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</si>
  <si>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</si>
  <si>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</si>
  <si>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</si>
  <si>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</si>
  <si>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</si>
  <si>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</si>
  <si>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</si>
  <si>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</si>
  <si>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</si>
  <si>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</si>
  <si>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</si>
  <si>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</si>
  <si>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</si>
  <si>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</si>
  <si>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</si>
  <si>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</si>
  <si>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</si>
  <si>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</si>
  <si>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</si>
  <si>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</si>
  <si>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</si>
  <si>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</si>
  <si>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</si>
  <si>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</si>
  <si>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</si>
  <si>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</si>
  <si>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</si>
  <si>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</si>
  <si>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</si>
  <si>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</si>
  <si>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</si>
  <si>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</si>
  <si>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</si>
  <si>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</si>
  <si>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</si>
  <si>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</si>
  <si>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</si>
  <si>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</si>
  <si>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</si>
  <si>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</si>
  <si>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</si>
  <si>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</si>
  <si>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</si>
  <si>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</si>
  <si>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</si>
  <si>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</si>
  <si>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</si>
  <si>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</si>
  <si>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</si>
  <si>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</si>
  <si>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</si>
  <si>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</si>
  <si>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</si>
  <si>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</si>
  <si>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</si>
  <si>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</si>
  <si>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</si>
  <si>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</si>
  <si>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</si>
  <si>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</si>
  <si>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</si>
  <si>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</si>
  <si>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</si>
  <si>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</si>
  <si>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</si>
  <si>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</si>
  <si>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</si>
  <si>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</si>
  <si>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</si>
  <si>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</si>
  <si>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</si>
  <si>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</si>
  <si>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</si>
  <si>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</si>
  <si>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</si>
  <si>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</si>
  <si>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</si>
  <si>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</si>
  <si>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</si>
  <si>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</si>
  <si>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</si>
  <si>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</si>
  <si>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</si>
  <si>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</si>
  <si>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</si>
  <si>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</si>
  <si>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</si>
  <si>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</si>
  <si>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</si>
  <si>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</si>
  <si>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</si>
  <si>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</si>
  <si>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</si>
  <si>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</si>
  <si>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</si>
  <si>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</si>
  <si>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</si>
  <si>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</si>
  <si>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</si>
  <si>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</si>
  <si>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</si>
  <si>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</si>
  <si>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</si>
  <si>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</si>
  <si>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</si>
  <si>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</si>
  <si>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</si>
  <si>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</si>
  <si>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</si>
  <si>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</si>
  <si>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</si>
  <si>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</si>
  <si>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</si>
  <si>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</si>
  <si>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</si>
  <si>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</si>
  <si>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</si>
  <si>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</si>
  <si>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</si>
  <si>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</si>
  <si>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</si>
  <si>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</si>
  <si>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</si>
  <si>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</si>
  <si>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</si>
  <si>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</si>
  <si>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</si>
  <si>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</si>
  <si>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</si>
  <si>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</si>
  <si>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</si>
  <si>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</si>
  <si>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</si>
  <si>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</si>
  <si>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</si>
  <si>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</si>
  <si>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</si>
  <si>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</si>
  <si>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</si>
  <si>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</si>
  <si>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</si>
  <si>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</si>
  <si>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</si>
  <si>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</si>
  <si>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</si>
  <si>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</si>
  <si>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</si>
  <si>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</si>
  <si>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</si>
  <si>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</si>
  <si>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</si>
  <si>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</si>
  <si>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</si>
  <si>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</si>
  <si>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</si>
  <si>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</si>
  <si>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</si>
  <si>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</si>
  <si>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</si>
  <si>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</si>
  <si>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</si>
  <si>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</si>
  <si>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</si>
  <si>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</si>
  <si>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</si>
  <si>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</si>
  <si>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</si>
  <si>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</si>
  <si>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</si>
  <si>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</si>
  <si>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</si>
  <si>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</si>
  <si>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</si>
  <si>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</si>
  <si>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</si>
  <si>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</si>
  <si>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</si>
  <si>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</si>
  <si>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</si>
  <si>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</si>
  <si>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</si>
  <si>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</si>
  <si>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</si>
  <si>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</si>
  <si>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</si>
  <si>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</si>
  <si>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</si>
  <si>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</si>
  <si>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</si>
  <si>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</si>
  <si>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</si>
  <si>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</si>
  <si>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</si>
  <si>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</si>
  <si>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</si>
  <si>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</si>
  <si>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</si>
  <si>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</si>
  <si>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</si>
  <si>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</si>
  <si>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</si>
  <si>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</si>
  <si>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</si>
  <si>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</si>
  <si>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</si>
  <si>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</si>
  <si>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</si>
  <si>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</si>
  <si>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</si>
  <si>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</si>
  <si>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</si>
  <si>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</si>
  <si>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</si>
  <si>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</si>
  <si>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</si>
  <si>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</si>
  <si>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</si>
  <si>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</si>
  <si>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</si>
  <si>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</si>
  <si>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</si>
  <si>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</si>
  <si>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</si>
  <si>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</si>
  <si>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</si>
  <si>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</si>
  <si>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</si>
  <si>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</si>
  <si>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</si>
  <si>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</si>
  <si>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</si>
  <si>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</si>
  <si>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</si>
  <si>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</si>
  <si>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</si>
  <si>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</si>
  <si>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</si>
  <si>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</si>
  <si>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</si>
  <si>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</si>
  <si>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</si>
  <si>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</si>
  <si>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</si>
  <si>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</si>
  <si>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</si>
  <si>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</si>
  <si>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</si>
  <si>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</si>
  <si>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</si>
  <si>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</si>
  <si>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</si>
  <si>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</si>
  <si>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</si>
  <si>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</si>
  <si>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</si>
  <si>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</si>
  <si>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</si>
  <si>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</si>
  <si>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</si>
  <si>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</si>
  <si>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</si>
  <si>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</si>
  <si>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</si>
  <si>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</si>
  <si>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</si>
  <si>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</si>
  <si>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</si>
  <si>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</si>
  <si>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</si>
  <si>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</si>
  <si>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</si>
  <si>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</si>
  <si>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</si>
  <si>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</si>
  <si>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</si>
  <si>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</si>
  <si>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</si>
  <si>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</si>
  <si>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</si>
  <si>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</si>
  <si>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</si>
  <si>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</si>
  <si>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</si>
  <si>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</si>
  <si>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</si>
  <si>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</si>
  <si>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</si>
  <si>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</si>
  <si>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</si>
  <si>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</si>
  <si>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</si>
  <si>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</si>
  <si>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</si>
  <si>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</si>
  <si>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</si>
  <si>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</si>
  <si>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</si>
  <si>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</si>
  <si>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</si>
  <si>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</si>
  <si>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</si>
  <si>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</si>
  <si>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</si>
  <si>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</si>
  <si>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</si>
  <si>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</si>
  <si>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</si>
  <si>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</si>
  <si>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</si>
  <si>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</si>
  <si>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</si>
  <si>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</si>
  <si>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</si>
  <si>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</si>
  <si>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</si>
  <si>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</si>
  <si>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</si>
  <si>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</si>
  <si>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</si>
  <si>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</si>
  <si>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</si>
  <si>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</si>
  <si>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</si>
  <si>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</si>
  <si>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</si>
  <si>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</si>
  <si>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</si>
  <si>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</si>
  <si>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</si>
  <si>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</si>
  <si>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</si>
  <si>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</si>
  <si>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</si>
  <si>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</si>
  <si>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</si>
  <si>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</si>
  <si>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</si>
  <si>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</si>
  <si>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</si>
  <si>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</si>
  <si>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</si>
  <si>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</si>
  <si>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</si>
  <si>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</si>
  <si>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</si>
  <si>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</si>
  <si>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</si>
  <si>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</si>
  <si>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</si>
  <si>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</si>
  <si>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</si>
  <si>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</si>
  <si>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</si>
  <si>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</si>
  <si>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</si>
  <si>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</si>
  <si>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</si>
  <si>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</si>
  <si>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</si>
  <si>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</si>
  <si>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</si>
  <si>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</si>
  <si>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</si>
  <si>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</si>
  <si>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</si>
  <si>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</si>
  <si>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</si>
  <si>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</si>
  <si>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</si>
  <si>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</si>
  <si>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</si>
  <si>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</si>
  <si>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</si>
  <si>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</si>
  <si>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</si>
  <si>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</si>
  <si>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</si>
  <si>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</si>
  <si>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</si>
  <si>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</si>
  <si>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</si>
  <si>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</si>
  <si>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</si>
  <si>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</si>
  <si>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</si>
  <si>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</si>
  <si>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</si>
  <si>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</si>
  <si>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</si>
  <si>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</si>
  <si>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</si>
  <si>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</si>
  <si>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</si>
  <si>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</si>
  <si>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</si>
  <si>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</si>
  <si>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</si>
  <si>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</si>
  <si>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</si>
  <si>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</si>
  <si>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</si>
  <si>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</si>
  <si>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</si>
  <si>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</si>
  <si>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</si>
  <si>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</si>
  <si>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</si>
  <si>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</si>
  <si>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</si>
  <si>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</si>
  <si>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</si>
  <si>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</si>
  <si>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</si>
  <si>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</si>
  <si>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</si>
  <si>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</si>
  <si>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</si>
  <si>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</si>
  <si>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</si>
  <si>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</si>
  <si>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</si>
  <si>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</si>
  <si>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</si>
  <si>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</si>
  <si>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</si>
  <si>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</si>
  <si>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</si>
  <si>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</si>
  <si>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</si>
  <si>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</si>
  <si>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</si>
  <si>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</si>
  <si>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</si>
  <si>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</si>
  <si>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</si>
  <si>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</si>
  <si>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</si>
  <si>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</si>
  <si>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</si>
  <si>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</si>
  <si>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</si>
  <si>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</si>
  <si>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</si>
  <si>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</si>
  <si>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</si>
  <si>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</si>
  <si>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</si>
  <si>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</si>
  <si>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</si>
  <si>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</si>
  <si>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</si>
  <si>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</si>
  <si>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</si>
  <si>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</si>
  <si>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</si>
  <si>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</si>
  <si>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</si>
  <si>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</si>
  <si>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</si>
  <si>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</si>
  <si>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</si>
  <si>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</si>
  <si>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</si>
  <si>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</si>
  <si>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</si>
  <si>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</si>
  <si>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</si>
  <si>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</si>
  <si>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</si>
  <si>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</si>
  <si>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</si>
  <si>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</si>
  <si>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</si>
  <si>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</si>
  <si>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</si>
  <si>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</si>
  <si>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</si>
  <si>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</si>
  <si>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</si>
  <si>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</si>
  <si>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</si>
  <si>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</si>
  <si>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</si>
  <si>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</si>
  <si>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</si>
  <si>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</si>
  <si>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</si>
  <si>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</si>
  <si>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</si>
  <si>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</si>
  <si>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</si>
  <si>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</si>
  <si>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</si>
  <si>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</si>
  <si>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</si>
  <si>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</si>
  <si>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</si>
  <si>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</si>
  <si>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</si>
  <si>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</si>
  <si>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</si>
  <si>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</si>
  <si>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</si>
  <si>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</si>
  <si>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</si>
  <si>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</si>
  <si>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</si>
  <si>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</si>
  <si>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</si>
  <si>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</si>
  <si>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</si>
  <si>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</si>
  <si>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</si>
  <si>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</si>
  <si>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</si>
  <si>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</si>
  <si>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</si>
  <si>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</si>
  <si>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</si>
  <si>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</si>
  <si>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</si>
  <si>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</si>
  <si>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</si>
  <si>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</si>
  <si>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</si>
  <si>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</si>
  <si>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</si>
  <si>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</si>
  <si>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</si>
  <si>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</si>
  <si>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</si>
  <si>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</si>
  <si>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</si>
  <si>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</si>
  <si>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</si>
  <si>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</si>
  <si>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</si>
  <si>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</si>
  <si>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</si>
  <si>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</si>
  <si>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</si>
  <si>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</si>
  <si>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</si>
  <si>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</si>
  <si>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</si>
  <si>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</si>
  <si>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</si>
  <si>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</si>
  <si>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</si>
  <si>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</si>
  <si>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</si>
  <si>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</si>
  <si>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</si>
  <si>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</si>
  <si>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</si>
  <si>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</si>
  <si>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</si>
  <si>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</si>
  <si>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</si>
  <si>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</si>
  <si>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</si>
  <si>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</si>
  <si>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</si>
  <si>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</si>
  <si>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</si>
  <si>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</si>
  <si>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</si>
  <si>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</si>
  <si>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</si>
  <si>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</si>
  <si>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</si>
  <si>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</si>
  <si>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</si>
  <si>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</si>
  <si>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</si>
  <si>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</si>
  <si>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</si>
  <si>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</si>
  <si>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</si>
  <si>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</si>
  <si>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</si>
  <si>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</si>
  <si>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</si>
  <si>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</si>
  <si>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</si>
  <si>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</si>
  <si>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</si>
  <si>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</si>
  <si>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</si>
  <si>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</si>
  <si>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</si>
  <si>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</si>
  <si>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</si>
  <si>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</si>
  <si>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</si>
  <si>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</si>
  <si>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</si>
  <si>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</si>
  <si>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</si>
  <si>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</si>
  <si>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</si>
  <si>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</si>
  <si>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</si>
  <si>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</si>
  <si>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</si>
  <si>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</si>
  <si>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</si>
  <si>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</si>
  <si>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</si>
  <si>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</si>
  <si>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</si>
  <si>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</si>
  <si>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</si>
  <si>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</si>
  <si>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</si>
  <si>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</si>
  <si>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</si>
  <si>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</si>
  <si>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</si>
  <si>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</si>
  <si>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</si>
  <si>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</si>
  <si>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</si>
  <si>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</si>
  <si>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</si>
  <si>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</si>
  <si>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</si>
  <si>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</si>
  <si>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</si>
  <si>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</si>
  <si>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</si>
  <si>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</si>
  <si>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</si>
  <si>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</si>
  <si>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</si>
  <si>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</si>
  <si>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</si>
  <si>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</si>
  <si>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</si>
  <si>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</si>
  <si>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</si>
  <si>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</si>
  <si>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</si>
  <si>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</si>
  <si>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</si>
  <si>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</si>
  <si>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</si>
  <si>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</si>
  <si>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</si>
  <si>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</si>
  <si>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</si>
  <si>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</si>
  <si>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</si>
  <si>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</si>
  <si>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</si>
  <si>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</si>
  <si>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</si>
  <si>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</si>
  <si>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</si>
  <si>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</si>
  <si>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</si>
  <si>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</si>
  <si>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</si>
  <si>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</si>
  <si>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</si>
  <si>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</si>
  <si>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</si>
  <si>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</si>
  <si>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</si>
  <si>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</si>
  <si>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</si>
  <si>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</si>
  <si>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</si>
  <si>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</si>
  <si>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</si>
  <si>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</si>
  <si>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</si>
  <si>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</si>
  <si>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</si>
  <si>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</si>
  <si>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</si>
  <si>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</si>
  <si>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</si>
  <si>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</si>
  <si>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</si>
  <si>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</si>
  <si>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</si>
  <si>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</si>
  <si>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</si>
  <si>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</si>
  <si>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</si>
  <si>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</si>
  <si>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</si>
  <si>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</si>
  <si>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</si>
  <si>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</si>
  <si>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</si>
  <si>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</si>
  <si>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</si>
  <si>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</si>
  <si>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</si>
  <si>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</si>
  <si>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</si>
  <si>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</si>
  <si>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</si>
  <si>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</si>
  <si>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</si>
  <si>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</si>
  <si>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</si>
  <si>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</si>
  <si>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</si>
  <si>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</si>
  <si>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</si>
  <si>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</si>
  <si>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</si>
  <si>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</si>
  <si>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</si>
  <si>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</si>
  <si>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</si>
  <si>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</si>
  <si>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</si>
  <si>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</si>
  <si>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</si>
  <si>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</si>
  <si>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</si>
  <si>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</si>
  <si>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</si>
  <si>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</si>
  <si>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</si>
  <si>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</si>
  <si>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</si>
  <si>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</si>
  <si>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</si>
  <si>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</si>
  <si>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</si>
  <si>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</si>
  <si>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</si>
  <si>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</si>
  <si>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</si>
  <si>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</si>
  <si>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</si>
  <si>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</si>
  <si>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</si>
  <si>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</si>
  <si>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</si>
  <si>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</si>
  <si>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</si>
  <si>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</si>
  <si>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</si>
  <si>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</si>
  <si>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</si>
  <si>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</si>
  <si>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</si>
  <si>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</si>
  <si>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</si>
  <si>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</si>
  <si>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</si>
  <si>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</si>
  <si>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</si>
  <si>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</si>
  <si>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</si>
  <si>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</si>
  <si>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</si>
  <si>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</si>
  <si>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</si>
  <si>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</si>
  <si>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</si>
  <si>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</si>
  <si>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</si>
  <si>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</si>
  <si>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</si>
  <si>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</si>
  <si>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</si>
  <si>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</si>
  <si>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</si>
  <si>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</si>
  <si>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</si>
  <si>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</si>
  <si>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</si>
  <si>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</si>
  <si>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</si>
  <si>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</si>
  <si>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</si>
  <si>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</si>
  <si>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</si>
  <si>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</si>
  <si>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</si>
  <si>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</si>
  <si>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</si>
  <si>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</si>
  <si>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</si>
  <si>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</si>
  <si>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</si>
  <si>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</si>
  <si>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</si>
  <si>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</si>
  <si>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</si>
  <si>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</si>
  <si>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</si>
  <si>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</si>
  <si>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</si>
  <si>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</si>
  <si>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</si>
  <si>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</si>
  <si>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</si>
  <si>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</si>
  <si>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</si>
  <si>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</si>
  <si>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</si>
  <si>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</si>
  <si>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</si>
  <si>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</si>
  <si>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</si>
  <si>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</si>
  <si>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</si>
  <si>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</si>
  <si>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</si>
  <si>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</si>
  <si>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</si>
  <si>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</si>
  <si>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</si>
  <si>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</si>
  <si>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</si>
  <si>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</si>
  <si>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</si>
  <si>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</si>
  <si>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</si>
  <si>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</si>
  <si>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</si>
  <si>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</si>
  <si>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</si>
  <si>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</si>
  <si>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</si>
  <si>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</si>
  <si>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</si>
  <si>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</si>
  <si>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</si>
  <si>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</si>
  <si>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</si>
  <si>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</si>
  <si>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</si>
  <si>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</si>
  <si>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</si>
  <si>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</si>
  <si>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</si>
  <si>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</si>
  <si>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</si>
  <si>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</si>
  <si>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</si>
  <si>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</si>
  <si>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</si>
  <si>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</si>
  <si>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</si>
  <si>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</si>
  <si>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</si>
  <si>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</si>
  <si>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</si>
  <si>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</si>
  <si>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</si>
  <si>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</si>
  <si>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</si>
  <si>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</si>
  <si>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</si>
  <si>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</si>
  <si>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</si>
  <si>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</si>
  <si>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</si>
  <si>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</si>
  <si>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</si>
  <si>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</si>
  <si>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</si>
  <si>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</si>
  <si>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</si>
  <si>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</si>
  <si>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</si>
  <si>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</si>
  <si>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</si>
  <si>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</si>
  <si>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</si>
  <si>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</si>
  <si>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</si>
  <si>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</si>
  <si>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</si>
  <si>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</si>
  <si>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</si>
  <si>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</si>
  <si>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</si>
  <si>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</si>
  <si>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</si>
  <si>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</si>
  <si>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</si>
  <si>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</si>
  <si>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</si>
  <si>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</si>
  <si>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</si>
  <si>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</si>
  <si>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</si>
  <si>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</si>
  <si>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</si>
  <si>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</si>
  <si>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</si>
  <si>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</si>
  <si>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</si>
  <si>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</si>
  <si>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</si>
  <si>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</si>
  <si>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</si>
  <si>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</si>
  <si>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</si>
  <si>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</si>
  <si>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</si>
  <si>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</si>
  <si>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</si>
  <si>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</si>
  <si>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</si>
  <si>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</si>
  <si>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</si>
  <si>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</si>
  <si>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</si>
  <si>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</si>
  <si>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</si>
  <si>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</si>
  <si>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</si>
  <si>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</si>
  <si>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</si>
  <si>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</si>
  <si>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</si>
  <si>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</si>
  <si>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</si>
  <si>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</si>
  <si>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</si>
  <si>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</si>
  <si>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</si>
  <si>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</si>
  <si>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</si>
  <si>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</si>
  <si>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</si>
  <si>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</si>
  <si>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</si>
  <si>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</si>
  <si>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</si>
  <si>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</si>
  <si>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</si>
  <si>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</si>
  <si>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</si>
  <si>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</si>
  <si>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</si>
  <si>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</si>
  <si>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</si>
  <si>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</si>
  <si>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</si>
  <si>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</si>
  <si>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</si>
  <si>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</si>
  <si>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</si>
  <si>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</si>
  <si>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</si>
  <si>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</si>
  <si>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</si>
  <si>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</si>
  <si>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</si>
  <si>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</si>
  <si>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</si>
  <si>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</si>
  <si>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</si>
  <si>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</si>
  <si>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</si>
  <si>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</si>
  <si>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</si>
  <si>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</si>
  <si>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</si>
  <si>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</si>
  <si>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</si>
  <si>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</si>
  <si>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</si>
  <si>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</si>
  <si>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</si>
  <si>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</si>
  <si>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</si>
  <si>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</si>
  <si>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</si>
  <si>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</si>
  <si>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</si>
  <si>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</si>
  <si>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</si>
  <si>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</si>
  <si>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</si>
  <si>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</si>
  <si>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</si>
  <si>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</si>
  <si>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</si>
  <si>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</si>
  <si>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</si>
  <si>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</si>
  <si>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</si>
  <si>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</si>
  <si>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</si>
  <si>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</si>
  <si>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</si>
  <si>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</si>
  <si>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</si>
  <si>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</si>
  <si>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</si>
  <si>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</si>
  <si>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</si>
  <si>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</si>
  <si>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</si>
  <si>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</si>
  <si>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</si>
  <si>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</si>
  <si>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</si>
  <si>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</si>
  <si>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</si>
  <si>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</si>
  <si>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</si>
  <si>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</si>
  <si>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</si>
  <si>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</si>
  <si>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</si>
  <si>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</si>
  <si>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</si>
  <si>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</si>
  <si>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</si>
  <si>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</si>
  <si>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</si>
  <si>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</si>
  <si>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</si>
  <si>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</si>
  <si>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</si>
  <si>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</si>
  <si>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</si>
  <si>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</si>
  <si>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</si>
  <si>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</si>
  <si>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</si>
  <si>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</si>
  <si>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</si>
  <si>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</si>
  <si>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</si>
  <si>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</si>
  <si>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</si>
  <si>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</si>
  <si>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</si>
  <si>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</si>
  <si>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</si>
  <si>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</si>
  <si>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</si>
  <si>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</si>
  <si>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</si>
  <si>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</si>
  <si>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</si>
  <si>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</si>
  <si>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</si>
  <si>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</si>
  <si>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</si>
  <si>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</si>
  <si>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</si>
  <si>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</si>
  <si>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</si>
  <si>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</si>
  <si>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</si>
  <si>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</si>
  <si>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</si>
  <si>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</si>
  <si>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</si>
  <si>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</si>
  <si>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</si>
  <si>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</si>
  <si>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</si>
  <si>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</si>
  <si>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</si>
  <si>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</si>
  <si>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</si>
  <si>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</si>
  <si>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</si>
  <si>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</si>
  <si>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</si>
  <si>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</si>
  <si>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</si>
  <si>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</si>
  <si>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</si>
  <si>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</si>
  <si>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</si>
  <si>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</si>
  <si>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</si>
  <si>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</si>
  <si>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</si>
  <si>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</si>
  <si>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</si>
  <si>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</si>
  <si>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</si>
  <si>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</si>
  <si>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</si>
  <si>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</si>
  <si>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</si>
  <si>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</si>
  <si>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</si>
  <si>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</si>
  <si>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</si>
  <si>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</si>
  <si>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</si>
  <si>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</si>
  <si>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</si>
  <si>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</si>
  <si>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</si>
  <si>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</si>
  <si>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</si>
  <si>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</si>
  <si>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</si>
  <si>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</si>
  <si>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</si>
  <si>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</si>
  <si>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</si>
  <si>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</si>
  <si>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</si>
  <si>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</si>
  <si>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</si>
  <si>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</si>
  <si>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</si>
  <si>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</si>
  <si>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</si>
  <si>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</si>
  <si>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</si>
  <si>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</si>
  <si>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</si>
  <si>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</si>
  <si>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</si>
  <si>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</si>
  <si>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</si>
  <si>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</si>
  <si>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</si>
  <si>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</si>
  <si>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</si>
  <si>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</si>
  <si>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</si>
  <si>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</si>
  <si>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</si>
  <si>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</si>
  <si>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</si>
  <si>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</si>
  <si>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</si>
  <si>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</si>
  <si>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</si>
  <si>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</si>
  <si>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</si>
  <si>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</si>
  <si>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</si>
  <si>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</si>
  <si>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</si>
  <si>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</si>
  <si>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</si>
  <si>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</si>
  <si>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</si>
  <si>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</si>
  <si>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</si>
  <si>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</si>
  <si>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</si>
  <si>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</si>
  <si>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</si>
  <si>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</si>
  <si>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</si>
  <si>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</si>
  <si>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</si>
  <si>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</si>
  <si>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</si>
  <si>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</si>
  <si>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</si>
  <si>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</si>
  <si>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</si>
  <si>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</si>
  <si>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</si>
  <si>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</si>
  <si>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</si>
  <si>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</si>
  <si>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</si>
  <si>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</si>
  <si>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</si>
  <si>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</si>
  <si>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</si>
  <si>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</si>
  <si>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</si>
  <si>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</si>
  <si>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</si>
  <si>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</si>
  <si>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</si>
  <si>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</si>
  <si>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</si>
  <si>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</si>
  <si>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</si>
  <si>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</si>
  <si>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</si>
  <si>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</si>
  <si>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</si>
  <si>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</si>
  <si>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</si>
  <si>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</si>
  <si>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</si>
  <si>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</si>
  <si>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</si>
  <si>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</si>
  <si>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</si>
  <si>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</si>
  <si>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</si>
  <si>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</si>
  <si>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</si>
  <si>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</si>
  <si>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</si>
  <si>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</si>
  <si>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</si>
  <si>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</si>
  <si>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</si>
  <si>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</si>
  <si>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</si>
  <si>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</si>
  <si>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</si>
  <si>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</si>
  <si>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</si>
  <si>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</si>
  <si>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</si>
  <si>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</si>
  <si>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</si>
  <si>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</si>
  <si>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</si>
  <si>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</si>
  <si>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</si>
  <si>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</si>
  <si>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</si>
  <si>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</si>
  <si>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</si>
  <si>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</si>
  <si>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</si>
  <si>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</si>
  <si>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</si>
  <si>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</si>
  <si>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</si>
  <si>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</si>
  <si>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</si>
  <si>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</si>
  <si>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</si>
  <si>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</si>
  <si>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</si>
  <si>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</si>
  <si>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</si>
  <si>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</si>
  <si>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</si>
  <si>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</si>
  <si>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</si>
  <si>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</si>
  <si>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</si>
  <si>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</si>
  <si>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</si>
  <si>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</si>
  <si>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</si>
  <si>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</si>
  <si>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</si>
  <si>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</si>
  <si>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</si>
  <si>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</si>
  <si>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</si>
  <si>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</si>
  <si>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</si>
  <si>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</si>
  <si>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</si>
  <si>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</si>
  <si>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</si>
  <si>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</si>
  <si>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</si>
  <si>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</si>
  <si>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</si>
  <si>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</si>
  <si>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</si>
  <si>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</si>
  <si>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</si>
  <si>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</si>
  <si>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</si>
  <si>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</si>
  <si>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</si>
  <si>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</si>
  <si>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</si>
  <si>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</si>
  <si>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</si>
  <si>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</si>
  <si>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</si>
  <si>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</si>
  <si>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</si>
  <si>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</si>
  <si>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</si>
  <si>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</si>
  <si>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</si>
  <si>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</si>
  <si>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</si>
  <si>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</si>
  <si>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</si>
  <si>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</si>
  <si>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</si>
  <si>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</si>
  <si>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</si>
  <si>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</si>
  <si>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</si>
  <si>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</si>
  <si>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</si>
  <si>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</si>
  <si>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</si>
  <si>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</si>
  <si>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</si>
  <si>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</si>
  <si>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</si>
  <si>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</si>
  <si>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</si>
  <si>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</si>
  <si>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</si>
  <si>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</si>
  <si>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</si>
  <si>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</si>
  <si>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</si>
  <si>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</si>
  <si>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</si>
  <si>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</si>
  <si>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</si>
  <si>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</si>
  <si>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</si>
  <si>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</si>
  <si>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</si>
  <si>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</si>
  <si>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</si>
  <si>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</si>
  <si>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</si>
  <si>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</si>
  <si>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</si>
  <si>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</si>
  <si>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</si>
  <si>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</si>
  <si>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</si>
  <si>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</si>
  <si>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</si>
  <si>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</si>
  <si>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</si>
  <si>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</si>
  <si>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</si>
  <si>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</si>
  <si>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</si>
  <si>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</si>
  <si>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</si>
  <si>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</si>
  <si>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</si>
  <si>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</si>
  <si>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</si>
  <si>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</si>
  <si>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</si>
  <si>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</si>
  <si>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</si>
  <si>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</si>
  <si>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</si>
  <si>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</si>
  <si>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</si>
  <si>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</si>
  <si>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</si>
  <si>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</si>
  <si>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</si>
  <si>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</si>
  <si>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</si>
  <si>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</si>
  <si>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</si>
  <si>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</si>
  <si>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</si>
  <si>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</si>
  <si>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</si>
  <si>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</si>
  <si>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</si>
  <si>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</si>
  <si>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</si>
  <si>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</si>
  <si>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</si>
  <si>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</si>
  <si>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</si>
  <si>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</si>
  <si>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</si>
  <si>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</si>
  <si>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</si>
  <si>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</si>
  <si>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</si>
  <si>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</si>
  <si>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</si>
  <si>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</si>
  <si>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</si>
  <si>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</si>
  <si>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</si>
  <si>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</si>
  <si>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</si>
  <si>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</si>
  <si>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</si>
  <si>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</si>
  <si>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</si>
  <si>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</si>
  <si>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</si>
  <si>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</si>
  <si>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</si>
  <si>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</si>
  <si>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</si>
  <si>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</si>
  <si>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</si>
  <si>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</si>
  <si>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</si>
  <si>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</si>
  <si>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</si>
  <si>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</si>
  <si>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</si>
  <si>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</si>
  <si>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</si>
  <si>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</si>
  <si>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</si>
  <si>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</si>
  <si>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</si>
  <si>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</si>
  <si>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</si>
  <si>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</si>
  <si>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</si>
  <si>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</si>
  <si>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</si>
  <si>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</si>
  <si>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</si>
  <si>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</si>
  <si>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</si>
  <si>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</si>
  <si>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</si>
  <si>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</si>
  <si>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</si>
  <si>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</si>
  <si>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</si>
  <si>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</si>
  <si>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</si>
  <si>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</si>
  <si>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</si>
  <si>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</si>
  <si>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</si>
  <si>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</si>
  <si>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</si>
  <si>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</si>
  <si>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</si>
  <si>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</si>
  <si>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</si>
  <si>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</si>
  <si>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</si>
  <si>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</si>
  <si>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</si>
  <si>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</si>
  <si>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</si>
  <si>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</si>
  <si>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</si>
  <si>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</si>
  <si>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</si>
  <si>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</si>
  <si>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</si>
  <si>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</si>
  <si>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</si>
  <si>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</si>
  <si>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</si>
  <si>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</si>
  <si>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</si>
  <si>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</si>
  <si>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</si>
  <si>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</si>
  <si>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</si>
  <si>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</si>
  <si>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</si>
  <si>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</si>
  <si>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</si>
  <si>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</si>
  <si>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</si>
  <si>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</si>
  <si>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</si>
  <si>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</si>
  <si>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</si>
  <si>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</si>
  <si>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</si>
  <si>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</si>
  <si>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</si>
  <si>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</si>
  <si>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</si>
  <si>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</si>
  <si>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</si>
  <si>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</si>
  <si>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</si>
  <si>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</si>
  <si>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</si>
  <si>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</si>
  <si>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</si>
  <si>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</si>
  <si>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</si>
  <si>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</si>
  <si>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</si>
  <si>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</si>
  <si>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</si>
  <si>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</si>
  <si>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</si>
  <si>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</si>
  <si>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</si>
  <si>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</si>
  <si>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</si>
  <si>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</si>
  <si>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</si>
  <si>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</si>
  <si>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</si>
  <si>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</si>
  <si>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</si>
  <si>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</si>
  <si>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</si>
  <si>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</si>
  <si>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</si>
  <si>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</si>
  <si>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</si>
  <si>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</si>
  <si>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</si>
  <si>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</si>
  <si>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</si>
  <si>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</si>
  <si>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</si>
  <si>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</si>
  <si>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</si>
  <si>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</si>
  <si>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</si>
  <si>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</si>
  <si>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</si>
  <si>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</si>
  <si>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</si>
  <si>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</si>
  <si>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</si>
  <si>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</si>
  <si>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</si>
  <si>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</si>
  <si>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</si>
  <si>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</si>
  <si>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</si>
  <si>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</si>
  <si>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</si>
  <si>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</si>
  <si>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</si>
  <si>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</si>
  <si>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</si>
  <si>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</si>
  <si>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</si>
  <si>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</si>
  <si>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</si>
  <si>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</si>
  <si>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</si>
  <si>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</si>
  <si>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</si>
  <si>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</si>
  <si>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</si>
  <si>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</si>
  <si>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</si>
  <si>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</si>
  <si>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</si>
  <si>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</si>
  <si>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</si>
  <si>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</si>
  <si>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</si>
  <si>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</si>
  <si>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</si>
  <si>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</si>
  <si>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</si>
  <si>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</si>
  <si>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</si>
  <si>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</si>
  <si>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</si>
  <si>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</si>
  <si>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</si>
  <si>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</si>
  <si>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</si>
  <si>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</si>
  <si>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</si>
  <si>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</si>
  <si>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</si>
  <si>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</si>
  <si>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</si>
  <si>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</si>
  <si>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</si>
  <si>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</si>
  <si>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</si>
  <si>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</si>
  <si>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</si>
  <si>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</si>
  <si>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</si>
  <si>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</si>
  <si>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</si>
  <si>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</si>
  <si>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</si>
  <si>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</si>
  <si>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</si>
  <si>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</si>
  <si>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</si>
  <si>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</si>
  <si>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</si>
  <si>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</si>
  <si>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</si>
  <si>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</si>
  <si>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</si>
  <si>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</si>
  <si>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</si>
  <si>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</si>
  <si>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</si>
  <si>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</si>
  <si>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</si>
  <si>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</si>
  <si>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</si>
  <si>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</si>
  <si>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</si>
  <si>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</si>
  <si>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</si>
  <si>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</si>
  <si>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</si>
  <si>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</si>
  <si>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</si>
  <si>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</si>
  <si>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</si>
  <si>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</si>
  <si>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</si>
  <si>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</si>
  <si>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</si>
  <si>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</si>
  <si>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</si>
  <si>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</si>
  <si>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</si>
  <si>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</si>
  <si>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</si>
  <si>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</si>
  <si>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</si>
  <si>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</si>
  <si>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</si>
  <si>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</si>
  <si>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</si>
  <si>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</si>
  <si>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</si>
  <si>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</si>
  <si>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</si>
  <si>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</si>
  <si>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</si>
  <si>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</si>
  <si>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</si>
  <si>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</si>
  <si>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</si>
  <si>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</si>
  <si>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</si>
  <si>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</si>
  <si>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</si>
  <si>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</si>
  <si>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</si>
  <si>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</si>
  <si>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</si>
  <si>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</si>
  <si>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</si>
  <si>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</si>
  <si>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</si>
  <si>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</si>
  <si>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</si>
  <si>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</si>
  <si>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</si>
  <si>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</si>
  <si>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</si>
  <si>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</si>
  <si>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</si>
  <si>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</si>
  <si>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</si>
  <si>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</si>
  <si>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</si>
  <si>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</si>
  <si>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</si>
  <si>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</si>
  <si>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</si>
  <si>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</si>
  <si>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</si>
  <si>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</si>
  <si>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</si>
  <si>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</si>
  <si>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</si>
  <si>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</si>
  <si>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</si>
  <si>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</si>
  <si>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</si>
  <si>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</si>
  <si>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</si>
  <si>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</si>
  <si>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</si>
  <si>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</si>
  <si>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</si>
  <si>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</si>
  <si>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</si>
  <si>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</si>
  <si>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</si>
  <si>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</si>
  <si>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</si>
  <si>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</si>
  <si>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</si>
  <si>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</si>
  <si>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</si>
  <si>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</si>
  <si>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</si>
  <si>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</si>
  <si>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</si>
  <si>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</si>
  <si>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</si>
  <si>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</si>
  <si>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</si>
  <si>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</si>
  <si>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</si>
  <si>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</si>
  <si>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</si>
  <si>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</si>
  <si>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</si>
  <si>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</si>
  <si>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</si>
  <si>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</si>
  <si>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</si>
  <si>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</si>
  <si>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</si>
  <si>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</si>
  <si>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</si>
  <si>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</si>
  <si>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</si>
  <si>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</si>
  <si>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</si>
  <si>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</si>
  <si>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</si>
  <si>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</si>
  <si>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</si>
  <si>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</si>
  <si>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</si>
  <si>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</si>
  <si>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</si>
  <si>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</si>
  <si>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</si>
  <si>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</si>
  <si>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</si>
  <si>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</si>
  <si>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</si>
  <si>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</si>
  <si>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</si>
  <si>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</si>
  <si>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</si>
  <si>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</si>
  <si>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</si>
  <si>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</si>
  <si>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</si>
  <si>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</si>
  <si>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</si>
  <si>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</si>
  <si>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</si>
  <si>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</si>
  <si>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</si>
  <si>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</si>
  <si>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</si>
  <si>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</si>
  <si>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</si>
  <si>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</si>
  <si>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</si>
  <si>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</si>
  <si>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</si>
  <si>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</si>
  <si>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</si>
  <si>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</si>
  <si>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</si>
  <si>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</si>
  <si>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</si>
  <si>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</si>
  <si>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</si>
  <si>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</si>
  <si>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</si>
  <si>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</si>
  <si>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</si>
  <si>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</si>
  <si>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</si>
  <si>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</si>
  <si>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</si>
  <si>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</si>
  <si>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</si>
  <si>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</si>
  <si>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</si>
  <si>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</si>
  <si>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</si>
  <si>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</si>
  <si>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</si>
  <si>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</si>
  <si>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</si>
  <si>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</si>
  <si>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</si>
  <si>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</si>
  <si>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</si>
  <si>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</si>
  <si>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</si>
  <si>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</si>
  <si>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</si>
  <si>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</si>
  <si>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</si>
  <si>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</si>
  <si>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</si>
  <si>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</si>
  <si>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</si>
  <si>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</si>
  <si>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</si>
  <si>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</si>
  <si>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</si>
  <si>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</si>
  <si>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</si>
  <si>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</si>
  <si>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</si>
  <si>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</si>
  <si>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</si>
  <si>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</si>
  <si>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</si>
  <si>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</si>
  <si>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</si>
  <si>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</si>
  <si>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</si>
  <si>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</si>
  <si>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</si>
  <si>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</si>
  <si>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</si>
  <si>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</si>
  <si>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</si>
  <si>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</si>
  <si>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</si>
  <si>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</si>
  <si>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</si>
  <si>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</si>
  <si>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</si>
  <si>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</si>
  <si>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</si>
  <si>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</si>
  <si>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</si>
  <si>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</si>
  <si>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</si>
  <si>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</si>
  <si>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</si>
  <si>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</si>
  <si>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</si>
  <si>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</si>
  <si>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</si>
  <si>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</si>
  <si>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</si>
  <si>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</si>
  <si>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</si>
  <si>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</si>
  <si>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</si>
  <si>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</si>
  <si>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</si>
  <si>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</si>
  <si>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</si>
  <si>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</si>
  <si>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</si>
  <si>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</si>
  <si>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</si>
  <si>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</si>
  <si>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</si>
  <si>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</si>
  <si>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</si>
  <si>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</si>
  <si>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</si>
  <si>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</si>
  <si>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</si>
  <si>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</si>
  <si>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</si>
  <si>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</si>
  <si>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</si>
  <si>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</si>
  <si>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</si>
  <si>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</si>
  <si>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</si>
  <si>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</si>
  <si>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</si>
  <si>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</si>
  <si>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</si>
  <si>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</si>
  <si>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</si>
  <si>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</si>
  <si>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</si>
  <si>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</si>
  <si>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</si>
  <si>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</si>
  <si>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</si>
  <si>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</si>
  <si>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</si>
  <si>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</si>
  <si>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</si>
  <si>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</si>
  <si>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</si>
  <si>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</si>
  <si>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</si>
  <si>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</si>
  <si>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</si>
  <si>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</si>
  <si>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</si>
  <si>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</si>
  <si>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</si>
  <si>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</si>
  <si>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</si>
  <si>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</si>
  <si>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</si>
  <si>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</si>
  <si>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</si>
  <si>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</si>
  <si>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</si>
  <si>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</si>
  <si>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</si>
  <si>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</si>
  <si>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</si>
  <si>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</si>
  <si>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</si>
  <si>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</si>
  <si>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</si>
  <si>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</si>
  <si>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</si>
  <si>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</si>
  <si>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</si>
  <si>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</si>
  <si>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</si>
  <si>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</si>
  <si>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</si>
  <si>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</si>
  <si>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</si>
  <si>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</si>
  <si>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</si>
  <si>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</si>
  <si>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</si>
  <si>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</si>
  <si>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</si>
  <si>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</si>
  <si>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</si>
  <si>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</si>
  <si>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</si>
  <si>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</si>
  <si>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</si>
  <si>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</si>
  <si>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</si>
  <si>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</si>
  <si>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</si>
  <si>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</si>
  <si>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</si>
  <si>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</si>
  <si>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</si>
  <si>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</si>
  <si>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</si>
  <si>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</si>
  <si>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</si>
  <si>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</si>
  <si>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</si>
  <si>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</si>
  <si>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</si>
  <si>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</si>
  <si>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</si>
  <si>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</si>
  <si>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</si>
  <si>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</si>
  <si>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</si>
  <si>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</si>
  <si>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</si>
  <si>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</si>
  <si>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</si>
  <si>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</si>
  <si>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</si>
  <si>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</si>
  <si>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</si>
  <si>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</si>
  <si>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</si>
  <si>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</si>
  <si>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</si>
  <si>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</si>
  <si>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</si>
  <si>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</si>
  <si>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</si>
  <si>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</si>
  <si>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</si>
  <si>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</si>
  <si>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</si>
  <si>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</si>
  <si>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</si>
  <si>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</si>
  <si>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</si>
  <si>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</si>
  <si>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</si>
  <si>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</si>
  <si>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</si>
  <si>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</si>
  <si>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</si>
  <si>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</si>
  <si>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</si>
  <si>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</si>
  <si>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</si>
  <si>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</si>
  <si>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</si>
  <si>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</si>
  <si>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</si>
  <si>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</si>
  <si>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</si>
  <si>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</si>
  <si>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</si>
  <si>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</si>
  <si>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</si>
  <si>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</si>
  <si>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</si>
  <si>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</si>
  <si>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</si>
  <si>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</si>
  <si>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</si>
  <si>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</si>
  <si>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</si>
  <si>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</si>
  <si>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</si>
  <si>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</si>
  <si>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</si>
  <si>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</si>
  <si>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</si>
  <si>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</si>
  <si>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</si>
  <si>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</si>
  <si>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</si>
  <si>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</si>
  <si>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</si>
  <si>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</si>
  <si>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</si>
  <si>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</si>
  <si>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</si>
  <si>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</si>
  <si>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</si>
  <si>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</si>
  <si>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</si>
  <si>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</si>
  <si>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</si>
  <si>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</si>
  <si>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</si>
  <si>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</si>
  <si>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</si>
  <si>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</si>
  <si>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</si>
  <si>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</si>
  <si>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</si>
  <si>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</si>
  <si>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</si>
  <si>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</si>
  <si>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</si>
  <si>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</si>
  <si>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</si>
  <si>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</si>
  <si>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</si>
  <si>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</si>
  <si>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</si>
  <si>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</si>
  <si>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</si>
  <si>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</si>
  <si>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</si>
  <si>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</si>
  <si>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</si>
  <si>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</si>
  <si>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</si>
  <si>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</si>
  <si>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</si>
  <si>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</si>
  <si>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</si>
  <si>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</si>
  <si>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</si>
  <si>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</si>
  <si>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</si>
  <si>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</si>
  <si>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</si>
  <si>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</si>
  <si>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</si>
  <si>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</si>
  <si>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</si>
  <si>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</si>
  <si>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</si>
  <si>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</si>
  <si>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</si>
  <si>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</si>
  <si>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</si>
  <si>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</si>
  <si>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</si>
  <si>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</si>
  <si>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</si>
  <si>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</si>
  <si>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</si>
  <si>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</si>
  <si>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</si>
  <si>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</si>
  <si>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</si>
  <si>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</si>
  <si>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</si>
  <si>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</si>
  <si>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</si>
  <si>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</si>
  <si>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</si>
  <si>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</si>
  <si>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</si>
  <si>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</si>
  <si>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</si>
  <si>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</si>
  <si>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</si>
  <si>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</si>
  <si>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</si>
  <si>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</si>
  <si>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</si>
  <si>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</si>
  <si>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</si>
  <si>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</si>
  <si>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</si>
  <si>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</si>
  <si>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</si>
  <si>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</si>
  <si>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</si>
  <si>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</si>
  <si>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</si>
  <si>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</si>
  <si>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</si>
  <si>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</si>
  <si>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</si>
  <si>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</si>
  <si>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</si>
  <si>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</si>
  <si>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</si>
  <si>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</si>
  <si>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</si>
  <si>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</si>
  <si>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</si>
  <si>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</si>
  <si>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</si>
  <si>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</si>
  <si>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</si>
  <si>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</si>
  <si>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</si>
  <si>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</si>
  <si>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</si>
  <si>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</si>
  <si>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</si>
  <si>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</si>
  <si>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</si>
  <si>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</si>
  <si>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</si>
  <si>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</si>
  <si>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</si>
  <si>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</si>
  <si>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</si>
  <si>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</si>
  <si>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</si>
  <si>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</si>
  <si>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</si>
  <si>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</si>
  <si>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</si>
  <si>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</si>
  <si>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</si>
  <si>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</si>
  <si>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</si>
  <si>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</si>
  <si>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</si>
  <si>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</si>
  <si>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</si>
  <si>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</si>
  <si>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</si>
  <si>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</si>
  <si>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</si>
  <si>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</si>
  <si>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</si>
  <si>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</si>
  <si>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</si>
  <si>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</si>
  <si>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</si>
  <si>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</si>
  <si>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</si>
  <si>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</si>
  <si>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</si>
  <si>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</si>
  <si>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</si>
  <si>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</si>
  <si>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</si>
  <si>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</si>
  <si>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</si>
  <si>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</si>
  <si>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</si>
  <si>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</si>
  <si>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</si>
  <si>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</si>
  <si>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</si>
  <si>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</si>
  <si>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</si>
  <si>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</si>
  <si>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</si>
  <si>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</si>
  <si>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</si>
  <si>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</si>
  <si>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</si>
  <si>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</si>
  <si>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</si>
  <si>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</si>
  <si>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</si>
  <si>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</si>
  <si>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</si>
  <si>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</si>
  <si>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</si>
  <si>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</si>
  <si>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</si>
  <si>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</si>
  <si>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</si>
  <si>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</si>
  <si>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</si>
  <si>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</si>
  <si>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</si>
  <si>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</si>
  <si>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</si>
  <si>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</si>
  <si>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</si>
  <si>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</si>
  <si>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</si>
  <si>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</si>
  <si>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</si>
  <si>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</si>
  <si>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</si>
  <si>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</si>
  <si>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</si>
  <si>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</si>
  <si>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</si>
  <si>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</si>
  <si>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</si>
  <si>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</si>
  <si>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</si>
  <si>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</si>
  <si>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</si>
  <si>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</si>
  <si>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</si>
  <si>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</si>
  <si>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</si>
  <si>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</si>
  <si>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</si>
  <si>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</si>
  <si>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</si>
  <si>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</si>
  <si>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</si>
  <si>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</si>
  <si>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</si>
  <si>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</si>
  <si>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</si>
  <si>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</si>
  <si>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</si>
  <si>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</si>
  <si>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</si>
  <si>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</si>
  <si>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</si>
  <si>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</si>
  <si>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</si>
  <si>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</si>
  <si>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</si>
  <si>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</si>
  <si>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</si>
  <si>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</si>
  <si>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</si>
  <si>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</si>
  <si>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</si>
  <si>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</si>
  <si>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</si>
  <si>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</si>
  <si>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</si>
  <si>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</si>
  <si>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</si>
  <si>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</si>
  <si>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</si>
  <si>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</si>
  <si>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</si>
  <si>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</si>
  <si>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</si>
  <si>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</si>
  <si>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</si>
  <si>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</si>
  <si>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</si>
  <si>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</si>
  <si>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</si>
  <si>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</si>
  <si>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</si>
  <si>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</si>
  <si>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</si>
  <si>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</si>
  <si>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</si>
  <si>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</si>
  <si>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</si>
  <si>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</si>
  <si>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</si>
  <si>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</si>
  <si>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</si>
  <si>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</si>
  <si>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</si>
  <si>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</si>
  <si>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</si>
  <si>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</si>
  <si>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</si>
  <si>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</si>
  <si>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</si>
  <si>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</si>
  <si>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</si>
  <si>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</si>
  <si>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</si>
  <si>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</si>
  <si>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</si>
  <si>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</si>
  <si>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</si>
  <si>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</si>
  <si>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</si>
  <si>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</si>
  <si>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</si>
  <si>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</si>
  <si>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</si>
  <si>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</si>
  <si>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</si>
  <si>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</si>
  <si>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</si>
  <si>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</si>
  <si>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</si>
  <si>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</si>
  <si>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</si>
  <si>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</si>
  <si>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</si>
  <si>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</si>
  <si>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</si>
  <si>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</si>
  <si>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</si>
  <si>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</si>
  <si>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</si>
  <si>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</si>
  <si>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</si>
  <si>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</si>
  <si>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</si>
  <si>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</si>
  <si>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</si>
  <si>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</si>
  <si>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</si>
  <si>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</si>
  <si>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</si>
  <si>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</si>
  <si>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</si>
  <si>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</si>
  <si>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</si>
  <si>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</si>
  <si>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</si>
  <si>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</si>
  <si>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</si>
  <si>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</si>
  <si>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</si>
  <si>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</si>
  <si>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</si>
  <si>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</si>
  <si>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</si>
  <si>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</si>
  <si>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</si>
  <si>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</si>
  <si>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</si>
  <si>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</si>
  <si>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</si>
  <si>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</si>
  <si>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</si>
  <si>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</si>
  <si>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</si>
  <si>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</si>
  <si>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</si>
  <si>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</si>
  <si>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</si>
  <si>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</si>
  <si>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</si>
  <si>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</si>
  <si>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</si>
  <si>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</si>
  <si>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</si>
  <si>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</si>
  <si>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</si>
  <si>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</si>
  <si>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</si>
  <si>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</si>
  <si>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</si>
  <si>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</si>
  <si>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</si>
  <si>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</si>
  <si>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</si>
  <si>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</si>
  <si>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</si>
  <si>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</si>
  <si>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</si>
  <si>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</si>
  <si>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</si>
  <si>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</si>
  <si>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</si>
  <si>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</si>
  <si>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</si>
  <si>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</si>
  <si>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</si>
  <si>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</si>
  <si>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</si>
  <si>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</si>
  <si>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</si>
  <si>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</si>
  <si>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</si>
  <si>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</si>
  <si>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</si>
  <si>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</si>
  <si>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</si>
  <si>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</si>
  <si>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</si>
  <si>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</si>
  <si>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</si>
  <si>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</si>
  <si>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</si>
  <si>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</si>
  <si>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</si>
  <si>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</si>
  <si>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</si>
  <si>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</si>
  <si>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</si>
  <si>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</si>
  <si>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</si>
  <si>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</si>
  <si>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</si>
  <si>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</si>
  <si>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</si>
  <si>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</si>
  <si>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</si>
  <si>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</si>
  <si>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</si>
  <si>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</si>
  <si>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</si>
  <si>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</si>
  <si>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</si>
  <si>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</si>
  <si>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</si>
  <si>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</si>
  <si>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</si>
  <si>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</si>
  <si>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</si>
  <si>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</si>
  <si>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</si>
  <si>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</si>
  <si>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</si>
  <si>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</si>
  <si>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</si>
  <si>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</si>
  <si>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</si>
  <si>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</si>
  <si>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</si>
  <si>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</si>
  <si>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</si>
  <si>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</si>
  <si>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</si>
  <si>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</si>
  <si>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</si>
  <si>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</si>
  <si>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</si>
  <si>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</si>
  <si>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</si>
  <si>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</si>
  <si>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</si>
  <si>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</si>
  <si>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</si>
  <si>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</si>
  <si>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</si>
  <si>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</si>
  <si>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</si>
  <si>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</si>
  <si>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</si>
  <si>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</si>
  <si>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</si>
  <si>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</si>
  <si>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</si>
  <si>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</si>
  <si>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</si>
  <si>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</si>
  <si>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</si>
  <si>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</si>
  <si>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</si>
  <si>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</si>
  <si>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</si>
  <si>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</si>
  <si>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</si>
  <si>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</si>
  <si>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</si>
  <si>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</si>
  <si>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</si>
  <si>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</si>
  <si>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</si>
  <si>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</si>
  <si>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</si>
  <si>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</si>
  <si>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</si>
  <si>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</si>
  <si>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</si>
  <si>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</si>
  <si>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</si>
  <si>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</si>
  <si>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</si>
  <si>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</si>
  <si>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</si>
  <si>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</si>
  <si>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</si>
  <si>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</si>
  <si>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</si>
  <si>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</si>
  <si>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</si>
  <si>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</si>
  <si>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</si>
  <si>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</si>
  <si>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</si>
  <si>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</si>
  <si>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</si>
  <si>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</si>
  <si>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</si>
  <si>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</si>
  <si>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</si>
  <si>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</si>
  <si>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</si>
  <si>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</si>
  <si>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</si>
  <si>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</si>
  <si>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</si>
  <si>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</si>
  <si>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</si>
  <si>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</si>
  <si>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</si>
  <si>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</si>
  <si>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</si>
  <si>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</si>
  <si>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</si>
  <si>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</si>
  <si>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</si>
  <si>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</si>
  <si>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</si>
  <si>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</si>
  <si>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</si>
  <si>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</si>
  <si>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</si>
  <si>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</si>
  <si>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</si>
  <si>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</si>
  <si>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</si>
  <si>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</si>
  <si>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</si>
  <si>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</si>
  <si>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</si>
  <si>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</si>
  <si>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</si>
  <si>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</si>
  <si>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</si>
  <si>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</si>
  <si>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</si>
  <si>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</si>
  <si>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</si>
  <si>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</si>
  <si>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</si>
  <si>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</si>
  <si>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</si>
  <si>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</si>
  <si>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</si>
  <si>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</si>
  <si>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</si>
  <si>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</si>
  <si>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</si>
  <si>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</si>
  <si>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</si>
  <si>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</si>
  <si>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</si>
  <si>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</si>
  <si>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</si>
  <si>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</si>
  <si>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</si>
  <si>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</si>
  <si>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</si>
  <si>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</si>
  <si>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</si>
  <si>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</si>
  <si>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</si>
  <si>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</si>
  <si>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</si>
  <si>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</si>
  <si>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</si>
  <si>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</si>
  <si>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</si>
  <si>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</si>
  <si>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</si>
  <si>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</si>
  <si>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</si>
  <si>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</si>
  <si>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</si>
  <si>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</si>
  <si>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</si>
  <si>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</si>
  <si>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</si>
  <si>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</si>
  <si>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</si>
  <si>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</si>
  <si>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</si>
  <si>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</si>
  <si>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</si>
  <si>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</si>
  <si>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</si>
  <si>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</si>
  <si>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</si>
  <si>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</si>
  <si>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</si>
  <si>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</si>
  <si>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</si>
  <si>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</si>
  <si>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</si>
  <si>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</si>
  <si>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</si>
  <si>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</si>
  <si>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</si>
  <si>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</si>
  <si>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</si>
  <si>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</si>
  <si>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</si>
  <si>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</si>
  <si>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</si>
  <si>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</si>
  <si>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</si>
  <si>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</si>
  <si>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</si>
  <si>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</si>
  <si>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</si>
  <si>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</si>
  <si>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</si>
  <si>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</si>
  <si>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</si>
  <si>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</si>
  <si>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</si>
  <si>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</si>
  <si>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</si>
  <si>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</si>
  <si>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</si>
  <si>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</si>
  <si>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</si>
  <si>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</si>
  <si>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</si>
  <si>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</si>
  <si>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</si>
  <si>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</si>
  <si>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</si>
  <si>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</si>
  <si>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</si>
  <si>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</si>
  <si>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</si>
  <si>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</si>
  <si>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</si>
  <si>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</si>
  <si>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</si>
  <si>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</si>
  <si>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</si>
  <si>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</si>
  <si>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</si>
  <si>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</si>
  <si>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</si>
  <si>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</si>
  <si>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</si>
  <si>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</si>
  <si>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</si>
  <si>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</si>
  <si>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</si>
  <si>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</si>
  <si>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</si>
  <si>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</si>
  <si>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</si>
  <si>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</si>
  <si>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</si>
  <si>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</si>
  <si>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</si>
  <si>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</si>
  <si>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</si>
  <si>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</si>
  <si>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</si>
  <si>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</si>
  <si>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</si>
  <si>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</si>
  <si>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</si>
  <si>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</si>
  <si>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</si>
  <si>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</si>
  <si>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</si>
  <si>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</si>
  <si>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</si>
  <si>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</si>
  <si>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</si>
  <si>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</si>
  <si>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</si>
  <si>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</si>
  <si>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</si>
  <si>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</si>
  <si>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</si>
  <si>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</si>
  <si>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</si>
  <si>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</si>
  <si>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</si>
  <si>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</si>
  <si>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</si>
  <si>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</si>
  <si>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</si>
  <si>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</si>
  <si>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</si>
  <si>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</si>
  <si>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</si>
  <si>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</si>
  <si>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</si>
  <si>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</si>
  <si>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</si>
  <si>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</si>
  <si>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</si>
  <si>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</si>
  <si>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</si>
  <si>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</si>
  <si>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</si>
  <si>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</si>
  <si>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</si>
  <si>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</si>
  <si>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</si>
  <si>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</si>
  <si>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</si>
  <si>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</si>
  <si>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</si>
  <si>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</si>
  <si>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</si>
  <si>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</si>
  <si>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</si>
  <si>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</si>
  <si>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</si>
  <si>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</si>
  <si>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</si>
  <si>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</si>
  <si>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</si>
  <si>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</si>
  <si>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</si>
  <si>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</si>
  <si>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</si>
  <si>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</si>
  <si>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</si>
  <si>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</si>
  <si>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</si>
  <si>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</si>
  <si>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</si>
  <si>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</si>
  <si>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</si>
  <si>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</si>
  <si>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</si>
  <si>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</si>
  <si>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</si>
  <si>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</si>
  <si>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</si>
  <si>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</si>
  <si>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</si>
  <si>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</si>
  <si>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</si>
  <si>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</si>
  <si>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</si>
  <si>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</si>
  <si>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</si>
  <si>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</si>
  <si>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</si>
  <si>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</si>
  <si>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</si>
  <si>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</si>
  <si>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</si>
  <si>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</si>
  <si>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</si>
  <si>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</si>
  <si>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</si>
  <si>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</si>
  <si>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</si>
  <si>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</si>
  <si>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</si>
  <si>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</si>
  <si>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</si>
  <si>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</si>
  <si>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</si>
  <si>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</si>
  <si>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</si>
  <si>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</si>
  <si>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</si>
  <si>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</si>
  <si>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</si>
  <si>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</si>
  <si>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</si>
  <si>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</si>
  <si>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</si>
  <si>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</si>
  <si>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</si>
  <si>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</si>
  <si>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</si>
  <si>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</si>
  <si>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</si>
  <si>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</si>
  <si>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</si>
  <si>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</si>
  <si>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</si>
  <si>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</si>
  <si>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</si>
  <si>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</si>
  <si>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</si>
  <si>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</si>
  <si>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</si>
  <si>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</si>
  <si>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</si>
  <si>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</si>
  <si>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</si>
  <si>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</si>
  <si>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</si>
  <si>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</si>
  <si>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</si>
  <si>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</si>
  <si>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</si>
  <si>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</si>
  <si>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</si>
  <si>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</si>
  <si>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</si>
  <si>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</si>
  <si>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</si>
  <si>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</si>
  <si>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</si>
  <si>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</si>
  <si>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</si>
  <si>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</si>
  <si>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</si>
  <si>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</si>
  <si>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</si>
  <si>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</si>
  <si>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</si>
  <si>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</si>
  <si>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</si>
  <si>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</si>
  <si>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</si>
  <si>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</si>
  <si>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</si>
  <si>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</si>
  <si>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</si>
  <si>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</si>
  <si>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</si>
  <si>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</si>
  <si>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</si>
  <si>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</si>
  <si>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</si>
  <si>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</si>
  <si>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</si>
  <si>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</si>
  <si>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</si>
  <si>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</si>
  <si>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</si>
  <si>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</si>
  <si>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</si>
  <si>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</si>
  <si>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</si>
  <si>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</si>
  <si>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</si>
  <si>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</si>
  <si>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</si>
  <si>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</si>
  <si>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</si>
  <si>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</si>
  <si>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</si>
  <si>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</si>
  <si>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</si>
  <si>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</si>
  <si>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</si>
  <si>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</si>
  <si>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</si>
  <si>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</si>
  <si>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</si>
  <si>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</si>
  <si>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</si>
  <si>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</si>
  <si>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</si>
  <si>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</si>
  <si>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</si>
  <si>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</si>
  <si>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</si>
  <si>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</si>
  <si>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</si>
  <si>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</si>
  <si>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</si>
  <si>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</si>
  <si>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</si>
  <si>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</si>
  <si>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</si>
  <si>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</si>
  <si>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</si>
  <si>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</si>
  <si>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</si>
  <si>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</si>
  <si>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</si>
  <si>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</si>
  <si>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</si>
  <si>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</si>
  <si>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</si>
  <si>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</si>
  <si>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</si>
  <si>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</si>
  <si>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</si>
  <si>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</si>
  <si>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</si>
  <si>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</si>
  <si>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</si>
  <si>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</si>
  <si>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</si>
  <si>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</si>
  <si>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</si>
  <si>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</si>
  <si>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</si>
  <si>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</si>
  <si>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</si>
  <si>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</si>
  <si>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</si>
  <si>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</si>
  <si>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</si>
  <si>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</si>
  <si>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</si>
  <si>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</si>
  <si>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</si>
  <si>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</si>
  <si>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</si>
  <si>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</si>
  <si>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</si>
  <si>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</si>
  <si>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</si>
  <si>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</si>
  <si>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</si>
  <si>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</si>
  <si>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</si>
  <si>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</si>
  <si>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</si>
  <si>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</si>
  <si>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</si>
  <si>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</si>
  <si>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</si>
  <si>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</si>
  <si>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</si>
  <si>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</si>
  <si>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</si>
  <si>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</si>
  <si>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</si>
  <si>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</si>
  <si>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</si>
  <si>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</si>
  <si>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</si>
  <si>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</si>
  <si>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</si>
  <si>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</si>
  <si>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</si>
  <si>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</si>
  <si>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</si>
  <si>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</si>
  <si>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</si>
  <si>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</si>
  <si>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</si>
  <si>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</si>
  <si>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</si>
  <si>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</si>
  <si>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</si>
  <si>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</si>
  <si>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</si>
  <si>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</si>
  <si>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</si>
  <si>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</si>
  <si>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</si>
  <si>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</si>
  <si>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</si>
  <si>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</si>
  <si>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</si>
  <si>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</si>
  <si>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</si>
  <si>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</si>
  <si>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</si>
  <si>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</si>
  <si>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</si>
  <si>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</si>
  <si>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</si>
  <si>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</si>
  <si>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</si>
  <si>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</si>
  <si>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</si>
  <si>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</si>
  <si>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</si>
  <si>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</si>
  <si>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</si>
  <si>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</si>
  <si>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</si>
  <si>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</si>
  <si>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</si>
  <si>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</si>
  <si>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</si>
  <si>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</si>
  <si>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</si>
  <si>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</si>
  <si>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</si>
  <si>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</si>
  <si>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</si>
  <si>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</si>
  <si>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</si>
  <si>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</si>
  <si>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</si>
  <si>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</si>
  <si>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</si>
  <si>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</si>
  <si>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</si>
  <si>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</si>
  <si>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</si>
  <si>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</si>
  <si>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</si>
  <si>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</si>
  <si>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</si>
  <si>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</si>
  <si>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</si>
  <si>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</si>
  <si>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</si>
  <si>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</si>
  <si>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</si>
  <si>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</si>
  <si>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</si>
  <si>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</si>
  <si>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</si>
  <si>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</si>
  <si>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</si>
  <si>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</si>
  <si>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</si>
  <si>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</si>
  <si>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</si>
  <si>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</si>
  <si>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</si>
  <si>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</si>
  <si>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</si>
  <si>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</si>
  <si>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</si>
  <si>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</si>
  <si>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</si>
  <si>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</si>
  <si>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</si>
  <si>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</si>
  <si>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</si>
  <si>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</si>
  <si>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</si>
  <si>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</si>
  <si>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</si>
  <si>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</si>
  <si>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</si>
  <si>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</si>
  <si>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</si>
  <si>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</si>
  <si>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</si>
  <si>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</si>
  <si>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</si>
  <si>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</si>
  <si>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</si>
  <si>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</si>
  <si>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</si>
  <si>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</si>
  <si>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</si>
  <si>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</si>
  <si>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</si>
  <si>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</si>
  <si>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</si>
  <si>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</si>
  <si>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</si>
  <si>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</si>
  <si>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</si>
  <si>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</si>
  <si>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</si>
  <si>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</si>
  <si>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</si>
  <si>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</si>
  <si>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</si>
  <si>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</si>
  <si>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</si>
  <si>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</si>
  <si>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</si>
  <si>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</si>
  <si>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</si>
  <si>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</si>
  <si>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</si>
  <si>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</si>
  <si>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</si>
  <si>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</si>
  <si>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</si>
  <si>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</si>
  <si>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</si>
  <si>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</si>
  <si>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</si>
  <si>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</si>
  <si>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</si>
  <si>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</si>
  <si>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</si>
  <si>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</si>
  <si>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</si>
  <si>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</si>
  <si>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</si>
  <si>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</si>
  <si>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</si>
  <si>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</si>
  <si>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</si>
  <si>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</si>
  <si>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</si>
  <si>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</si>
  <si>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</si>
  <si>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</si>
  <si>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</si>
  <si>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</si>
  <si>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</si>
  <si>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</si>
  <si>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</si>
  <si>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</si>
  <si>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</si>
  <si>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</si>
  <si>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</si>
  <si>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</si>
  <si>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</si>
  <si>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</si>
  <si>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</si>
  <si>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</si>
  <si>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</si>
  <si>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</si>
  <si>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</si>
  <si>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</si>
  <si>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</si>
  <si>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</si>
  <si>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</si>
  <si>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</si>
  <si>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</si>
  <si>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</si>
  <si>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</si>
  <si>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</si>
  <si>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</si>
  <si>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</si>
  <si>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</si>
  <si>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</si>
  <si>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</si>
  <si>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</si>
  <si>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</si>
  <si>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</si>
  <si>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</si>
  <si>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</si>
  <si>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</si>
  <si>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</si>
  <si>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</si>
  <si>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</si>
  <si>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</si>
  <si>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</si>
  <si>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</si>
  <si>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</si>
  <si>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</si>
  <si>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</si>
  <si>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</si>
  <si>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</si>
  <si>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</si>
  <si>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</si>
  <si>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</si>
  <si>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</si>
  <si>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</si>
  <si>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</si>
  <si>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</si>
  <si>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</si>
  <si>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</si>
  <si>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</si>
  <si>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</si>
  <si>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</si>
  <si>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</si>
  <si>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</si>
  <si>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</si>
  <si>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</si>
  <si>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</si>
  <si>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</si>
  <si>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</si>
  <si>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</si>
  <si>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</si>
  <si>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</si>
  <si>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</si>
  <si>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</si>
  <si>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</si>
  <si>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</si>
  <si>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</si>
  <si>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</si>
  <si>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</si>
  <si>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</si>
  <si>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</si>
  <si>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</si>
  <si>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</si>
  <si>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</si>
  <si>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</si>
  <si>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</si>
  <si>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</si>
  <si>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</si>
  <si>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</si>
  <si>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</si>
  <si>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</si>
  <si>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</si>
  <si>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</si>
  <si>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</si>
  <si>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</si>
  <si>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</si>
  <si>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</si>
  <si>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</si>
  <si>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</si>
  <si>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</si>
  <si>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</si>
  <si>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</si>
  <si>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</si>
  <si>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</si>
  <si>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</si>
  <si>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</si>
  <si>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</si>
  <si>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</si>
  <si>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</si>
  <si>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</si>
  <si>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</si>
  <si>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</si>
  <si>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</si>
  <si>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</si>
  <si>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</si>
  <si>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</si>
  <si>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</si>
  <si>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</si>
  <si>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</si>
  <si>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</si>
  <si>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</si>
  <si>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</si>
  <si>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</si>
  <si>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</si>
  <si>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</si>
  <si>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</si>
  <si>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</si>
  <si>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</si>
  <si>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</si>
  <si>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</si>
  <si>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</si>
  <si>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</si>
  <si>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</si>
  <si>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</si>
  <si>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</si>
  <si>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</si>
  <si>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</si>
  <si>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</si>
  <si>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</si>
  <si>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</si>
  <si>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</si>
  <si>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</si>
  <si>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</si>
  <si>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</si>
  <si>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</si>
  <si>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</si>
  <si>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</si>
  <si>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</si>
  <si>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</si>
  <si>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</si>
  <si>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</si>
  <si>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</si>
  <si>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</si>
  <si>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</si>
  <si>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</si>
  <si>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</si>
  <si>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</si>
  <si>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</si>
  <si>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</si>
  <si>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</si>
  <si>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</si>
  <si>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</si>
  <si>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</si>
  <si>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</si>
  <si>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</si>
  <si>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</si>
  <si>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</si>
  <si>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</si>
  <si>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</si>
  <si>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</si>
  <si>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</si>
  <si>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</si>
  <si>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</si>
  <si>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</si>
  <si>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</si>
  <si>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</si>
  <si>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</si>
  <si>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</si>
  <si>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</si>
  <si>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</si>
  <si>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</si>
  <si>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</si>
  <si>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</si>
  <si>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</si>
  <si>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</si>
  <si>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</si>
  <si>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</si>
  <si>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</si>
  <si>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</si>
  <si>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</si>
  <si>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</si>
  <si>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</si>
  <si>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</si>
  <si>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</si>
  <si>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</si>
  <si>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</si>
  <si>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</si>
  <si>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</si>
  <si>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</si>
  <si>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</si>
  <si>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</si>
  <si>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</si>
  <si>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</si>
  <si>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</si>
  <si>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</si>
  <si>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</si>
  <si>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</si>
  <si>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</si>
  <si>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</si>
  <si>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</si>
  <si>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</si>
  <si>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</si>
  <si>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</si>
  <si>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</si>
  <si>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</si>
  <si>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</si>
  <si>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</si>
  <si>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</si>
  <si>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</si>
  <si>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</si>
  <si>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</si>
  <si>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</si>
  <si>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</si>
  <si>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</si>
  <si>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</si>
  <si>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</si>
  <si>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</si>
  <si>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</si>
  <si>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</si>
  <si>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</si>
  <si>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</si>
  <si>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</si>
  <si>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</si>
  <si>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</si>
  <si>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</si>
  <si>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</si>
  <si>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</si>
  <si>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</si>
  <si>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</si>
  <si>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</si>
  <si>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</si>
  <si>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</si>
  <si>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</si>
  <si>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</si>
  <si>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</si>
  <si>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</si>
  <si>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</si>
  <si>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</si>
  <si>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</si>
  <si>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</si>
  <si>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</si>
  <si>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</si>
  <si>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</si>
  <si>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</si>
  <si>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</si>
  <si>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</si>
  <si>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</si>
  <si>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</si>
  <si>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</si>
  <si>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</si>
  <si>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</si>
  <si>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</si>
  <si>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</si>
  <si>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</si>
  <si>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</si>
  <si>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</si>
  <si>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</si>
  <si>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</si>
  <si>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</si>
  <si>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</si>
  <si>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</si>
  <si>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</si>
  <si>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</si>
  <si>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</si>
  <si>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</si>
  <si>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</si>
  <si>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</si>
  <si>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</si>
  <si>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</si>
  <si>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</si>
  <si>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</si>
  <si>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</si>
  <si>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</si>
  <si>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</si>
  <si>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</si>
  <si>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</si>
  <si>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</si>
  <si>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</si>
  <si>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</si>
  <si>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</si>
  <si>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</si>
  <si>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</si>
  <si>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</si>
  <si>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</si>
  <si>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</si>
  <si>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</si>
  <si>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</si>
  <si>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</si>
  <si>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</si>
  <si>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</si>
  <si>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</si>
  <si>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</si>
  <si>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</si>
  <si>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</si>
  <si>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</si>
  <si>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</si>
  <si>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</si>
  <si>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</si>
  <si>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</si>
  <si>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</si>
  <si>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</si>
  <si>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</si>
  <si>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</si>
  <si>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</si>
  <si>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</si>
  <si>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</si>
  <si>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</si>
  <si>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</si>
  <si>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</si>
  <si>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</si>
  <si>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</si>
  <si>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</si>
  <si>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</si>
  <si>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</si>
  <si>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</si>
  <si>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</si>
  <si>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</si>
  <si>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</si>
  <si>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</si>
  <si>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</si>
  <si>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</si>
  <si>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</si>
  <si>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</si>
  <si>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</si>
  <si>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</si>
  <si>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</si>
  <si>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</si>
  <si>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</si>
  <si>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</si>
  <si>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</si>
  <si>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</si>
  <si>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</si>
  <si>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</si>
  <si>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</si>
  <si>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</si>
  <si>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</si>
  <si>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</si>
  <si>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</si>
  <si>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</si>
  <si>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</si>
  <si>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</si>
  <si>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</si>
  <si>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</si>
  <si>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</si>
  <si>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</si>
  <si>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</si>
  <si>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</si>
  <si>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</si>
  <si>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</si>
  <si>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</si>
  <si>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</si>
  <si>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</si>
  <si>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</si>
  <si>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</si>
  <si>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</si>
  <si>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</si>
  <si>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</si>
  <si>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</si>
  <si>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</si>
  <si>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</si>
  <si>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</si>
  <si>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</si>
  <si>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</si>
  <si>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</si>
  <si>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</si>
  <si>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</si>
  <si>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</si>
  <si>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</si>
  <si>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</si>
  <si>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</si>
  <si>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</si>
  <si>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</si>
  <si>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</si>
  <si>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</si>
  <si>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</si>
  <si>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</si>
  <si>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</si>
  <si>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</si>
  <si>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</si>
  <si>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</si>
  <si>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</si>
  <si>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</si>
  <si>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</si>
  <si>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</si>
  <si>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</si>
  <si>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</si>
  <si>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</si>
  <si>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</si>
  <si>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</si>
  <si>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</si>
  <si>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</si>
  <si>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</si>
  <si>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</si>
  <si>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</si>
  <si>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</si>
  <si>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</si>
  <si>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</si>
  <si>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</si>
  <si>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</si>
  <si>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</si>
  <si>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</si>
  <si>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</si>
  <si>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</si>
  <si>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</si>
  <si>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</si>
  <si>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</si>
  <si>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</si>
  <si>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</si>
  <si>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</si>
  <si>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</si>
  <si>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</si>
  <si>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</si>
  <si>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</si>
  <si>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</si>
  <si>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</si>
  <si>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</si>
  <si>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</si>
  <si>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</si>
  <si>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</si>
  <si>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</si>
  <si>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</si>
  <si>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</si>
  <si>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</si>
  <si>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</si>
  <si>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</si>
  <si>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</si>
  <si>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</si>
  <si>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</si>
  <si>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</si>
  <si>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</si>
  <si>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</si>
  <si>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</si>
  <si>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</si>
  <si>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</si>
  <si>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</si>
  <si>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</si>
  <si>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</si>
  <si>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</si>
  <si>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</si>
  <si>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</si>
  <si>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</si>
  <si>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</si>
  <si>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</si>
  <si>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</si>
  <si>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</si>
  <si>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</si>
  <si>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</si>
  <si>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</si>
  <si>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</si>
  <si>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</si>
  <si>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</si>
  <si>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</si>
  <si>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</si>
  <si>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</si>
  <si>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</si>
  <si>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</si>
  <si>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</si>
  <si>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</si>
  <si>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</si>
  <si>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</si>
  <si>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</si>
  <si>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</si>
  <si>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</si>
  <si>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</si>
  <si>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</si>
  <si>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</si>
  <si>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</si>
  <si>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</si>
  <si>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</si>
  <si>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</si>
  <si>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</si>
  <si>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</si>
  <si>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</si>
  <si>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</si>
  <si>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</si>
  <si>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</si>
  <si>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</si>
  <si>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</si>
  <si>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</si>
  <si>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</si>
  <si>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</si>
  <si>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</si>
  <si>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</si>
  <si>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</si>
  <si>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</si>
  <si>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</si>
  <si>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</si>
  <si>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</si>
  <si>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</si>
  <si>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</si>
  <si>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</si>
  <si>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</si>
  <si>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</si>
  <si>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</si>
  <si>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</si>
  <si>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</si>
  <si>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</si>
  <si>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</si>
  <si>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</si>
  <si>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</si>
  <si>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</si>
  <si>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</si>
  <si>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</si>
  <si>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</si>
  <si>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</si>
  <si>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</si>
  <si>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</si>
  <si>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</si>
  <si>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</si>
  <si>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</si>
  <si>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</si>
  <si>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</si>
  <si>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</si>
  <si>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</si>
  <si>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</si>
  <si>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</si>
  <si>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</si>
  <si>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</si>
  <si>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</si>
  <si>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</si>
  <si>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</si>
  <si>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</si>
  <si>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</si>
  <si>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</si>
  <si>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</si>
  <si>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</si>
  <si>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</si>
  <si>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</si>
  <si>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</si>
  <si>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</si>
  <si>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</si>
  <si>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</si>
  <si>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</si>
  <si>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</si>
  <si>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</si>
  <si>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</si>
  <si>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</si>
  <si>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</si>
  <si>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</si>
  <si>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</si>
  <si>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</si>
  <si>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</si>
  <si>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</si>
  <si>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</si>
  <si>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</si>
  <si>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</si>
  <si>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</si>
  <si>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</si>
  <si>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</si>
  <si>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</si>
  <si>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</si>
  <si>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</si>
  <si>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</si>
  <si>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</si>
  <si>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</si>
  <si>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</si>
  <si>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</si>
  <si>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</si>
  <si>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</si>
  <si>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</si>
  <si>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</si>
  <si>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</si>
  <si>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</si>
  <si>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</si>
  <si>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</si>
  <si>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</si>
  <si>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</si>
  <si>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</si>
  <si>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</si>
  <si>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</si>
  <si>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</si>
  <si>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</si>
  <si>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</si>
  <si>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</si>
  <si>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</si>
  <si>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</si>
  <si>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</si>
  <si>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</si>
  <si>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</si>
  <si>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</si>
  <si>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</si>
  <si>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</si>
  <si>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</si>
  <si>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</si>
  <si>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</si>
  <si>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</si>
  <si>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</si>
  <si>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</si>
  <si>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</si>
  <si>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</si>
  <si>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</si>
  <si>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</si>
  <si>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</si>
  <si>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</si>
  <si>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</si>
  <si>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</si>
  <si>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</si>
  <si>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</si>
  <si>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</si>
  <si>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</si>
  <si>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</si>
  <si>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</si>
  <si>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</si>
  <si>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</si>
  <si>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</si>
  <si>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</si>
  <si>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</si>
  <si>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</si>
  <si>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</si>
  <si>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</si>
  <si>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</si>
  <si>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</si>
  <si>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</si>
  <si>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</si>
  <si>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</si>
  <si>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</si>
  <si>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</si>
  <si>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</si>
  <si>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</si>
  <si>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</si>
  <si>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</si>
  <si>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</si>
  <si>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</si>
  <si>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</si>
  <si>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</si>
  <si>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</si>
  <si>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</si>
  <si>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</si>
  <si>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</si>
  <si>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</si>
  <si>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</si>
  <si>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</si>
  <si>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</si>
  <si>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</si>
  <si>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</si>
  <si>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</si>
  <si>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</si>
  <si>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</si>
  <si>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</si>
  <si>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</si>
  <si>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</si>
  <si>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</si>
  <si>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</si>
  <si>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</si>
  <si>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</si>
  <si>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</si>
  <si>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</si>
  <si>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</si>
  <si>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</si>
  <si>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</si>
  <si>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</si>
  <si>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</si>
  <si>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</si>
  <si>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</si>
  <si>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</si>
  <si>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</si>
  <si>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</si>
  <si>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</si>
  <si>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</si>
  <si>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</si>
  <si>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</si>
  <si>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</si>
  <si>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</si>
  <si>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</si>
  <si>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</si>
  <si>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</si>
  <si>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</si>
  <si>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</si>
  <si>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</si>
  <si>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</si>
  <si>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</si>
  <si>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</si>
  <si>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</si>
  <si>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</si>
  <si>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</si>
  <si>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</si>
  <si>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</si>
  <si>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</si>
  <si>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</si>
  <si>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</si>
  <si>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</si>
  <si>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</si>
  <si>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</si>
  <si>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</si>
  <si>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</si>
  <si>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</si>
  <si>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</si>
  <si>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</si>
  <si>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</si>
  <si>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</si>
  <si>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</si>
  <si>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</si>
  <si>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</si>
  <si>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</si>
  <si>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</si>
  <si>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</si>
  <si>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</si>
  <si>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</si>
  <si>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</si>
  <si>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</si>
  <si>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</si>
  <si>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</si>
  <si>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</si>
  <si>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</si>
  <si>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</si>
  <si>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</si>
  <si>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</si>
  <si>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</si>
  <si>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</si>
  <si>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</si>
  <si>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</si>
  <si>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</si>
  <si>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</si>
  <si>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</si>
  <si>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</si>
  <si>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</si>
  <si>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</si>
  <si>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</si>
  <si>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</si>
  <si>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</si>
  <si>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</si>
  <si>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</si>
  <si>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</si>
  <si>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</si>
  <si>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</si>
  <si>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</si>
  <si>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</si>
  <si>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</si>
  <si>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</si>
  <si>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</si>
  <si>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</si>
  <si>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</si>
  <si>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</si>
  <si>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</si>
  <si>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</si>
  <si>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</si>
  <si>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</si>
  <si>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</si>
  <si>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</si>
  <si>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</si>
  <si>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</si>
  <si>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</si>
  <si>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</si>
  <si>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</si>
  <si>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</si>
  <si>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</si>
  <si>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</si>
  <si>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</si>
  <si>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</si>
  <si>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</si>
  <si>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</si>
  <si>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</si>
  <si>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</si>
  <si>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</si>
  <si>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</si>
  <si>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</si>
  <si>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</si>
  <si>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</si>
  <si>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</si>
  <si>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</si>
  <si>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</si>
  <si>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</si>
  <si>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</si>
  <si>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</si>
  <si>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</si>
  <si>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</si>
  <si>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</si>
  <si>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</si>
  <si>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</si>
  <si>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</si>
  <si>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</si>
  <si>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</si>
  <si>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</si>
  <si>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</si>
  <si>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</si>
  <si>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</si>
  <si>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</si>
  <si>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</si>
  <si>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</si>
  <si>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</si>
  <si>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</si>
  <si>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</si>
  <si>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</si>
  <si>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</si>
  <si>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</si>
  <si>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</si>
  <si>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</si>
  <si>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</si>
  <si>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</si>
  <si>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</si>
  <si>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</si>
  <si>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</si>
  <si>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</si>
  <si>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</si>
  <si>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</si>
  <si>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</si>
  <si>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</si>
  <si>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</si>
  <si>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</si>
  <si>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</si>
  <si>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</si>
  <si>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</si>
  <si>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</si>
  <si>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</si>
  <si>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</si>
  <si>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</si>
  <si>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</si>
  <si>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</si>
  <si>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</si>
  <si>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</si>
  <si>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</si>
  <si>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</si>
  <si>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</si>
  <si>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</si>
  <si>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</si>
  <si>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</si>
  <si>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</si>
  <si>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</si>
  <si>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</si>
  <si>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</si>
  <si>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</si>
  <si>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</si>
  <si>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</si>
  <si>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</si>
  <si>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</si>
  <si>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</si>
  <si>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</si>
  <si>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</si>
  <si>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</si>
  <si>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</si>
  <si>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</si>
  <si>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</si>
  <si>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</si>
  <si>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</si>
  <si>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</si>
  <si>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</si>
  <si>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</si>
  <si>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</si>
  <si>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</si>
  <si>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</si>
  <si>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</si>
  <si>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</si>
  <si>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</si>
  <si>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</si>
  <si>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</si>
  <si>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</si>
  <si>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</si>
  <si>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</si>
  <si>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</si>
  <si>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</si>
  <si>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</si>
  <si>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</si>
  <si>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</si>
  <si>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</si>
  <si>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</si>
  <si>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</si>
  <si>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</si>
  <si>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</si>
  <si>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</si>
  <si>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</si>
  <si>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</si>
  <si>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</si>
  <si>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</si>
  <si>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</si>
  <si>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</si>
  <si>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</si>
  <si>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</si>
  <si>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</si>
  <si>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</si>
  <si>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</si>
  <si>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</si>
  <si>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</si>
  <si>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</si>
  <si>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</si>
  <si>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</si>
  <si>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</si>
  <si>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</si>
  <si>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</si>
  <si>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</si>
  <si>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</si>
  <si>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</si>
  <si>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</si>
  <si>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</si>
  <si>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</si>
  <si>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</si>
  <si>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</si>
  <si>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</si>
  <si>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</si>
  <si>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</si>
  <si>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</si>
  <si>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</si>
  <si>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</si>
  <si>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</si>
  <si>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</si>
  <si>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</si>
  <si>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</si>
  <si>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</si>
  <si>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</si>
  <si>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</si>
  <si>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</si>
  <si>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</si>
  <si>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</si>
  <si>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</si>
  <si>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</si>
  <si>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</si>
  <si>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</si>
  <si>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</si>
  <si>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</si>
  <si>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</si>
  <si>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</si>
  <si>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</si>
  <si>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</si>
  <si>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</si>
  <si>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</si>
  <si>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</si>
  <si>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</si>
  <si>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</si>
  <si>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</si>
  <si>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</si>
  <si>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</si>
  <si>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</si>
  <si>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</si>
  <si>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</si>
  <si>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</si>
  <si>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</si>
  <si>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</si>
  <si>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</si>
  <si>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</si>
  <si>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</si>
  <si>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</si>
  <si>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</si>
  <si>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</si>
  <si>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</si>
  <si>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</si>
  <si>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</si>
  <si>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</si>
  <si>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</si>
  <si>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</si>
  <si>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</si>
  <si>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</si>
  <si>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</si>
  <si>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</si>
  <si>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</si>
  <si>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</si>
  <si>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</si>
  <si>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</si>
  <si>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</si>
  <si>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</si>
  <si>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</si>
  <si>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</si>
  <si>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</si>
  <si>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</si>
  <si>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</si>
  <si>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</si>
  <si>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</si>
  <si>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</si>
  <si>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</si>
  <si>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</si>
  <si>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</si>
  <si>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</si>
  <si>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</si>
  <si>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</si>
  <si>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</si>
  <si>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</si>
  <si>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</si>
  <si>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</si>
  <si>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</si>
  <si>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</si>
  <si>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</si>
  <si>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</si>
  <si>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</si>
  <si>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</si>
  <si>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</si>
  <si>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</si>
  <si>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</si>
  <si>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</si>
  <si>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</si>
  <si>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</si>
  <si>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</si>
  <si>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</si>
  <si>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</si>
  <si>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</si>
  <si>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</si>
  <si>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</si>
  <si>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</si>
  <si>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</si>
  <si>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</si>
  <si>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</si>
  <si>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</si>
  <si>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</si>
  <si>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</si>
  <si>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</si>
  <si>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</si>
  <si>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</si>
  <si>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</si>
  <si>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</si>
  <si>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</si>
  <si>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</si>
  <si>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</si>
  <si>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</si>
  <si>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</si>
  <si>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</si>
  <si>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</si>
  <si>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</si>
  <si>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</si>
  <si>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</si>
  <si>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</si>
  <si>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</si>
  <si>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</si>
  <si>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</si>
  <si>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</si>
  <si>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</si>
  <si>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</si>
  <si>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</si>
  <si>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</si>
  <si>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</si>
  <si>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</si>
  <si>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</si>
  <si>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</si>
  <si>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</si>
  <si>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</si>
  <si>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</si>
  <si>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</si>
  <si>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</si>
  <si>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</si>
  <si>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</si>
  <si>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</si>
  <si>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</si>
  <si>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</si>
  <si>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</si>
  <si>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</si>
  <si>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</si>
  <si>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</si>
  <si>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</si>
  <si>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</si>
  <si>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</si>
  <si>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</si>
  <si>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</si>
  <si>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</si>
  <si>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</si>
  <si>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</si>
  <si>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</si>
  <si>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</si>
  <si>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</si>
  <si>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</si>
  <si>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</si>
  <si>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</si>
  <si>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</si>
  <si>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</si>
  <si>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</si>
  <si>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</si>
  <si>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</si>
  <si>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</si>
  <si>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</si>
  <si>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</si>
  <si>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</si>
  <si>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</si>
  <si>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</si>
  <si>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</si>
  <si>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</si>
  <si>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</si>
  <si>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</si>
  <si>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</si>
  <si>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</si>
  <si>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</si>
  <si>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</si>
  <si>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</si>
  <si>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</si>
  <si>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</si>
  <si>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</si>
  <si>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</si>
  <si>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</si>
  <si>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</si>
  <si>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</si>
  <si>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</si>
  <si>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</si>
  <si>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</si>
  <si>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</si>
  <si>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</si>
  <si>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</si>
  <si>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</si>
  <si>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</si>
  <si>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</si>
  <si>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</si>
  <si>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</si>
  <si>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</si>
  <si>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</si>
  <si>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</si>
  <si>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</si>
  <si>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</si>
  <si>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</si>
  <si>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</si>
  <si>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</si>
  <si>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</si>
  <si>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</si>
  <si>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</si>
  <si>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</si>
  <si>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</si>
  <si>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</si>
  <si>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</si>
  <si>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</si>
  <si>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</si>
  <si>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</si>
  <si>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</si>
  <si>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</si>
  <si>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</si>
  <si>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</si>
  <si>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</si>
  <si>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</si>
  <si>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</si>
  <si>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</si>
  <si>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</si>
  <si>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</si>
  <si>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</si>
  <si>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</si>
  <si>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</si>
  <si>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</si>
  <si>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</si>
  <si>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</si>
  <si>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</si>
  <si>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</si>
  <si>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</si>
  <si>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</si>
  <si>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</si>
  <si>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</si>
  <si>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</si>
  <si>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</si>
  <si>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</si>
  <si>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</si>
  <si>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</si>
  <si>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</si>
  <si>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</si>
  <si>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</si>
  <si>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</si>
  <si>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</si>
  <si>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</si>
  <si>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</si>
  <si>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</si>
  <si>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</si>
  <si>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</si>
  <si>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</si>
  <si>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</si>
  <si>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</si>
  <si>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</si>
  <si>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</si>
  <si>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</si>
  <si>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</si>
  <si>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</si>
  <si>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</si>
  <si>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</si>
  <si>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</si>
  <si>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</si>
  <si>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</si>
  <si>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</si>
  <si>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</si>
  <si>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</si>
  <si>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</si>
  <si>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</si>
  <si>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</si>
  <si>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</si>
  <si>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</si>
  <si>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</si>
  <si>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</si>
  <si>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</si>
  <si>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</si>
  <si>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</si>
  <si>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</si>
  <si>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</si>
  <si>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</si>
  <si>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</si>
  <si>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</si>
  <si>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</si>
  <si>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</si>
  <si>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</si>
  <si>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</si>
  <si>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</si>
  <si>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</si>
  <si>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</si>
  <si>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</si>
  <si>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</si>
  <si>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</si>
  <si>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</si>
  <si>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</si>
  <si>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</si>
  <si>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</si>
  <si>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</si>
  <si>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</si>
  <si>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</si>
  <si>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</si>
  <si>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</si>
  <si>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</si>
  <si>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</si>
  <si>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</si>
  <si>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</si>
  <si>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</si>
  <si>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</si>
  <si>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</si>
  <si>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</si>
  <si>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</si>
  <si>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</si>
  <si>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</si>
  <si>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</si>
  <si>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</si>
  <si>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</si>
  <si>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</si>
  <si>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</si>
  <si>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</si>
  <si>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</si>
  <si>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</si>
  <si>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</si>
  <si>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</si>
  <si>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</si>
  <si>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</si>
  <si>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</si>
  <si>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</si>
  <si>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</si>
  <si>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</si>
  <si>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</si>
  <si>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</si>
  <si>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</si>
  <si>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</si>
  <si>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</si>
  <si>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</si>
  <si>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</si>
  <si>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</si>
  <si>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</si>
  <si>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</si>
  <si>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</si>
  <si>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</si>
  <si>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</si>
  <si>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</si>
  <si>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</si>
  <si>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</si>
  <si>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</si>
  <si>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</si>
  <si>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</si>
  <si>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</si>
  <si>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</si>
  <si>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</si>
  <si>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</si>
  <si>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</si>
  <si>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</si>
  <si>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</si>
  <si>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</si>
  <si>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</si>
  <si>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</si>
  <si>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</si>
  <si>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</si>
  <si>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</si>
  <si>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</si>
  <si>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</si>
  <si>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</si>
  <si>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</si>
  <si>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</si>
  <si>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</si>
  <si>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</si>
  <si>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</si>
  <si>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</si>
  <si>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</si>
  <si>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</si>
  <si>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</si>
  <si>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</si>
  <si>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</si>
  <si>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</si>
  <si>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</si>
  <si>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</si>
  <si>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</si>
  <si>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</si>
  <si>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</si>
  <si>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</si>
  <si>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</si>
  <si>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</si>
  <si>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</si>
  <si>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</si>
  <si>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</si>
  <si>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</si>
  <si>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</si>
  <si>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</si>
  <si>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</si>
  <si>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</si>
  <si>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</si>
  <si>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</si>
  <si>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</si>
  <si>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</si>
  <si>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</si>
  <si>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</si>
  <si>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</si>
  <si>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</si>
  <si>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</si>
  <si>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</si>
  <si>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</si>
  <si>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</si>
  <si>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</si>
  <si>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</si>
  <si>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</si>
  <si>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</si>
  <si>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</si>
  <si>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</si>
  <si>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</si>
  <si>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</si>
  <si>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</si>
  <si>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</si>
  <si>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</si>
  <si>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</si>
  <si>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</si>
  <si>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</si>
  <si>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</si>
  <si>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</si>
  <si>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</si>
  <si>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</si>
  <si>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</si>
  <si>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</si>
  <si>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</si>
  <si>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</si>
  <si>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</si>
  <si>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</si>
  <si>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</si>
  <si>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</si>
  <si>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</si>
  <si>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</si>
  <si>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</si>
  <si>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</si>
  <si>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</si>
  <si>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</si>
  <si>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</si>
  <si>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</si>
  <si>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</si>
  <si>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</si>
  <si>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</si>
  <si>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</si>
  <si>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</si>
  <si>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</si>
  <si>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</si>
  <si>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</si>
  <si>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</si>
  <si>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</si>
  <si>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</si>
  <si>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</si>
  <si>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</si>
  <si>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</si>
  <si>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</si>
  <si>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</si>
  <si>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</si>
  <si>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</si>
  <si>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</si>
  <si>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</si>
  <si>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</si>
  <si>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</si>
  <si>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</si>
  <si>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</si>
  <si>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</si>
  <si>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</si>
  <si>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</si>
  <si>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</si>
  <si>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</si>
  <si>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</si>
  <si>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</si>
  <si>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</si>
  <si>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</si>
  <si>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</si>
  <si>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</si>
  <si>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</si>
  <si>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</si>
  <si>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</si>
  <si>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</si>
  <si>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</si>
  <si>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</si>
  <si>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</si>
  <si>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</si>
  <si>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</si>
  <si>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</si>
  <si>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</si>
  <si>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</si>
  <si>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</si>
  <si>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</si>
  <si>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</si>
  <si>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</si>
  <si>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</si>
  <si>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</si>
  <si>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</si>
  <si>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</si>
  <si>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</si>
  <si>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</si>
  <si>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</si>
  <si>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</si>
  <si>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</si>
  <si>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</si>
  <si>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</si>
  <si>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</si>
  <si>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</si>
  <si>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</si>
  <si>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</si>
  <si>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</si>
  <si>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</si>
  <si>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</si>
  <si>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</si>
  <si>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</si>
  <si>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</si>
  <si>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</si>
  <si>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</si>
  <si>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</si>
  <si>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</si>
  <si>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</si>
  <si>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</si>
  <si>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</si>
  <si>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</si>
  <si>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</si>
  <si>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</si>
  <si>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</si>
  <si>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</si>
  <si>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</si>
  <si>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</si>
  <si>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</si>
  <si>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</si>
  <si>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</si>
  <si>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</si>
  <si>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</si>
  <si>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</si>
  <si>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</si>
  <si>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</si>
  <si>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</si>
  <si>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</si>
  <si>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</si>
  <si>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</si>
  <si>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</si>
  <si>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</si>
  <si>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</si>
  <si>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</si>
  <si>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</si>
  <si>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</si>
  <si>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</si>
  <si>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</si>
  <si>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</si>
  <si>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</si>
  <si>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</si>
  <si>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</si>
  <si>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</si>
  <si>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</si>
  <si>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</si>
  <si>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</si>
  <si>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</si>
  <si>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</si>
  <si>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</si>
  <si>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</si>
  <si>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</si>
  <si>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</si>
  <si>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</si>
  <si>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</si>
  <si>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</si>
  <si>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</si>
  <si>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</si>
  <si>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</si>
  <si>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</si>
  <si>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</si>
  <si>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</si>
  <si>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</si>
  <si>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</si>
  <si>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</si>
  <si>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</si>
  <si>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</si>
  <si>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</si>
  <si>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</si>
  <si>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</si>
  <si>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</si>
  <si>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</si>
  <si>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</si>
  <si>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</si>
  <si>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</si>
  <si>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</si>
  <si>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</si>
  <si>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</si>
  <si>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</si>
  <si>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</si>
  <si>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</si>
  <si>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</si>
  <si>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</si>
  <si>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</si>
  <si>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</si>
  <si>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</si>
  <si>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</si>
  <si>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</si>
  <si>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</si>
  <si>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</si>
  <si>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</si>
  <si>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</si>
  <si>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</si>
  <si>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</si>
  <si>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</si>
  <si>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</si>
  <si>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</si>
  <si>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</si>
  <si>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</si>
  <si>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</si>
  <si>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</si>
  <si>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</si>
  <si>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</si>
  <si>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</si>
  <si>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</si>
  <si>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</si>
  <si>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</si>
  <si>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</si>
  <si>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</si>
  <si>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</si>
  <si>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</si>
  <si>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</si>
  <si>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</si>
  <si>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</si>
  <si>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</si>
  <si>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</si>
  <si>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</si>
  <si>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</si>
  <si>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</si>
  <si>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</si>
  <si>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</si>
  <si>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</si>
  <si>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</si>
  <si>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</si>
  <si>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</si>
  <si>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</si>
  <si>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</si>
  <si>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</si>
  <si>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</si>
  <si>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</si>
  <si>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</si>
  <si>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</si>
  <si>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</si>
  <si>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</si>
  <si>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</si>
  <si>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</si>
  <si>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</si>
  <si>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</si>
  <si>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</si>
  <si>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</si>
  <si>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</si>
  <si>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</si>
  <si>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</si>
  <si>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</si>
  <si>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</si>
  <si>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</si>
  <si>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</si>
  <si>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</si>
  <si>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</si>
  <si>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</si>
  <si>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</si>
  <si>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</si>
  <si>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</si>
  <si>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</si>
  <si>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</si>
  <si>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</si>
  <si>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</si>
  <si>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</si>
  <si>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</si>
  <si>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</si>
  <si>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</si>
  <si>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</si>
  <si>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</si>
  <si>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</si>
  <si>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</si>
  <si>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</si>
  <si>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</si>
  <si>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</si>
  <si>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</si>
  <si>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</si>
  <si>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</si>
  <si>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</si>
  <si>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</si>
  <si>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</si>
  <si>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</si>
  <si>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</si>
  <si>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</si>
  <si>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</si>
  <si>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</si>
  <si>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</si>
  <si>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</si>
  <si>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</si>
  <si>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</si>
  <si>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</si>
  <si>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</si>
  <si>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</si>
  <si>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</si>
  <si>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</si>
  <si>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</si>
  <si>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</si>
  <si>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</si>
  <si>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</si>
  <si>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</si>
  <si>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</si>
  <si>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</si>
  <si>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</si>
  <si>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</si>
  <si>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</si>
  <si>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</si>
  <si>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</si>
  <si>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</si>
  <si>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</si>
  <si>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</si>
  <si>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</si>
  <si>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</si>
  <si>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</si>
  <si>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</si>
  <si>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</si>
  <si>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</si>
  <si>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</si>
  <si>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</si>
  <si>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</si>
  <si>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</si>
  <si>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</si>
  <si>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</si>
  <si>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</si>
  <si>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</si>
  <si>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</si>
  <si>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</si>
  <si>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</si>
  <si>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</si>
  <si>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</si>
  <si>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</si>
  <si>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</si>
  <si>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</si>
  <si>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</si>
  <si>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</si>
  <si>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</si>
  <si>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</si>
  <si>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</si>
  <si>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</si>
  <si>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</si>
  <si>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</si>
  <si>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</si>
  <si>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</si>
  <si>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</si>
  <si>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</si>
  <si>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</si>
  <si>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</si>
  <si>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</si>
  <si>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</si>
  <si>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</si>
  <si>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</si>
  <si>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</si>
  <si>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</si>
  <si>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</si>
  <si>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</si>
  <si>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</si>
  <si>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</si>
  <si>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</si>
  <si>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</si>
  <si>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</si>
  <si>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</si>
  <si>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</si>
  <si>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</si>
  <si>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</si>
  <si>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</si>
  <si>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</si>
  <si>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</si>
  <si>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</si>
  <si>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</si>
  <si>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</si>
  <si>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</si>
  <si>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</si>
  <si>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</si>
  <si>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</si>
  <si>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</si>
  <si>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</si>
  <si>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</si>
  <si>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</si>
  <si>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</si>
  <si>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</si>
  <si>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</si>
  <si>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</si>
  <si>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</si>
  <si>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</si>
  <si>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</si>
  <si>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</si>
  <si>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</si>
  <si>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</si>
  <si>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</si>
  <si>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</si>
  <si>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</si>
  <si>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</si>
  <si>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</si>
  <si>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</si>
  <si>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</si>
  <si>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</si>
  <si>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</si>
  <si>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</si>
  <si>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</si>
  <si>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</si>
  <si>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</si>
  <si>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</si>
  <si>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</si>
  <si>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</si>
  <si>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</si>
  <si>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</si>
  <si>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</si>
  <si>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</si>
  <si>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</si>
  <si>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</si>
  <si>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</si>
  <si>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</si>
  <si>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</si>
  <si>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</si>
  <si>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</si>
  <si>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</si>
  <si>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</si>
  <si>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</si>
  <si>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</si>
  <si>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</si>
  <si>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</si>
  <si>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</si>
  <si>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</si>
  <si>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</si>
  <si>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</si>
  <si>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</si>
  <si>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</si>
  <si>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</si>
  <si>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</si>
  <si>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</si>
  <si>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</si>
  <si>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</si>
  <si>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</si>
  <si>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</si>
  <si>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</si>
  <si>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</si>
  <si>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</si>
  <si>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</si>
  <si>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</si>
  <si>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</si>
  <si>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</si>
  <si>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</si>
  <si>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</si>
  <si>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</si>
  <si>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</si>
  <si>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</si>
  <si>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</si>
  <si>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</si>
  <si>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</si>
  <si>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</si>
  <si>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</si>
  <si>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</si>
  <si>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</si>
  <si>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</si>
  <si>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</si>
  <si>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</si>
  <si>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</si>
  <si>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</si>
  <si>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</si>
  <si>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</si>
  <si>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</si>
  <si>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</si>
  <si>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</si>
  <si>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</si>
  <si>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</si>
  <si>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</si>
  <si>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</si>
  <si>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</si>
  <si>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</si>
  <si>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</si>
  <si>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</si>
  <si>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</si>
  <si>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</si>
  <si>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</si>
  <si>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</si>
  <si>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</si>
  <si>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</si>
  <si>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</si>
  <si>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</si>
  <si>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</si>
  <si>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</si>
  <si>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</si>
  <si>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</si>
  <si>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</si>
  <si>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</si>
  <si>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</si>
  <si>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</si>
  <si>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</si>
  <si>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</si>
  <si>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</si>
  <si>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</si>
  <si>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</si>
  <si>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</si>
  <si>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</si>
  <si>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</si>
  <si>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</si>
  <si>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</si>
  <si>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</si>
  <si>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</si>
  <si>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</si>
  <si>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</si>
  <si>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</si>
  <si>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</si>
  <si>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</si>
  <si>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</si>
  <si>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</si>
  <si>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</si>
  <si>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</si>
  <si>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</si>
  <si>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</si>
  <si>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</si>
  <si>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</si>
  <si>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</si>
  <si>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</si>
  <si>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</si>
  <si>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</si>
  <si>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</si>
  <si>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</si>
  <si>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</si>
  <si>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</si>
  <si>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</si>
  <si>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</si>
  <si>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</si>
  <si>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</si>
  <si>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</si>
  <si>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</si>
  <si>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</si>
  <si>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</si>
  <si>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</si>
  <si>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</si>
  <si>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</si>
  <si>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</si>
  <si>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</si>
  <si>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</si>
  <si>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</si>
  <si>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</si>
  <si>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</si>
  <si>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</si>
  <si>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</si>
  <si>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</si>
  <si>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</si>
  <si>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</si>
  <si>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</si>
  <si>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</si>
  <si>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</si>
  <si>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</si>
  <si>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</si>
  <si>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</si>
  <si>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</si>
  <si>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</si>
  <si>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</si>
  <si>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</si>
  <si>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</si>
  <si>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</si>
  <si>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</si>
  <si>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</si>
  <si>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</si>
  <si>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</si>
  <si>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</si>
  <si>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</si>
  <si>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</si>
  <si>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</si>
  <si>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</si>
  <si>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</si>
  <si>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</si>
  <si>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</si>
  <si>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</si>
  <si>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</si>
  <si>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</si>
  <si>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</si>
  <si>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</si>
  <si>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</si>
  <si>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</si>
  <si>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</si>
  <si>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</si>
  <si>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</si>
  <si>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</si>
  <si>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</si>
  <si>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</si>
  <si>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</si>
  <si>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</si>
  <si>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</si>
  <si>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</si>
  <si>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</si>
  <si>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</si>
  <si>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</si>
  <si>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</si>
  <si>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</si>
  <si>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</si>
  <si>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</si>
  <si>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</si>
  <si>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</si>
  <si>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</si>
  <si>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</si>
  <si>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</si>
  <si>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</si>
  <si>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</si>
  <si>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</si>
  <si>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</si>
  <si>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</si>
  <si>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</si>
  <si>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</si>
  <si>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</si>
  <si>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</si>
  <si>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</si>
  <si>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</si>
  <si>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</si>
  <si>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</si>
  <si>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</si>
  <si>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</si>
  <si>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</si>
  <si>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</si>
  <si>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</si>
  <si>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</si>
  <si>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</si>
  <si>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</si>
  <si>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</si>
  <si>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</si>
  <si>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</si>
  <si>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</si>
  <si>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</si>
  <si>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</si>
  <si>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</si>
  <si>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</si>
  <si>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</si>
  <si>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</si>
  <si>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</si>
  <si>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</si>
  <si>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</si>
  <si>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</si>
  <si>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</si>
  <si>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</si>
  <si>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</si>
  <si>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</si>
  <si>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</si>
  <si>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</si>
  <si>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</si>
  <si>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</si>
  <si>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</si>
  <si>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</si>
  <si>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</si>
  <si>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</si>
  <si>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</si>
  <si>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</si>
  <si>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</si>
  <si>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</si>
  <si>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</si>
  <si>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</si>
  <si>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</si>
  <si>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</si>
  <si>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</si>
  <si>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</si>
  <si>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</si>
  <si>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</si>
  <si>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</si>
  <si>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</si>
  <si>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</si>
  <si>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</si>
  <si>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</si>
  <si>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</si>
  <si>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</si>
  <si>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</si>
  <si>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</si>
  <si>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</si>
  <si>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</si>
  <si>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</si>
  <si>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</si>
  <si>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</si>
  <si>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</si>
  <si>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</si>
  <si>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</si>
  <si>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</si>
  <si>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</si>
  <si>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</si>
  <si>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</si>
  <si>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</si>
  <si>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</si>
  <si>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</si>
  <si>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</si>
  <si>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</si>
  <si>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</si>
  <si>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</si>
  <si>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</si>
  <si>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</si>
  <si>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</si>
  <si>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</si>
  <si>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</si>
  <si>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</si>
  <si>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</si>
  <si>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</si>
  <si>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</si>
  <si>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</si>
  <si>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</si>
  <si>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</si>
  <si>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</si>
  <si>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</si>
  <si>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</si>
  <si>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</si>
  <si>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</si>
  <si>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</si>
  <si>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</si>
  <si>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</si>
  <si>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</si>
  <si>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</si>
  <si>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</si>
  <si>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</si>
  <si>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</si>
  <si>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</si>
  <si>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</si>
  <si>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</si>
  <si>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</si>
  <si>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</si>
  <si>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</si>
  <si>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</si>
  <si>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</si>
  <si>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</si>
  <si>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</si>
  <si>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</si>
  <si>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</si>
  <si>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</si>
  <si>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</si>
  <si>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</si>
  <si>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</si>
  <si>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</si>
  <si>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</si>
  <si>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</si>
  <si>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</si>
  <si>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</si>
  <si>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</si>
  <si>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</si>
  <si>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</si>
  <si>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</si>
  <si>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</si>
  <si>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</si>
  <si>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</si>
  <si>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</si>
  <si>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</si>
  <si>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</si>
  <si>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</si>
  <si>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</si>
  <si>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</si>
  <si>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</si>
  <si>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</si>
  <si>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</si>
  <si>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</si>
  <si>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</si>
  <si>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</si>
  <si>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</si>
  <si>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</si>
  <si>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</si>
  <si>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</si>
  <si>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</si>
  <si>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</si>
  <si>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</si>
  <si>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</si>
  <si>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</si>
  <si>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</si>
  <si>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</si>
  <si>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</si>
  <si>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</si>
  <si>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</si>
  <si>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</si>
  <si>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</si>
  <si>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</si>
  <si>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</si>
  <si>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</si>
  <si>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</si>
  <si>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</si>
  <si>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</si>
  <si>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</si>
  <si>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</si>
  <si>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</si>
  <si>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</si>
  <si>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</si>
  <si>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</si>
  <si>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</si>
  <si>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</si>
  <si>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</si>
  <si>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</si>
  <si>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</si>
  <si>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</si>
  <si>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</si>
  <si>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</si>
  <si>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</si>
  <si>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</si>
  <si>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</si>
  <si>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</si>
  <si>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</si>
  <si>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</si>
  <si>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</si>
  <si>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</si>
  <si>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</si>
  <si>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</si>
  <si>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</si>
  <si>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</si>
  <si>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</si>
  <si>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</si>
  <si>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</si>
  <si>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</si>
  <si>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</si>
  <si>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</si>
  <si>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</si>
  <si>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</si>
  <si>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</si>
  <si>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</si>
  <si>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</si>
  <si>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</si>
  <si>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</si>
  <si>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</si>
  <si>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</si>
  <si>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</si>
  <si>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</si>
  <si>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</si>
  <si>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</si>
  <si>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</si>
  <si>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</si>
  <si>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</si>
  <si>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</si>
  <si>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</si>
  <si>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</si>
  <si>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</si>
  <si>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</si>
  <si>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</si>
  <si>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</si>
  <si>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</si>
  <si>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</si>
  <si>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</si>
  <si>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</si>
  <si>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</si>
  <si>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</si>
  <si>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</si>
  <si>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</si>
  <si>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</si>
  <si>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</si>
  <si>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</si>
  <si>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</si>
  <si>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</si>
  <si>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</si>
  <si>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</si>
  <si>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</si>
  <si>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</si>
  <si>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</si>
  <si>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</si>
  <si>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</si>
  <si>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</si>
  <si>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</si>
  <si>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</si>
  <si>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</si>
  <si>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</si>
  <si>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</si>
  <si>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</si>
  <si>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</si>
  <si>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</si>
  <si>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</si>
  <si>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</si>
  <si>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</si>
  <si>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</si>
  <si>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</si>
  <si>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</si>
  <si>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</si>
  <si>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</si>
  <si>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</si>
  <si>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</si>
  <si>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</si>
  <si>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</si>
  <si>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</si>
  <si>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</si>
  <si>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</si>
  <si>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</si>
  <si>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</si>
  <si>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</si>
  <si>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</si>
  <si>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</si>
  <si>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</si>
  <si>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</si>
  <si>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</si>
  <si>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</si>
  <si>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</si>
  <si>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</si>
  <si>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</si>
  <si>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</si>
  <si>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</si>
  <si>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</si>
  <si>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</si>
  <si>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</si>
  <si>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</si>
  <si>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</si>
  <si>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</si>
  <si>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</si>
  <si>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</si>
  <si>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</si>
  <si>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</si>
  <si>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</si>
  <si>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</si>
  <si>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</si>
  <si>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</si>
  <si>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</si>
  <si>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</si>
  <si>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</si>
  <si>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</si>
  <si>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</si>
  <si>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</si>
  <si>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</si>
  <si>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</si>
  <si>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</si>
  <si>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</si>
  <si>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</si>
  <si>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</si>
  <si>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</si>
  <si>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</si>
  <si>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</si>
  <si>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</si>
  <si>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</si>
  <si>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</si>
  <si>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</si>
  <si>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</si>
  <si>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</si>
  <si>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</si>
  <si>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</si>
  <si>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</si>
  <si>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</si>
  <si>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</si>
  <si>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</si>
  <si>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</si>
  <si>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</si>
  <si>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</si>
  <si>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</si>
  <si>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</si>
  <si>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</si>
  <si>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</si>
  <si>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</si>
  <si>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</si>
  <si>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</si>
  <si>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</si>
  <si>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</si>
  <si>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</si>
  <si>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</si>
  <si>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</si>
  <si>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</si>
  <si>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</si>
  <si>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</si>
  <si>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</si>
  <si>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</si>
  <si>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</si>
  <si>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</si>
  <si>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</si>
  <si>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</si>
  <si>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</si>
  <si>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</si>
  <si>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</si>
  <si>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</si>
  <si>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</si>
  <si>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</si>
  <si>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</si>
  <si>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</si>
  <si>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</si>
  <si>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</si>
  <si>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</si>
  <si>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</si>
  <si>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</si>
  <si>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</si>
  <si>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</si>
  <si>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</si>
  <si>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</si>
  <si>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</si>
  <si>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</si>
  <si>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</si>
  <si>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</si>
  <si>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</si>
  <si>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</si>
  <si>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</si>
  <si>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</si>
  <si>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</si>
  <si>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</si>
  <si>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</si>
  <si>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</si>
  <si>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</si>
  <si>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</si>
  <si>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</si>
  <si>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</si>
  <si>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</si>
  <si>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</si>
  <si>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</si>
  <si>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</si>
  <si>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</si>
  <si>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</si>
  <si>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</si>
  <si>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</si>
  <si>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</si>
  <si>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</si>
  <si>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</si>
  <si>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</si>
  <si>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</si>
  <si>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</si>
  <si>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</si>
  <si>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</si>
  <si>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</si>
  <si>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</si>
  <si>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</si>
  <si>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</si>
  <si>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</si>
  <si>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</si>
  <si>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</si>
  <si>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</si>
  <si>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</si>
  <si>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</si>
  <si>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</si>
  <si>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</si>
  <si>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</si>
  <si>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</si>
  <si>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</si>
  <si>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</si>
  <si>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</si>
  <si>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</si>
  <si>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</si>
  <si>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</si>
  <si>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</si>
  <si>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</si>
  <si>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</si>
  <si>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</si>
  <si>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</si>
  <si>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</si>
  <si>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</si>
  <si>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</si>
  <si>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</si>
  <si>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</si>
  <si>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</si>
  <si>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</si>
  <si>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</si>
  <si>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</si>
  <si>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</si>
  <si>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</si>
  <si>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</si>
  <si>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</si>
  <si>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</si>
  <si>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</si>
  <si>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</si>
  <si>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</si>
  <si>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</si>
  <si>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</si>
  <si>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</si>
  <si>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</si>
  <si>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</si>
  <si>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</si>
  <si>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</si>
  <si>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</si>
  <si>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</si>
  <si>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</si>
  <si>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</si>
  <si>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</si>
  <si>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</si>
  <si>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</si>
  <si>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</si>
  <si>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</si>
  <si>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</si>
  <si>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</si>
  <si>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</si>
  <si>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</si>
  <si>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</si>
  <si>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</si>
  <si>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</si>
  <si>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</si>
  <si>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</si>
  <si>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</si>
  <si>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</si>
  <si>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</si>
  <si>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</si>
  <si>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</si>
  <si>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</si>
  <si>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</si>
  <si>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</si>
  <si>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</si>
  <si>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</si>
  <si>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</si>
  <si>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</si>
  <si>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</si>
  <si>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</si>
  <si>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</si>
  <si>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</si>
  <si>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</si>
  <si>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</si>
  <si>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</si>
  <si>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</si>
  <si>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</si>
  <si>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</si>
  <si>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</si>
  <si>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</si>
  <si>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</si>
  <si>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</si>
  <si>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</si>
  <si>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</si>
  <si>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</si>
  <si>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</si>
  <si>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</si>
  <si>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</si>
  <si>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</si>
  <si>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</si>
  <si>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</si>
  <si>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</si>
  <si>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</si>
  <si>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</si>
  <si>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</si>
  <si>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</si>
  <si>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</si>
  <si>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</si>
  <si>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</si>
  <si>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</si>
  <si>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</si>
  <si>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</si>
  <si>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</si>
  <si>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</si>
  <si>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</si>
  <si>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</si>
  <si>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</si>
  <si>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</si>
  <si>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</si>
  <si>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</si>
  <si>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</si>
  <si>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</si>
  <si>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</si>
  <si>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</si>
  <si>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</si>
  <si>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</si>
  <si>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</si>
  <si>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</si>
  <si>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</si>
  <si>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</si>
  <si>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</si>
  <si>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</si>
  <si>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</si>
  <si>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</si>
  <si>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</si>
  <si>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</si>
  <si>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</si>
  <si>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</si>
  <si>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</si>
  <si>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</si>
  <si>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</si>
  <si>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</si>
  <si>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</si>
  <si>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</si>
  <si>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</si>
  <si>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</si>
  <si>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</si>
  <si>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</si>
  <si>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</si>
  <si>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</si>
  <si>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</si>
  <si>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</si>
  <si>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</si>
  <si>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</si>
  <si>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</si>
  <si>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</si>
  <si>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</si>
  <si>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</si>
  <si>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</si>
  <si>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</si>
  <si>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</si>
  <si>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</si>
  <si>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</si>
  <si>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</si>
  <si>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</si>
  <si>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</si>
  <si>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</si>
  <si>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</si>
  <si>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</si>
  <si>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</si>
  <si>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</si>
  <si>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</si>
  <si>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</si>
  <si>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</si>
  <si>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</si>
  <si>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</si>
  <si>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</si>
  <si>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</si>
  <si>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</si>
  <si>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</si>
  <si>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</si>
  <si>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</si>
  <si>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</si>
  <si>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</si>
  <si>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</si>
  <si>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</si>
  <si>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</si>
  <si>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</si>
  <si>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</si>
  <si>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</si>
  <si>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</si>
  <si>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</si>
  <si>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</si>
  <si>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</si>
  <si>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</si>
  <si>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</si>
  <si>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</si>
  <si>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</si>
  <si>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</si>
  <si>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</si>
  <si>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</si>
  <si>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</si>
  <si>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</si>
  <si>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</si>
  <si>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</si>
  <si>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</si>
  <si>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</si>
  <si>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</si>
  <si>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</si>
  <si>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</si>
  <si>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</si>
  <si>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</si>
  <si>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</si>
  <si>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</si>
  <si>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</si>
  <si>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</si>
  <si>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</si>
  <si>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</si>
  <si>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</si>
  <si>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</si>
  <si>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</si>
  <si>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</si>
  <si>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</si>
  <si>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</si>
  <si>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</si>
  <si>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</si>
  <si>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</si>
  <si>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</si>
  <si>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</si>
  <si>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</si>
  <si>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</si>
  <si>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</si>
  <si>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</si>
  <si>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</si>
  <si>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</si>
  <si>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</si>
  <si>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</si>
  <si>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</si>
  <si>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</si>
  <si>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</si>
  <si>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</si>
  <si>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</si>
  <si>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</si>
  <si>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</si>
  <si>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</si>
  <si>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</si>
  <si>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</si>
  <si>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</si>
  <si>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</si>
  <si>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</si>
  <si>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</si>
  <si>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</si>
  <si>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</si>
  <si>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</si>
  <si>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</si>
  <si>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</si>
  <si>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</si>
  <si>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</si>
  <si>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</si>
  <si>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</si>
  <si>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</si>
  <si>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</si>
  <si>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</si>
  <si>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</si>
  <si>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</si>
  <si>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</si>
  <si>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</si>
  <si>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</si>
  <si>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</si>
  <si>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</si>
  <si>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</si>
  <si>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</si>
  <si>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</si>
  <si>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</si>
  <si>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</si>
  <si>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</si>
  <si>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</si>
  <si>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</si>
  <si>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</si>
  <si>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</si>
  <si>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</si>
  <si>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</si>
  <si>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</si>
  <si>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</si>
  <si>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</si>
  <si>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</si>
  <si>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</si>
  <si>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</si>
  <si>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</si>
  <si>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</si>
  <si>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</si>
  <si>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</si>
  <si>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</si>
  <si>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</si>
  <si>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</si>
  <si>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</si>
  <si>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</si>
  <si>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</si>
  <si>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</si>
  <si>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</si>
  <si>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</si>
  <si>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</si>
  <si>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</si>
  <si>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</si>
  <si>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</si>
  <si>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</si>
  <si>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</si>
  <si>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</si>
  <si>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</si>
  <si>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</si>
  <si>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</si>
  <si>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</si>
  <si>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</si>
  <si>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</si>
  <si>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</si>
  <si>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</si>
  <si>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</si>
  <si>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</si>
  <si>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</si>
  <si>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</si>
  <si>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</si>
  <si>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</si>
  <si>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</si>
  <si>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</si>
  <si>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</si>
  <si>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</si>
  <si>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</si>
  <si>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</si>
  <si>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</si>
  <si>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</si>
  <si>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</si>
  <si>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</si>
  <si>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</si>
  <si>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</si>
  <si>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</si>
  <si>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</si>
  <si>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</si>
  <si>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</si>
  <si>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</si>
  <si>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</si>
  <si>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</si>
  <si>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</si>
  <si>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</si>
  <si>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</si>
  <si>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</si>
  <si>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</si>
  <si>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</si>
  <si>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</si>
  <si>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</si>
  <si>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</si>
  <si>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</si>
  <si>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</si>
  <si>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</si>
  <si>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</si>
  <si>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</si>
  <si>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</si>
  <si>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</si>
  <si>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</si>
  <si>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</si>
  <si>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</si>
  <si>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</si>
  <si>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</si>
  <si>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</si>
  <si>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</si>
  <si>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</si>
  <si>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</si>
  <si>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</si>
  <si>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</si>
  <si>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</si>
  <si>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</si>
  <si>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</si>
  <si>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</si>
  <si>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</si>
  <si>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</si>
  <si>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</si>
  <si>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</si>
  <si>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</si>
  <si>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</si>
  <si>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</si>
  <si>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</si>
  <si>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</si>
  <si>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</si>
  <si>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</si>
  <si>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</si>
  <si>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</si>
  <si>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</si>
  <si>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</si>
  <si>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</si>
  <si>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</si>
  <si>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</si>
  <si>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</si>
  <si>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</si>
  <si>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</si>
  <si>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</si>
  <si>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</si>
  <si>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</si>
  <si>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</si>
  <si>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</si>
  <si>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</si>
  <si>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</si>
  <si>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</si>
  <si>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</si>
  <si>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</si>
  <si>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</si>
  <si>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</si>
  <si>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</si>
  <si>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</si>
  <si>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</si>
  <si>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</si>
  <si>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</si>
  <si>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</si>
  <si>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</si>
  <si>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</si>
  <si>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</si>
  <si>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</si>
  <si>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</si>
  <si>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</si>
  <si>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</si>
  <si>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</si>
  <si>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</si>
  <si>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</si>
  <si>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</si>
  <si>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</si>
  <si>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</si>
  <si>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</si>
  <si>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</si>
  <si>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</si>
  <si>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</si>
  <si>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</si>
  <si>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</si>
  <si>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</si>
  <si>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</si>
  <si>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</si>
  <si>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</si>
  <si>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</si>
  <si>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</si>
  <si>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</si>
  <si>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</si>
  <si>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</si>
  <si>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</si>
  <si>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</si>
  <si>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</si>
  <si>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</si>
  <si>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</si>
  <si>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</si>
  <si>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</si>
  <si>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</si>
  <si>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</si>
  <si>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</si>
  <si>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</si>
  <si>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</si>
  <si>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</si>
  <si>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</si>
  <si>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</si>
  <si>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</si>
  <si>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</si>
  <si>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</si>
  <si>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</si>
  <si>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</si>
  <si>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</si>
  <si>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</si>
  <si>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</si>
  <si>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</si>
  <si>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</si>
  <si>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</si>
  <si>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</si>
  <si>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</si>
  <si>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</si>
  <si>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</si>
  <si>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</si>
  <si>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</si>
  <si>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</si>
  <si>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</si>
  <si>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</si>
  <si>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</si>
  <si>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</si>
  <si>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</si>
  <si>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</si>
  <si>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</si>
  <si>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</si>
  <si>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</si>
  <si>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</si>
  <si>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</si>
  <si>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</si>
  <si>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</si>
  <si>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</si>
  <si>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</si>
  <si>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</si>
  <si>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</si>
  <si>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</si>
  <si>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</si>
  <si>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</si>
  <si>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</si>
  <si>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</si>
  <si>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</si>
  <si>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</si>
  <si>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</si>
  <si>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</si>
  <si>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</si>
  <si>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</si>
  <si>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</si>
  <si>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</si>
  <si>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</si>
  <si>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</si>
  <si>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</si>
  <si>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</si>
  <si>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</si>
  <si>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</si>
  <si>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</si>
  <si>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</si>
  <si>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</si>
  <si>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</si>
  <si>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</si>
  <si>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</si>
  <si>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</si>
  <si>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</si>
  <si>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</si>
  <si>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</si>
  <si>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</si>
  <si>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</si>
  <si>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</si>
  <si>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</si>
  <si>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</si>
  <si>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</si>
  <si>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</si>
  <si>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</si>
  <si>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</si>
  <si>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</si>
  <si>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</si>
  <si>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</si>
  <si>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</si>
  <si>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</si>
  <si>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</si>
  <si>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</si>
  <si>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</si>
  <si>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</si>
  <si>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</si>
  <si>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</si>
  <si>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</si>
  <si>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</si>
  <si>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</si>
  <si>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</si>
  <si>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</si>
  <si>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</si>
  <si>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</si>
  <si>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</si>
  <si>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</si>
  <si>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</si>
  <si>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</si>
  <si>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</si>
  <si>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</si>
  <si>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</si>
  <si>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</si>
  <si>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</si>
  <si>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</si>
  <si>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</si>
  <si>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</si>
  <si>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</si>
  <si>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</si>
  <si>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</si>
  <si>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</si>
  <si>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</si>
  <si>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</si>
  <si>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</si>
  <si>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</si>
  <si>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</si>
  <si>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</si>
  <si>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</si>
  <si>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</si>
  <si>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</si>
  <si>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</si>
  <si>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</si>
  <si>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</si>
  <si>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</si>
  <si>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</si>
  <si>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</si>
  <si>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</si>
  <si>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</si>
  <si>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</si>
  <si>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</si>
  <si>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</si>
  <si>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</si>
  <si>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</si>
  <si>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</si>
  <si>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</si>
  <si>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</si>
  <si>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</si>
  <si>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</si>
  <si>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</si>
  <si>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</si>
  <si>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</si>
  <si>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</si>
  <si>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</si>
  <si>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</si>
  <si>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</si>
  <si>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</si>
  <si>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</si>
  <si>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</si>
  <si>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</si>
  <si>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</si>
  <si>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</si>
  <si>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</si>
  <si>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</si>
  <si>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</si>
  <si>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</si>
  <si>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</si>
  <si>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</si>
  <si>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</si>
  <si>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</si>
  <si>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</si>
  <si>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</si>
  <si>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</si>
  <si>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</si>
  <si>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</si>
  <si>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</si>
  <si>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</si>
  <si>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</si>
  <si>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</si>
  <si>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</si>
  <si>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</si>
  <si>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</si>
  <si>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</si>
  <si>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</si>
  <si>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</si>
  <si>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</si>
  <si>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</si>
  <si>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</t>
  </si>
  <si>
    <t>upper quartiles</t>
  </si>
  <si>
    <t>lower quartiles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</si>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</sst>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33837051943544205"/>
          <c:y val="5.59663807848227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2-4606-8CDF-AAB0535ECBCB}"/>
            </c:ext>
          </c:extLst>
        </c:ser>
        <c:ser>
          <c:idx val="1"/>
          <c:order val="1"/>
          <c:tx>
            <c:strRef>
              <c:f>Parent!$C$3:$C$4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72-4606-8CDF-AAB0535ECBCB}"/>
            </c:ext>
          </c:extLst>
        </c:ser>
        <c:ser>
          <c:idx val="2"/>
          <c:order val="2"/>
          <c:tx>
            <c:strRef>
              <c:f>Parent!$D$3:$D$4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72-4606-8CDF-AAB0535ECBCB}"/>
            </c:ext>
          </c:extLst>
        </c:ser>
        <c:ser>
          <c:idx val="3"/>
          <c:order val="3"/>
          <c:tx>
            <c:strRef>
              <c:f>Parent!$E$3:$E$4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72-4606-8CDF-AAB0535EC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438608"/>
        <c:axId val="504440272"/>
      </c:barChart>
      <c:catAx>
        <c:axId val="5044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40272"/>
        <c:crosses val="autoZero"/>
        <c:auto val="1"/>
        <c:lblAlgn val="ctr"/>
        <c:lblOffset val="100"/>
        <c:noMultiLvlLbl val="0"/>
      </c:catAx>
      <c:valAx>
        <c:axId val="50444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6-41F4-8927-EC3760727666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6-41F4-8927-EC3760727666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16-41F4-8927-EC3760727666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B-440E-84CB-412515105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2152496"/>
        <c:axId val="632156240"/>
      </c:barChart>
      <c:catAx>
        <c:axId val="63215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56240"/>
        <c:crosses val="autoZero"/>
        <c:auto val="1"/>
        <c:lblAlgn val="ctr"/>
        <c:lblOffset val="100"/>
        <c:noMultiLvlLbl val="0"/>
      </c:catAx>
      <c:valAx>
        <c:axId val="63215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5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D-4DF2-BC52-F3F9FB2A7BC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D-4DF2-BC52-F3F9FB2A7BC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D-4DF2-BC52-F3F9FB2A7BC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FD-4DF2-BC52-F3F9FB2A7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75264"/>
        <c:axId val="626975680"/>
      </c:lineChart>
      <c:catAx>
        <c:axId val="6269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75680"/>
        <c:crosses val="autoZero"/>
        <c:auto val="1"/>
        <c:lblAlgn val="ctr"/>
        <c:lblOffset val="100"/>
        <c:noMultiLvlLbl val="0"/>
      </c:catAx>
      <c:valAx>
        <c:axId val="62697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EC11E7A-E5AA-4D28-A89D-F906CB070DD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DEE1D9-59C3-4866-B1C5-4AF83CDDF5C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C03F81-3D9B-432A-9716-194900D11CB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104774</xdr:colOff>
      <xdr:row>2</xdr:row>
      <xdr:rowOff>4761</xdr:rowOff>
    </xdr:from>
    <xdr:to>
      <xdr:col>19</xdr:col>
      <xdr:colOff>380999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429D8-DE03-403A-84BA-CADDDFA14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5</xdr:row>
      <xdr:rowOff>33336</xdr:rowOff>
    </xdr:from>
    <xdr:to>
      <xdr:col>20</xdr:col>
      <xdr:colOff>561974</xdr:colOff>
      <xdr:row>31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0A677-3652-4FA4-B596-63F0FDC84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1</xdr:row>
      <xdr:rowOff>133350</xdr:rowOff>
    </xdr:from>
    <xdr:to>
      <xdr:col>19</xdr:col>
      <xdr:colOff>161924</xdr:colOff>
      <xdr:row>20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E37F8-13DF-44FC-90E0-18A8ED58F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175B42-98A5-45E7-B2DE-6AB295DA31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6A8330-D2B5-4AB5-9584-66D10456F1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Trovao" refreshedDate="44493.829210763892" createdVersion="7" refreshedVersion="7" minRefreshableVersion="3" recordCount="4114" xr:uid="{7176285B-47B1-4D96-804E-CB09467D46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Trovao" refreshedDate="44493.844714583334" createdVersion="7" refreshedVersion="7" minRefreshableVersion="3" recordCount="4114" xr:uid="{0EDB496B-6152-4071-847D-185C09D46A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A9B7E-62C2-41BE-951C-EA01D7E5D05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0A5B0-4275-4F2B-8109-8C2E58FEB24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C0FA5-6D1B-4DF4-BA67-B13426C35DA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J1" zoomScaleNormal="100" workbookViewId="0">
      <selection activeCell="S2924" sqref="S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20" bestFit="1" customWidth="1"/>
    <col min="5" max="5" width="12.710937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0.5703125" customWidth="1"/>
    <col min="17" max="17" width="15.7109375" bestFit="1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9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20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20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20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20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20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20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20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20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20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20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20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20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20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20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20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20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20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20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20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20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20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20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20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20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20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20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8CA9-6791-4DD8-9981-6FC788055E2F}">
  <dimension ref="A1:F14"/>
  <sheetViews>
    <sheetView workbookViewId="0">
      <selection activeCell="V13" sqref="V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54A99-0A9C-4B53-A1DC-B87196C0B599}">
  <dimension ref="A1:F43"/>
  <sheetViews>
    <sheetView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B16A8-28B9-4851-BF04-0475EA7A97F7}">
  <dimension ref="A1:F1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32B3-E0D8-4B40-A6B7-9038240136E2}">
  <dimension ref="A1:D6"/>
  <sheetViews>
    <sheetView workbookViewId="0">
      <selection activeCell="C14" sqref="C14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7" t="s">
        <v>8379</v>
      </c>
      <c r="B1" s="17" t="s">
        <v>4110</v>
      </c>
      <c r="C1" s="17" t="s">
        <v>8380</v>
      </c>
      <c r="D1" s="17" t="s">
        <v>8381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EC1B7-FA67-4539-BA80-38B16095FB0F}">
  <dimension ref="A1:T413"/>
  <sheetViews>
    <sheetView workbookViewId="0"/>
  </sheetViews>
  <sheetFormatPr defaultRowHeight="15" x14ac:dyDescent="0.25"/>
  <cols>
    <col min="2" max="2" width="33.85546875" customWidth="1"/>
    <col min="3" max="3" width="51.140625" customWidth="1"/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6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F3C3-3EB2-4E21-8389-0958682F76AD}">
  <dimension ref="A1:T251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43.85546875" customWidth="1"/>
    <col min="3" max="3" width="70.42578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3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3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3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3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3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3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3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3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3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3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3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3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3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3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3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3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3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3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B1426-2D96-4769-8A27-85A5FB015035}">
  <dimension ref="A1:C15"/>
  <sheetViews>
    <sheetView workbookViewId="0">
      <selection activeCell="G11" sqref="G11"/>
    </sheetView>
  </sheetViews>
  <sheetFormatPr defaultRowHeight="15" x14ac:dyDescent="0.25"/>
  <cols>
    <col min="1" max="1" width="17.85546875" bestFit="1" customWidth="1"/>
    <col min="2" max="2" width="12.140625" customWidth="1"/>
    <col min="3" max="3" width="11.140625" customWidth="1"/>
  </cols>
  <sheetData>
    <row r="1" spans="1:3" x14ac:dyDescent="0.25">
      <c r="B1" s="1" t="s">
        <v>8382</v>
      </c>
      <c r="C1" s="1" t="s">
        <v>8383</v>
      </c>
    </row>
    <row r="2" spans="1:3" x14ac:dyDescent="0.25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8385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8388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8389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25">
      <c r="A6" t="s">
        <v>8390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25">
      <c r="A7" t="s">
        <v>8391</v>
      </c>
      <c r="B7" s="21">
        <f>B5-B6</f>
        <v>3500</v>
      </c>
      <c r="C7" s="21">
        <f>C5-C6</f>
        <v>8000</v>
      </c>
    </row>
    <row r="8" spans="1:3" ht="19.5" x14ac:dyDescent="0.3">
      <c r="A8" s="18"/>
      <c r="B8" s="21"/>
      <c r="C8" s="21"/>
    </row>
    <row r="9" spans="1:3" x14ac:dyDescent="0.25">
      <c r="B9" s="21"/>
      <c r="C9" s="21"/>
    </row>
    <row r="10" spans="1:3" x14ac:dyDescent="0.25">
      <c r="A10" t="s">
        <v>8386</v>
      </c>
      <c r="B10" s="21">
        <f>AVERAGE('Successful US Kickstarters'!E:E)</f>
        <v>5601.5458009708727</v>
      </c>
      <c r="C10" s="21">
        <f>AVERAGE('Failed US Kickstarters'!E:E)</f>
        <v>558.65484000000004</v>
      </c>
    </row>
    <row r="11" spans="1:3" x14ac:dyDescent="0.25">
      <c r="A11" t="s">
        <v>8387</v>
      </c>
      <c r="B11" s="21">
        <f>MEDIAN('Successful US Kickstarters'!E:E)</f>
        <v>3167.5</v>
      </c>
      <c r="C11" s="21">
        <f>MEDIAN('Failed US Kickstarters'!E:E)</f>
        <v>103</v>
      </c>
    </row>
    <row r="12" spans="1:3" x14ac:dyDescent="0.25">
      <c r="A12" t="s">
        <v>8388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3" x14ac:dyDescent="0.25">
      <c r="A13" t="s">
        <v>8389</v>
      </c>
      <c r="B13" s="21">
        <f>_xlfn.QUARTILE.EXC('Successful US Kickstarters'!E:E, 3)</f>
        <v>5699</v>
      </c>
      <c r="C13" s="21">
        <f>_xlfn.QUARTILE.EXC('Failed US Kickstarters'!E:E,3)</f>
        <v>501</v>
      </c>
    </row>
    <row r="14" spans="1:3" x14ac:dyDescent="0.25">
      <c r="A14" t="s">
        <v>8390</v>
      </c>
      <c r="B14" s="21">
        <f>_xlfn.QUARTILE.EXC('Successful US Kickstarters'!E:E, 1)</f>
        <v>1716.5074999999999</v>
      </c>
      <c r="C14" s="21">
        <f>_xlfn.QUARTILE.EXC('Failed US Kickstarters'!E:E,1)</f>
        <v>9.25</v>
      </c>
    </row>
    <row r="15" spans="1:3" x14ac:dyDescent="0.25">
      <c r="A15" t="s">
        <v>8391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</vt:lpstr>
      <vt:lpstr>Subcategories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Pedro Trovao</cp:lastModifiedBy>
  <dcterms:created xsi:type="dcterms:W3CDTF">2017-04-20T15:17:24Z</dcterms:created>
  <dcterms:modified xsi:type="dcterms:W3CDTF">2021-10-27T22:00:52Z</dcterms:modified>
</cp:coreProperties>
</file>