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.huovari\Downloads\"/>
    </mc:Choice>
  </mc:AlternateContent>
  <xr:revisionPtr revIDLastSave="0" documentId="8_{B306D57D-9E37-43A6-A985-E348B3B3D717}" xr6:coauthVersionLast="47" xr6:coauthVersionMax="47" xr10:uidLastSave="{00000000-0000-0000-0000-000000000000}"/>
  <bookViews>
    <workbookView xWindow="-108" yWindow="-108" windowWidth="23256" windowHeight="12576" xr2:uid="{064C7390-CFFB-4D1E-AC46-6ACB68398C33}"/>
  </bookViews>
  <sheets>
    <sheet name="Tau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L4" i="1"/>
  <c r="M4" i="1"/>
  <c r="N4" i="1"/>
  <c r="O4" i="1"/>
  <c r="P4" i="1"/>
  <c r="Q4" i="1"/>
  <c r="R4" i="1"/>
  <c r="J5" i="1"/>
  <c r="K5" i="1"/>
  <c r="L5" i="1"/>
  <c r="M5" i="1"/>
  <c r="N5" i="1"/>
  <c r="O5" i="1"/>
  <c r="P5" i="1"/>
  <c r="Q5" i="1"/>
  <c r="R5" i="1"/>
  <c r="I5" i="1"/>
  <c r="I4" i="1"/>
  <c r="J3" i="1"/>
  <c r="K3" i="1"/>
  <c r="L3" i="1"/>
  <c r="M3" i="1"/>
  <c r="N3" i="1"/>
  <c r="O3" i="1"/>
  <c r="P3" i="1"/>
  <c r="Q3" i="1"/>
  <c r="R3" i="1"/>
  <c r="I3" i="1"/>
  <c r="R1" i="1"/>
  <c r="R2" i="1"/>
  <c r="J1" i="1"/>
  <c r="K1" i="1"/>
  <c r="L1" i="1"/>
  <c r="M1" i="1"/>
  <c r="N1" i="1"/>
  <c r="O1" i="1"/>
  <c r="P1" i="1"/>
  <c r="Q1" i="1"/>
  <c r="J2" i="1"/>
  <c r="K2" i="1"/>
  <c r="L2" i="1"/>
  <c r="M2" i="1"/>
  <c r="N2" i="1"/>
  <c r="O2" i="1"/>
  <c r="P2" i="1"/>
  <c r="Q2" i="1"/>
  <c r="I2" i="1"/>
  <c r="I1" i="1"/>
</calcChain>
</file>

<file path=xl/sharedStrings.xml><?xml version="1.0" encoding="utf-8"?>
<sst xmlns="http://schemas.openxmlformats.org/spreadsheetml/2006/main" count="24" uniqueCount="22">
  <si>
    <t>name</t>
  </si>
  <si>
    <t>title</t>
  </si>
  <si>
    <t>subtitle</t>
  </si>
  <si>
    <t>caption</t>
  </si>
  <si>
    <t>ylab</t>
  </si>
  <si>
    <t>serie</t>
  </si>
  <si>
    <t>special</t>
  </si>
  <si>
    <t>serie_name</t>
  </si>
  <si>
    <t>BKT</t>
  </si>
  <si>
    <t>Yksityinen kulutus</t>
  </si>
  <si>
    <t>BKT ja yksityinen kulutus</t>
  </si>
  <si>
    <t>%</t>
  </si>
  <si>
    <t>Lähde: Tilastokeskus, PTT</t>
  </si>
  <si>
    <t>bkt_private_consumption</t>
  </si>
  <si>
    <t>export_import</t>
  </si>
  <si>
    <t>Vienti ja tuonti</t>
  </si>
  <si>
    <t>Vienti</t>
  </si>
  <si>
    <t>Tuonti</t>
  </si>
  <si>
    <t>StatFin/kan/ntp/statfin_ntp_pxt_132h.px§B1GMH§kausitvv2015</t>
  </si>
  <si>
    <t>StatFin/kan/ntp/statfin_ntp_pxt_132h.px§P3KS14_S15§kausitvv2015</t>
  </si>
  <si>
    <t>StatFin/kan/ntp/statfin_ntp_pxt_132h.px§P7R§kausitvv2015</t>
  </si>
  <si>
    <t>StatFin/kan/ntp/statfin_ntp_pxt_132h.px§P6R§kausitvv2015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</si>
</sst>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a%20Huoltotase%20ja%20kasvukontribuuti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Huoltotase, iterointi"/>
      <sheetName val="Huoltotase, iterointi (POP)"/>
      <sheetName val="Sektorit"/>
      <sheetName val="Kaavio7"/>
    </sheetNames>
    <sheetDataSet>
      <sheetData sheetId="0"/>
      <sheetData sheetId="1">
        <row r="3">
          <cell r="D3">
            <v>2013</v>
          </cell>
          <cell r="E3">
            <v>2014</v>
          </cell>
          <cell r="F3">
            <v>2015</v>
          </cell>
          <cell r="G3">
            <v>2016</v>
          </cell>
          <cell r="H3">
            <v>2017</v>
          </cell>
          <cell r="I3">
            <v>2018</v>
          </cell>
          <cell r="J3">
            <v>2019</v>
          </cell>
          <cell r="K3">
            <v>2020</v>
          </cell>
          <cell r="L3">
            <v>2021</v>
          </cell>
          <cell r="M3">
            <v>2022</v>
          </cell>
        </row>
        <row r="5">
          <cell r="D5">
            <v>-9.0216171283924451E-3</v>
          </cell>
          <cell r="E5">
            <v>-3.6490815688207112E-3</v>
          </cell>
          <cell r="F5">
            <v>5.4365921176549037E-3</v>
          </cell>
          <cell r="G5">
            <v>2.8114577666343399E-2</v>
          </cell>
          <cell r="H5">
            <v>3.1924096296841675E-2</v>
          </cell>
          <cell r="I5">
            <v>1.1419475087619091E-2</v>
          </cell>
          <cell r="J5">
            <v>1.3433145084138953E-2</v>
          </cell>
          <cell r="K5">
            <v>-2.8981093990620987E-2</v>
          </cell>
          <cell r="L5">
            <v>3.6879435026334936E-2</v>
          </cell>
          <cell r="M5">
            <v>3.9876368860842719E-2</v>
          </cell>
        </row>
        <row r="6">
          <cell r="D6">
            <v>1.2505986908626365E-3</v>
          </cell>
          <cell r="E6">
            <v>-8.9691461372877201E-3</v>
          </cell>
          <cell r="F6">
            <v>1.9629138007320801E-2</v>
          </cell>
          <cell r="G6">
            <v>5.7214617276158064E-2</v>
          </cell>
          <cell r="H6">
            <v>4.3135401378143756E-2</v>
          </cell>
          <cell r="I6">
            <v>5.7317625736293509E-2</v>
          </cell>
          <cell r="J6">
            <v>2.3141204199700116E-2</v>
          </cell>
          <cell r="K6">
            <v>-6.4458528520253466E-2</v>
          </cell>
          <cell r="L6">
            <v>4.4999999999999998E-2</v>
          </cell>
          <cell r="M6">
            <v>0.09</v>
          </cell>
        </row>
        <row r="8">
          <cell r="D8">
            <v>5.7405129426080226E-3</v>
          </cell>
          <cell r="E8">
            <v>-1.9516814182569009E-2</v>
          </cell>
          <cell r="F8">
            <v>3.916676726624102E-3</v>
          </cell>
          <cell r="G8">
            <v>3.8933796512793162E-2</v>
          </cell>
          <cell r="H8">
            <v>8.8221299142221543E-2</v>
          </cell>
          <cell r="I8">
            <v>1.503208499273212E-2</v>
          </cell>
          <cell r="J8">
            <v>6.8272578034951348E-2</v>
          </cell>
          <cell r="K8">
            <v>-6.7309683396000186E-2</v>
          </cell>
          <cell r="L8">
            <v>0.05</v>
          </cell>
          <cell r="M8">
            <v>9.5000000000000001E-2</v>
          </cell>
        </row>
        <row r="10">
          <cell r="D10">
            <v>-5.2194187104238621E-3</v>
          </cell>
          <cell r="E10">
            <v>6.0635653409091272E-3</v>
          </cell>
          <cell r="F10">
            <v>1.606911218375795E-2</v>
          </cell>
          <cell r="G10">
            <v>2.4291322170499452E-2</v>
          </cell>
          <cell r="H10">
            <v>7.5631035856911222E-3</v>
          </cell>
          <cell r="I10">
            <v>1.712487272054064E-2</v>
          </cell>
          <cell r="J10">
            <v>6.5526028394611302E-3</v>
          </cell>
          <cell r="K10">
            <v>-4.6868321551865821E-2</v>
          </cell>
          <cell r="L10">
            <v>3.5000000000000003E-2</v>
          </cell>
          <cell r="M10">
            <v>4.4999999999999998E-2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66-A289-4E7B-843E-FBDDAD3BAAD2}">
  <dimension ref="A1:R5"/>
  <sheetViews>
    <sheetView tabSelected="1" workbookViewId="0">
      <selection activeCell="H1" sqref="H1:H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  <c r="I1">
        <f>'[1]Huoltotase, iterointi'!D3</f>
        <v>2013</v>
      </c>
      <c r="J1">
        <f>'[1]Huoltotase, iterointi'!E3</f>
        <v>2014</v>
      </c>
      <c r="K1">
        <f>'[1]Huoltotase, iterointi'!F3</f>
        <v>2015</v>
      </c>
      <c r="L1">
        <f>'[1]Huoltotase, iterointi'!G3</f>
        <v>2016</v>
      </c>
      <c r="M1">
        <f>'[1]Huoltotase, iterointi'!H3</f>
        <v>2017</v>
      </c>
      <c r="N1">
        <f>'[1]Huoltotase, iterointi'!I3</f>
        <v>2018</v>
      </c>
      <c r="O1">
        <f>'[1]Huoltotase, iterointi'!J3</f>
        <v>2019</v>
      </c>
      <c r="P1">
        <f>'[1]Huoltotase, iterointi'!K3</f>
        <v>2020</v>
      </c>
      <c r="Q1">
        <f>'[1]Huoltotase, iterointi'!L3</f>
        <v>2021</v>
      </c>
      <c r="R1">
        <f>'[1]Huoltotase, iterointi'!M3</f>
        <v>2022</v>
      </c>
    </row>
    <row r="2" spans="1:18" x14ac:dyDescent="0.3">
      <c r="A2" t="s">
        <v>13</v>
      </c>
      <c r="B2" t="s">
        <v>10</v>
      </c>
      <c r="D2" t="s">
        <v>11</v>
      </c>
      <c r="E2" t="s">
        <v>12</v>
      </c>
      <c r="F2" t="s">
        <v>18</v>
      </c>
      <c r="G2" t="s">
        <v>8</v>
      </c>
      <c r="I2">
        <f>100* '[1]Huoltotase, iterointi'!D5</f>
        <v>-0.90216171283924451</v>
      </c>
      <c r="J2">
        <f>100* '[1]Huoltotase, iterointi'!E5</f>
        <v>-0.36490815688207112</v>
      </c>
      <c r="K2">
        <f>100* '[1]Huoltotase, iterointi'!F5</f>
        <v>0.54365921176549037</v>
      </c>
      <c r="L2">
        <f>100* '[1]Huoltotase, iterointi'!G5</f>
        <v>2.8114577666343399</v>
      </c>
      <c r="M2">
        <f>100* '[1]Huoltotase, iterointi'!H5</f>
        <v>3.1924096296841675</v>
      </c>
      <c r="N2">
        <f>100* '[1]Huoltotase, iterointi'!I5</f>
        <v>1.1419475087619091</v>
      </c>
      <c r="O2">
        <f>100* '[1]Huoltotase, iterointi'!J5</f>
        <v>1.3433145084138953</v>
      </c>
      <c r="P2">
        <f>100* '[1]Huoltotase, iterointi'!K5</f>
        <v>-2.8981093990620987</v>
      </c>
      <c r="Q2">
        <f>100* '[1]Huoltotase, iterointi'!L5</f>
        <v>3.6879435026334937</v>
      </c>
      <c r="R2">
        <f>100* '[1]Huoltotase, iterointi'!M5</f>
        <v>3.9876368860842719</v>
      </c>
    </row>
    <row r="3" spans="1:18" x14ac:dyDescent="0.3">
      <c r="F3" t="s">
        <v>19</v>
      </c>
      <c r="G3" t="s">
        <v>9</v>
      </c>
      <c r="I3">
        <f>100* '[1]Huoltotase, iterointi'!D10</f>
        <v>-0.52194187104238621</v>
      </c>
      <c r="J3">
        <f>100* '[1]Huoltotase, iterointi'!E10</f>
        <v>0.60635653409091272</v>
      </c>
      <c r="K3">
        <f>100* '[1]Huoltotase, iterointi'!F10</f>
        <v>1.606911218375795</v>
      </c>
      <c r="L3">
        <f>100* '[1]Huoltotase, iterointi'!G10</f>
        <v>2.4291322170499452</v>
      </c>
      <c r="M3">
        <f>100* '[1]Huoltotase, iterointi'!H10</f>
        <v>0.75631035856911222</v>
      </c>
      <c r="N3">
        <f>100* '[1]Huoltotase, iterointi'!I10</f>
        <v>1.712487272054064</v>
      </c>
      <c r="O3">
        <f>100* '[1]Huoltotase, iterointi'!J10</f>
        <v>0.65526028394611302</v>
      </c>
      <c r="P3">
        <f>100* '[1]Huoltotase, iterointi'!K10</f>
        <v>-4.6868321551865826</v>
      </c>
      <c r="Q3">
        <f>100* '[1]Huoltotase, iterointi'!L10</f>
        <v>3.5000000000000004</v>
      </c>
      <c r="R3">
        <f>100* '[1]Huoltotase, iterointi'!M10</f>
        <v>4.5</v>
      </c>
    </row>
    <row r="4" spans="1:18" x14ac:dyDescent="0.3">
      <c r="A4" t="s">
        <v>14</v>
      </c>
      <c r="B4" t="s">
        <v>15</v>
      </c>
      <c r="D4" t="s">
        <v>11</v>
      </c>
      <c r="E4" t="s">
        <v>12</v>
      </c>
      <c r="F4" t="s">
        <v>21</v>
      </c>
      <c r="G4" t="s">
        <v>16</v>
      </c>
      <c r="I4">
        <f>100* '[1]Huoltotase, iterointi'!D8</f>
        <v>0.57405129426080226</v>
      </c>
      <c r="J4">
        <f>100* '[1]Huoltotase, iterointi'!E8</f>
        <v>-1.9516814182569009</v>
      </c>
      <c r="K4">
        <f>100* '[1]Huoltotase, iterointi'!F8</f>
        <v>0.3916676726624102</v>
      </c>
      <c r="L4">
        <f>100* '[1]Huoltotase, iterointi'!G8</f>
        <v>3.8933796512793162</v>
      </c>
      <c r="M4">
        <f>100* '[1]Huoltotase, iterointi'!H8</f>
        <v>8.8221299142221543</v>
      </c>
      <c r="N4">
        <f>100* '[1]Huoltotase, iterointi'!I8</f>
        <v>1.503208499273212</v>
      </c>
      <c r="O4">
        <f>100* '[1]Huoltotase, iterointi'!J8</f>
        <v>6.8272578034951348</v>
      </c>
      <c r="P4">
        <f>100* '[1]Huoltotase, iterointi'!K8</f>
        <v>-6.7309683396000182</v>
      </c>
      <c r="Q4">
        <f>100* '[1]Huoltotase, iterointi'!L8</f>
        <v>5</v>
      </c>
      <c r="R4">
        <f>100* '[1]Huoltotase, iterointi'!M8</f>
        <v>9.5</v>
      </c>
    </row>
    <row r="5" spans="1:18" x14ac:dyDescent="0.3">
      <c r="F5" t="s">
        <v>20</v>
      </c>
      <c r="G5" t="s">
        <v>17</v>
      </c>
      <c r="I5">
        <f>100* '[1]Huoltotase, iterointi'!D6</f>
        <v>0.12505986908626365</v>
      </c>
      <c r="J5">
        <f>100* '[1]Huoltotase, iterointi'!E6</f>
        <v>-0.89691461372877201</v>
      </c>
      <c r="K5">
        <f>100* '[1]Huoltotase, iterointi'!F6</f>
        <v>1.9629138007320801</v>
      </c>
      <c r="L5">
        <f>100* '[1]Huoltotase, iterointi'!G6</f>
        <v>5.7214617276158064</v>
      </c>
      <c r="M5">
        <f>100* '[1]Huoltotase, iterointi'!H6</f>
        <v>4.3135401378143756</v>
      </c>
      <c r="N5">
        <f>100* '[1]Huoltotase, iterointi'!I6</f>
        <v>5.7317625736293509</v>
      </c>
      <c r="O5">
        <f>100* '[1]Huoltotase, iterointi'!J6</f>
        <v>2.3141204199700116</v>
      </c>
      <c r="P5">
        <f>100* '[1]Huoltotase, iterointi'!K6</f>
        <v>-6.4458528520253466</v>
      </c>
      <c r="Q5">
        <f>100* '[1]Huoltotase, iterointi'!L6</f>
        <v>4.5</v>
      </c>
      <c r="R5">
        <f>100* '[1]Huoltotase, iterointi'!M6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2021-11-22T10:00:36Z</dcterms:created>
  <dcterms:modified xsi:type="dcterms:W3CDTF">2021-11-22T11:11:09Z</dcterms:modified>
</cp:coreProperties>
</file>