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"/>
    </mc:Choice>
  </mc:AlternateContent>
  <xr:revisionPtr revIDLastSave="14" documentId="8_{83310B53-87FB-406E-B32B-C5F152F2F3CC}" xr6:coauthVersionLast="47" xr6:coauthVersionMax="47" xr10:uidLastSave="{5449CE70-DB21-4214-99CA-F7DA59D15AF7}"/>
  <bookViews>
    <workbookView xWindow="1950" yWindow="1950" windowWidth="21600" windowHeight="11325" xr2:uid="{064C7390-CFFB-4D1E-AC46-6ACB68398C33}"/>
  </bookViews>
  <sheets>
    <sheet name="Tau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D5" i="1"/>
  <c r="D4" i="1"/>
  <c r="E3" i="1"/>
  <c r="F3" i="1"/>
  <c r="G3" i="1"/>
  <c r="H3" i="1"/>
  <c r="I3" i="1"/>
  <c r="J3" i="1"/>
  <c r="K3" i="1"/>
  <c r="L3" i="1"/>
  <c r="M3" i="1"/>
  <c r="D3" i="1"/>
  <c r="M1" i="1"/>
  <c r="M2" i="1"/>
  <c r="E1" i="1"/>
  <c r="F1" i="1"/>
  <c r="G1" i="1"/>
  <c r="H1" i="1"/>
  <c r="I1" i="1"/>
  <c r="J1" i="1"/>
  <c r="K1" i="1"/>
  <c r="L1" i="1"/>
  <c r="E2" i="1"/>
  <c r="F2" i="1"/>
  <c r="G2" i="1"/>
  <c r="H2" i="1"/>
  <c r="I2" i="1"/>
  <c r="J2" i="1"/>
  <c r="K2" i="1"/>
  <c r="L2" i="1"/>
  <c r="D2" i="1"/>
  <c r="D1" i="1"/>
</calcChain>
</file>

<file path=xl/sharedStrings.xml><?xml version="1.0" encoding="utf-8"?>
<sst xmlns="http://schemas.openxmlformats.org/spreadsheetml/2006/main" count="15" uniqueCount="12">
  <si>
    <t>BKT</t>
  </si>
  <si>
    <t>Yksityinen kulutus</t>
  </si>
  <si>
    <t>Vienti</t>
  </si>
  <si>
    <t>Tuonti</t>
  </si>
  <si>
    <t>StatFin/kan/ntp/statfin_ntp_pxt_132h.px§B1GMH§kausitvv2015</t>
  </si>
  <si>
    <t>StatFin/kan/ntp/statfin_ntp_pxt_132h.px§P3KS14_S15§kausitvv2015</t>
  </si>
  <si>
    <t>StatFin/kan/ntp/statfin_ntp_pxt_132h.px§P7R§kausitvv2015</t>
  </si>
  <si>
    <t>StatFin/kan/ntp/statfin_ntp_pxt_132h.px§P6R§kausitvv2015</t>
  </si>
  <si>
    <t>sarja</t>
  </si>
  <si>
    <t>sarja_nmi</t>
  </si>
  <si>
    <t>muunnos</t>
  </si>
  <si>
    <t>vuosimuutos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</si>
</sst>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2013</v>
          </cell>
          <cell r="E3">
            <v>2014</v>
          </cell>
          <cell r="F3">
            <v>2015</v>
          </cell>
          <cell r="G3">
            <v>2016</v>
          </cell>
          <cell r="H3">
            <v>2017</v>
          </cell>
          <cell r="I3">
            <v>2018</v>
          </cell>
          <cell r="J3">
            <v>2019</v>
          </cell>
          <cell r="K3">
            <v>2020</v>
          </cell>
          <cell r="L3">
            <v>2021</v>
          </cell>
          <cell r="M3">
            <v>2022</v>
          </cell>
        </row>
        <row r="5">
          <cell r="D5">
            <v>-9.0216171283924451E-3</v>
          </cell>
          <cell r="E5">
            <v>-3.6490815688207112E-3</v>
          </cell>
          <cell r="F5">
            <v>5.4365921176549037E-3</v>
          </cell>
          <cell r="G5">
            <v>2.8114577666343399E-2</v>
          </cell>
          <cell r="H5">
            <v>3.1924096296841675E-2</v>
          </cell>
          <cell r="I5">
            <v>1.1419475087619091E-2</v>
          </cell>
          <cell r="J5">
            <v>1.3433145084138953E-2</v>
          </cell>
          <cell r="K5">
            <v>-2.8981093990620987E-2</v>
          </cell>
          <cell r="L5">
            <v>3.6879435026334936E-2</v>
          </cell>
          <cell r="M5">
            <v>3.9876368860842719E-2</v>
          </cell>
        </row>
        <row r="6">
          <cell r="D6">
            <v>1.2505986908626365E-3</v>
          </cell>
          <cell r="E6">
            <v>-8.9691461372877201E-3</v>
          </cell>
          <cell r="F6">
            <v>1.9629138007320801E-2</v>
          </cell>
          <cell r="G6">
            <v>5.7214617276158064E-2</v>
          </cell>
          <cell r="H6">
            <v>4.3135401378143756E-2</v>
          </cell>
          <cell r="I6">
            <v>5.7317625736293509E-2</v>
          </cell>
          <cell r="J6">
            <v>2.3141204199700116E-2</v>
          </cell>
          <cell r="K6">
            <v>-6.4458528520253466E-2</v>
          </cell>
          <cell r="L6">
            <v>4.4999999999999998E-2</v>
          </cell>
          <cell r="M6">
            <v>0.09</v>
          </cell>
        </row>
        <row r="8">
          <cell r="D8">
            <v>5.7405129426080226E-3</v>
          </cell>
          <cell r="E8">
            <v>-1.9516814182569009E-2</v>
          </cell>
          <cell r="F8">
            <v>3.916676726624102E-3</v>
          </cell>
          <cell r="G8">
            <v>3.8933796512793162E-2</v>
          </cell>
          <cell r="H8">
            <v>8.8221299142221543E-2</v>
          </cell>
          <cell r="I8">
            <v>1.503208499273212E-2</v>
          </cell>
          <cell r="J8">
            <v>6.8272578034951348E-2</v>
          </cell>
          <cell r="K8">
            <v>-6.7309683396000186E-2</v>
          </cell>
          <cell r="L8">
            <v>0.05</v>
          </cell>
          <cell r="M8">
            <v>9.5000000000000001E-2</v>
          </cell>
        </row>
        <row r="10">
          <cell r="D10">
            <v>-5.2194187104238621E-3</v>
          </cell>
          <cell r="E10">
            <v>6.0635653409091272E-3</v>
          </cell>
          <cell r="F10">
            <v>1.606911218375795E-2</v>
          </cell>
          <cell r="G10">
            <v>2.4291322170499452E-2</v>
          </cell>
          <cell r="H10">
            <v>7.5631035856911222E-3</v>
          </cell>
          <cell r="I10">
            <v>1.712487272054064E-2</v>
          </cell>
          <cell r="J10">
            <v>6.5526028394611302E-3</v>
          </cell>
          <cell r="K10">
            <v>-4.6868321551865821E-2</v>
          </cell>
          <cell r="L10">
            <v>3.5000000000000003E-2</v>
          </cell>
          <cell r="M10">
            <v>4.4999999999999998E-2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M5"/>
  <sheetViews>
    <sheetView tabSelected="1" workbookViewId="0">
      <selection activeCell="B5" sqref="B5"/>
    </sheetView>
  </sheetViews>
  <sheetFormatPr defaultRowHeight="15" x14ac:dyDescent="0.25"/>
  <cols>
    <col min="1" max="1" width="27.42578125" customWidth="1"/>
  </cols>
  <sheetData>
    <row r="1" spans="1:13" x14ac:dyDescent="0.25">
      <c r="A1" t="s">
        <v>8</v>
      </c>
      <c r="B1" t="s">
        <v>9</v>
      </c>
      <c r="C1" t="s">
        <v>10</v>
      </c>
      <c r="D1">
        <f>'[1]Huoltotase, iterointi'!D3</f>
        <v>2013</v>
      </c>
      <c r="E1">
        <f>'[1]Huoltotase, iterointi'!E3</f>
        <v>2014</v>
      </c>
      <c r="F1">
        <f>'[1]Huoltotase, iterointi'!F3</f>
        <v>2015</v>
      </c>
      <c r="G1">
        <f>'[1]Huoltotase, iterointi'!G3</f>
        <v>2016</v>
      </c>
      <c r="H1">
        <f>'[1]Huoltotase, iterointi'!H3</f>
        <v>2017</v>
      </c>
      <c r="I1">
        <f>'[1]Huoltotase, iterointi'!I3</f>
        <v>2018</v>
      </c>
      <c r="J1">
        <f>'[1]Huoltotase, iterointi'!J3</f>
        <v>2019</v>
      </c>
      <c r="K1">
        <f>'[1]Huoltotase, iterointi'!K3</f>
        <v>2020</v>
      </c>
      <c r="L1">
        <f>'[1]Huoltotase, iterointi'!L3</f>
        <v>2021</v>
      </c>
      <c r="M1">
        <f>'[1]Huoltotase, iterointi'!M3</f>
        <v>2022</v>
      </c>
    </row>
    <row r="2" spans="1:13" x14ac:dyDescent="0.25">
      <c r="A2" t="s">
        <v>4</v>
      </c>
      <c r="B2" t="s">
        <v>0</v>
      </c>
      <c r="C2" t="s">
        <v>11</v>
      </c>
      <c r="D2">
        <f>100* '[1]Huoltotase, iterointi'!D5</f>
        <v>-0.90216171283924451</v>
      </c>
      <c r="E2">
        <f>100* '[1]Huoltotase, iterointi'!E5</f>
        <v>-0.36490815688207112</v>
      </c>
      <c r="F2">
        <f>100* '[1]Huoltotase, iterointi'!F5</f>
        <v>0.54365921176549037</v>
      </c>
      <c r="G2">
        <f>100* '[1]Huoltotase, iterointi'!G5</f>
        <v>2.8114577666343399</v>
      </c>
      <c r="H2">
        <f>100* '[1]Huoltotase, iterointi'!H5</f>
        <v>3.1924096296841675</v>
      </c>
      <c r="I2">
        <f>100* '[1]Huoltotase, iterointi'!I5</f>
        <v>1.1419475087619091</v>
      </c>
      <c r="J2">
        <f>100* '[1]Huoltotase, iterointi'!J5</f>
        <v>1.3433145084138953</v>
      </c>
      <c r="K2">
        <f>100* '[1]Huoltotase, iterointi'!K5</f>
        <v>-2.8981093990620987</v>
      </c>
      <c r="L2">
        <f>100* '[1]Huoltotase, iterointi'!L5</f>
        <v>3.6879435026334937</v>
      </c>
      <c r="M2">
        <f>100* '[1]Huoltotase, iterointi'!M5</f>
        <v>3.9876368860842719</v>
      </c>
    </row>
    <row r="3" spans="1:13" x14ac:dyDescent="0.25">
      <c r="A3" t="s">
        <v>5</v>
      </c>
      <c r="B3" t="s">
        <v>1</v>
      </c>
      <c r="C3" t="s">
        <v>11</v>
      </c>
      <c r="D3">
        <f>100* '[1]Huoltotase, iterointi'!D10</f>
        <v>-0.52194187104238621</v>
      </c>
      <c r="E3">
        <f>100* '[1]Huoltotase, iterointi'!E10</f>
        <v>0.60635653409091272</v>
      </c>
      <c r="F3">
        <f>100* '[1]Huoltotase, iterointi'!F10</f>
        <v>1.606911218375795</v>
      </c>
      <c r="G3">
        <f>100* '[1]Huoltotase, iterointi'!G10</f>
        <v>2.4291322170499452</v>
      </c>
      <c r="H3">
        <f>100* '[1]Huoltotase, iterointi'!H10</f>
        <v>0.75631035856911222</v>
      </c>
      <c r="I3">
        <f>100* '[1]Huoltotase, iterointi'!I10</f>
        <v>1.712487272054064</v>
      </c>
      <c r="J3">
        <f>100* '[1]Huoltotase, iterointi'!J10</f>
        <v>0.65526028394611302</v>
      </c>
      <c r="K3">
        <f>100* '[1]Huoltotase, iterointi'!K10</f>
        <v>-4.6868321551865826</v>
      </c>
      <c r="L3">
        <f>100* '[1]Huoltotase, iterointi'!L10</f>
        <v>3.5000000000000004</v>
      </c>
      <c r="M3">
        <f>100* '[1]Huoltotase, iterointi'!M10</f>
        <v>4.5</v>
      </c>
    </row>
    <row r="4" spans="1:13" x14ac:dyDescent="0.25">
      <c r="A4" t="s">
        <v>7</v>
      </c>
      <c r="B4" t="s">
        <v>2</v>
      </c>
      <c r="C4" t="s">
        <v>11</v>
      </c>
      <c r="D4">
        <f>100* '[1]Huoltotase, iterointi'!D8</f>
        <v>0.57405129426080226</v>
      </c>
      <c r="E4">
        <f>100* '[1]Huoltotase, iterointi'!E8</f>
        <v>-1.9516814182569009</v>
      </c>
      <c r="F4">
        <f>100* '[1]Huoltotase, iterointi'!F8</f>
        <v>0.3916676726624102</v>
      </c>
      <c r="G4">
        <f>100* '[1]Huoltotase, iterointi'!G8</f>
        <v>3.8933796512793162</v>
      </c>
      <c r="H4">
        <f>100* '[1]Huoltotase, iterointi'!H8</f>
        <v>8.8221299142221543</v>
      </c>
      <c r="I4">
        <f>100* '[1]Huoltotase, iterointi'!I8</f>
        <v>1.503208499273212</v>
      </c>
      <c r="J4">
        <f>100* '[1]Huoltotase, iterointi'!J8</f>
        <v>6.8272578034951348</v>
      </c>
      <c r="K4">
        <f>100* '[1]Huoltotase, iterointi'!K8</f>
        <v>-6.7309683396000182</v>
      </c>
      <c r="L4">
        <f>100* '[1]Huoltotase, iterointi'!L8</f>
        <v>5</v>
      </c>
      <c r="M4">
        <f>100* '[1]Huoltotase, iterointi'!M8</f>
        <v>9.5</v>
      </c>
    </row>
    <row r="5" spans="1:13" x14ac:dyDescent="0.25">
      <c r="A5" t="s">
        <v>6</v>
      </c>
      <c r="B5" t="s">
        <v>3</v>
      </c>
      <c r="C5" t="s">
        <v>11</v>
      </c>
      <c r="D5">
        <f>100* '[1]Huoltotase, iterointi'!D6</f>
        <v>0.12505986908626365</v>
      </c>
      <c r="E5">
        <f>100* '[1]Huoltotase, iterointi'!E6</f>
        <v>-0.89691461372877201</v>
      </c>
      <c r="F5">
        <f>100* '[1]Huoltotase, iterointi'!F6</f>
        <v>1.9629138007320801</v>
      </c>
      <c r="G5">
        <f>100* '[1]Huoltotase, iterointi'!G6</f>
        <v>5.7214617276158064</v>
      </c>
      <c r="H5">
        <f>100* '[1]Huoltotase, iterointi'!H6</f>
        <v>4.3135401378143756</v>
      </c>
      <c r="I5">
        <f>100* '[1]Huoltotase, iterointi'!I6</f>
        <v>5.7317625736293509</v>
      </c>
      <c r="J5">
        <f>100* '[1]Huoltotase, iterointi'!J6</f>
        <v>2.3141204199700116</v>
      </c>
      <c r="K5">
        <f>100* '[1]Huoltotase, iterointi'!K6</f>
        <v>-6.4458528520253466</v>
      </c>
      <c r="L5">
        <f>100* '[1]Huoltotase, iterointi'!L6</f>
        <v>4.5</v>
      </c>
      <c r="M5">
        <f>100* '[1]Huoltotase, iterointi'!M6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2021-12-20T11:55:42Z</dcterms:modified>
</cp:coreProperties>
</file>