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mc:AlternateContent xmlns:mc="http://schemas.openxmlformats.org/markup-compatibility/2006">
    <mc:Choice Requires="x15">
      <x15ac:absPath xmlns:x15ac="http://schemas.microsoft.com/office/spreadsheetml/2010/11/ac" url="C:\Users\Asus\Downloads\"/>
    </mc:Choice>
  </mc:AlternateContent>
  <xr:revisionPtr revIDLastSave="0" documentId="13_ncr:1_{DBA98C50-F8FB-41E5-9414-B0279E3E1A6B}" xr6:coauthVersionLast="47" xr6:coauthVersionMax="47" xr10:uidLastSave="{00000000-0000-0000-0000-000000000000}"/>
  <bookViews>
    <workbookView xWindow="-108" yWindow="-108" windowWidth="22248" windowHeight="13176" activeTab="1" xr2:uid="{00000000-000D-0000-FFFF-FFFF00000000}"/>
  </bookViews>
  <sheets>
    <sheet name="Summary" sheetId="1" r:id="rId1"/>
    <sheet name="Task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1" i="1" l="1"/>
  <c r="I21" i="1"/>
  <c r="G21" i="1"/>
  <c r="E21" i="1"/>
  <c r="K20" i="1"/>
  <c r="I20" i="1"/>
  <c r="G20" i="1"/>
  <c r="E20" i="1"/>
  <c r="K19" i="1"/>
  <c r="I19" i="1"/>
  <c r="G19" i="1"/>
  <c r="E19" i="1"/>
  <c r="K18" i="1"/>
  <c r="I18" i="1"/>
  <c r="G18" i="1"/>
  <c r="E18" i="1"/>
  <c r="K17" i="1"/>
  <c r="I17" i="1"/>
  <c r="G17" i="1"/>
  <c r="E17" i="1"/>
  <c r="D10" i="1"/>
  <c r="D9" i="1"/>
  <c r="D8" i="1"/>
  <c r="D7" i="1"/>
</calcChain>
</file>

<file path=xl/sharedStrings.xml><?xml version="1.0" encoding="utf-8"?>
<sst xmlns="http://schemas.openxmlformats.org/spreadsheetml/2006/main" count="99" uniqueCount="66">
  <si>
    <t>Course</t>
  </si>
  <si>
    <t>Class</t>
  </si>
  <si>
    <t>Group</t>
  </si>
  <si>
    <t>PROJECT CONTRIBUTION</t>
  </si>
  <si>
    <t>Number of students working in the project</t>
  </si>
  <si>
    <t>Number of tasks</t>
  </si>
  <si>
    <t>Number of task hours</t>
  </si>
  <si>
    <t>Number of Git commits</t>
  </si>
  <si>
    <t>Max student percentage</t>
  </si>
  <si>
    <t>Project score</t>
  </si>
  <si>
    <t>Do not edit the grey cells. TAs will enter the score of all PAs in the project score and get the individual scores. Students can enter an estimated project score to see how percentages affects your scores</t>
  </si>
  <si>
    <t>Use columns Tasks - Percent, Task Hours - Percent, Git - Percent as references for column Percent</t>
  </si>
  <si>
    <t>No</t>
  </si>
  <si>
    <t>Student ID</t>
  </si>
  <si>
    <t>Full name</t>
  </si>
  <si>
    <t>Tasks</t>
  </si>
  <si>
    <t>Tasks - Percent</t>
  </si>
  <si>
    <t>Task Hours</t>
  </si>
  <si>
    <t>Task Hours - Percent</t>
  </si>
  <si>
    <t>Git Commits</t>
  </si>
  <si>
    <t>Git - Percent</t>
  </si>
  <si>
    <t>Percent</t>
  </si>
  <si>
    <t>Score - Student</t>
  </si>
  <si>
    <t>Score - TA</t>
  </si>
  <si>
    <t>A task should be done by only 1-2 students. Duplicate tasks are not recommended
Each member should work on at least 5 tasks</t>
  </si>
  <si>
    <t>Task Description</t>
  </si>
  <si>
    <t>Hours</t>
  </si>
  <si>
    <t>Evidence (screenshots of chat messages, of Git commits... proving that you perform and finish the task)</t>
  </si>
  <si>
    <t>Phạm Trọng Vinh Khuê</t>
  </si>
  <si>
    <t>Trần Đại Hoàng Trung</t>
  </si>
  <si>
    <t>Trần Thanh Tùng</t>
  </si>
  <si>
    <t>Database Design</t>
  </si>
  <si>
    <t>Project Planning</t>
  </si>
  <si>
    <t>System Design</t>
  </si>
  <si>
    <t>Create Sample Data</t>
  </si>
  <si>
    <t>Report #1</t>
  </si>
  <si>
    <t>Report #2</t>
  </si>
  <si>
    <t>UI Design</t>
  </si>
  <si>
    <t>UI Demonstration</t>
  </si>
  <si>
    <t>Report #3</t>
  </si>
  <si>
    <t>Patient Management</t>
  </si>
  <si>
    <t>Necessity Management</t>
  </si>
  <si>
    <t>User Information View</t>
  </si>
  <si>
    <t>Necessity Purchase</t>
  </si>
  <si>
    <t>Order Payment</t>
  </si>
  <si>
    <t>Payment System</t>
  </si>
  <si>
    <t>Master GUI</t>
  </si>
  <si>
    <t>Manager GUI</t>
  </si>
  <si>
    <t>Admin GUI</t>
  </si>
  <si>
    <t>User GUI</t>
  </si>
  <si>
    <t>GUI Components</t>
  </si>
  <si>
    <t>GUI Resources</t>
  </si>
  <si>
    <t>Testing - Admin/Manager</t>
  </si>
  <si>
    <t>Testing - User</t>
  </si>
  <si>
    <t>Product Quality Control</t>
  </si>
  <si>
    <t>System Analysis</t>
  </si>
  <si>
    <t>Login/Register</t>
  </si>
  <si>
    <t>Statistics</t>
  </si>
  <si>
    <t>Manager Management</t>
  </si>
  <si>
    <t>Treatment Location Management</t>
  </si>
  <si>
    <t>Network</t>
  </si>
  <si>
    <t>Document</t>
  </si>
  <si>
    <t>Code Implementation</t>
  </si>
  <si>
    <t>GUI Implementation</t>
  </si>
  <si>
    <t>Quality Control</t>
  </si>
  <si>
    <t>Task Types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</si>
</sst>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x14ac:knownFonts="1">
    <font>
      <sz val="10"/>
      <color rgb="FF000000"/>
      <name val="Arial"/>
    </font>
    <font>
      <b/>
      <sz val="10"/>
      <color theme="1"/>
      <name val="Arial"/>
    </font>
    <font>
      <b/>
      <sz val="16"/>
      <color rgb="FFFFFFFF"/>
      <name val="Arial"/>
    </font>
    <font>
      <b/>
      <sz val="16"/>
      <color theme="1"/>
      <name val="Arial"/>
    </font>
    <font>
      <sz val="10"/>
      <color theme="1"/>
      <name val="Arial"/>
    </font>
    <font>
      <sz val="10"/>
      <color rgb="FFFF0000"/>
      <name val="Arial"/>
    </font>
    <font>
      <i/>
      <sz val="10"/>
      <color rgb="FFFF0000"/>
      <name val="Arial"/>
    </font>
    <font>
      <b/>
      <sz val="10"/>
      <color rgb="FFFFFFFF"/>
      <name val="Arial"/>
    </font>
    <font>
      <sz val="10"/>
      <color theme="1"/>
      <name val="Arial"/>
      <family val="2"/>
    </font>
    <font>
      <b/>
      <sz val="10"/>
      <color theme="0"/>
      <name val="Arial"/>
      <family val="2"/>
    </font>
  </fonts>
  <fills count="10">
    <fill>
      <patternFill patternType="none"/>
    </fill>
    <fill>
      <patternFill patternType="gray125"/>
    </fill>
    <fill>
      <patternFill patternType="solid">
        <fgColor theme="4"/>
        <bgColor theme="4"/>
      </patternFill>
    </fill>
    <fill>
      <patternFill patternType="solid">
        <fgColor rgb="FFD9D9D9"/>
        <bgColor rgb="FFD9D9D9"/>
      </patternFill>
    </fill>
    <fill>
      <patternFill patternType="solid">
        <fgColor rgb="FFEFEFEF"/>
        <bgColor rgb="FFEFEFEF"/>
      </patternFill>
    </fill>
    <fill>
      <patternFill patternType="solid">
        <fgColor theme="9" tint="0.39997558519241921"/>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theme="3" tint="0.249977111117893"/>
        <bgColor indexed="64"/>
      </patternFill>
    </fill>
  </fills>
  <borders count="1">
    <border>
      <left/>
      <right/>
      <top/>
      <bottom/>
      <diagonal/>
    </border>
  </borders>
  <cellStyleXfs count="1">
    <xf numFmtId="0" fontId="0" fillId="0" borderId="0"/>
  </cellStyleXfs>
  <cellXfs count="34">
    <xf numFmtId="0" fontId="0" fillId="0" borderId="0" xfId="0" applyFont="1" applyAlignment="1"/>
    <xf numFmtId="0" fontId="1" fillId="0" borderId="0" xfId="0" applyFont="1" applyAlignment="1">
      <alignment vertical="top" wrapText="1"/>
    </xf>
    <xf numFmtId="0" fontId="3" fillId="0" borderId="0" xfId="0" applyFont="1" applyAlignment="1">
      <alignment horizontal="center"/>
    </xf>
    <xf numFmtId="0" fontId="4" fillId="3" borderId="0" xfId="0" applyFont="1" applyFill="1" applyAlignment="1"/>
    <xf numFmtId="0" fontId="4" fillId="3" borderId="0" xfId="0" applyFont="1" applyFill="1"/>
    <xf numFmtId="9" fontId="4" fillId="3" borderId="0" xfId="0" applyNumberFormat="1" applyFont="1" applyFill="1"/>
    <xf numFmtId="0" fontId="1" fillId="0" borderId="0" xfId="0" applyFont="1" applyAlignment="1"/>
    <xf numFmtId="0" fontId="5" fillId="0" borderId="0" xfId="0" applyFont="1" applyAlignment="1"/>
    <xf numFmtId="0" fontId="7" fillId="2" borderId="0" xfId="0" applyFont="1" applyFill="1" applyAlignment="1">
      <alignment vertical="top" wrapText="1"/>
    </xf>
    <xf numFmtId="0" fontId="4" fillId="0" borderId="0" xfId="0" applyFont="1" applyAlignment="1"/>
    <xf numFmtId="9" fontId="4" fillId="4" borderId="0" xfId="0" applyNumberFormat="1" applyFont="1" applyFill="1"/>
    <xf numFmtId="9" fontId="4" fillId="0" borderId="0" xfId="0" applyNumberFormat="1" applyFont="1" applyAlignment="1"/>
    <xf numFmtId="164" fontId="4" fillId="3" borderId="0" xfId="0" applyNumberFormat="1" applyFont="1" applyFill="1"/>
    <xf numFmtId="0" fontId="6" fillId="0" borderId="0" xfId="0" applyFont="1" applyAlignment="1">
      <alignment vertical="top" wrapText="1"/>
    </xf>
    <xf numFmtId="0" fontId="4" fillId="0" borderId="0" xfId="0" applyFont="1" applyAlignment="1">
      <alignment vertical="top" wrapText="1"/>
    </xf>
    <xf numFmtId="0" fontId="4" fillId="0" borderId="0" xfId="0" applyFont="1" applyAlignment="1">
      <alignment vertical="top" wrapText="1"/>
    </xf>
    <xf numFmtId="0" fontId="2" fillId="2" borderId="0" xfId="0" applyFont="1" applyFill="1" applyAlignment="1">
      <alignment horizontal="center" vertical="center"/>
    </xf>
    <xf numFmtId="0" fontId="0" fillId="0" borderId="0" xfId="0" applyFont="1" applyAlignment="1"/>
    <xf numFmtId="0" fontId="6" fillId="0" borderId="0" xfId="0" applyFont="1" applyAlignment="1">
      <alignment horizontal="left"/>
    </xf>
    <xf numFmtId="0" fontId="6" fillId="0" borderId="0" xfId="0" applyFont="1" applyAlignment="1">
      <alignment horizontal="right"/>
    </xf>
    <xf numFmtId="0" fontId="6" fillId="0" borderId="0" xfId="0" applyFont="1" applyAlignment="1">
      <alignment vertical="top" wrapText="1"/>
    </xf>
    <xf numFmtId="0" fontId="6" fillId="0" borderId="0" xfId="0" applyFont="1" applyAlignment="1">
      <alignment vertical="center" wrapText="1"/>
    </xf>
    <xf numFmtId="0" fontId="0" fillId="0" borderId="0" xfId="0" applyFont="1" applyAlignment="1">
      <alignment vertical="center"/>
    </xf>
    <xf numFmtId="0" fontId="0" fillId="5" borderId="0" xfId="0" applyFont="1" applyFill="1" applyAlignment="1">
      <alignment vertical="center"/>
    </xf>
    <xf numFmtId="0" fontId="0" fillId="6" borderId="0" xfId="0" applyFont="1" applyFill="1" applyAlignment="1">
      <alignment vertical="center"/>
    </xf>
    <xf numFmtId="0" fontId="0" fillId="7" borderId="0" xfId="0" applyFont="1" applyFill="1" applyAlignment="1">
      <alignment vertical="center"/>
    </xf>
    <xf numFmtId="0" fontId="0" fillId="8" borderId="0" xfId="0" applyFont="1" applyFill="1" applyAlignment="1">
      <alignment vertical="center"/>
    </xf>
    <xf numFmtId="0" fontId="4" fillId="5" borderId="0" xfId="0" applyFont="1" applyFill="1" applyAlignment="1">
      <alignment vertical="top" wrapText="1"/>
    </xf>
    <xf numFmtId="0" fontId="4" fillId="6" borderId="0" xfId="0" applyFont="1" applyFill="1" applyAlignment="1">
      <alignment vertical="top" wrapText="1"/>
    </xf>
    <xf numFmtId="0" fontId="4" fillId="6" borderId="0" xfId="0" applyFont="1" applyFill="1" applyAlignment="1">
      <alignment vertical="top"/>
    </xf>
    <xf numFmtId="0" fontId="4" fillId="8" borderId="0" xfId="0" applyFont="1" applyFill="1" applyAlignment="1">
      <alignment vertical="top" wrapText="1"/>
    </xf>
    <xf numFmtId="0" fontId="4" fillId="7" borderId="0" xfId="0" applyFont="1" applyFill="1" applyAlignment="1">
      <alignment vertical="top" wrapText="1"/>
    </xf>
    <xf numFmtId="0" fontId="9" fillId="9" borderId="0" xfId="0" applyFont="1" applyFill="1" applyAlignment="1">
      <alignment vertical="center"/>
    </xf>
    <xf numFmtId="0" fontId="8"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21"/>
  <sheetViews>
    <sheetView workbookViewId="0">
      <selection activeCell="D21" sqref="D17:D21"/>
    </sheetView>
  </sheetViews>
  <sheetFormatPr defaultColWidth="14.44140625" defaultRowHeight="15.75" customHeight="1" x14ac:dyDescent="0.25"/>
  <cols>
    <col min="3" max="3" width="43" customWidth="1"/>
    <col min="5" max="9" width="21.5546875" customWidth="1"/>
    <col min="11" max="11" width="21.5546875" customWidth="1"/>
  </cols>
  <sheetData>
    <row r="1" spans="1:12" ht="13.2" x14ac:dyDescent="0.25">
      <c r="B1" s="1" t="s">
        <v>0</v>
      </c>
    </row>
    <row r="2" spans="1:12" ht="13.2" x14ac:dyDescent="0.25">
      <c r="B2" s="1" t="s">
        <v>1</v>
      </c>
    </row>
    <row r="3" spans="1:12" ht="13.2" x14ac:dyDescent="0.25">
      <c r="B3" s="1" t="s">
        <v>2</v>
      </c>
    </row>
    <row r="4" spans="1:12" ht="39" customHeight="1" x14ac:dyDescent="0.4">
      <c r="A4" s="16" t="s">
        <v>3</v>
      </c>
      <c r="B4" s="17"/>
      <c r="C4" s="17"/>
      <c r="D4" s="17"/>
      <c r="E4" s="17"/>
      <c r="F4" s="17"/>
      <c r="G4" s="17"/>
      <c r="H4" s="2"/>
      <c r="I4" s="2"/>
    </row>
    <row r="6" spans="1:12" ht="13.2" x14ac:dyDescent="0.25">
      <c r="C6" s="1" t="s">
        <v>4</v>
      </c>
      <c r="D6" s="3">
        <v>5</v>
      </c>
    </row>
    <row r="7" spans="1:12" ht="13.2" x14ac:dyDescent="0.25">
      <c r="C7" s="1" t="s">
        <v>5</v>
      </c>
      <c r="D7" s="4">
        <f>SUM(D17:D25)</f>
        <v>50</v>
      </c>
    </row>
    <row r="8" spans="1:12" ht="13.2" x14ac:dyDescent="0.25">
      <c r="C8" s="1" t="s">
        <v>6</v>
      </c>
      <c r="D8" s="4">
        <f>SUM(F17:F25)</f>
        <v>300</v>
      </c>
    </row>
    <row r="9" spans="1:12" ht="13.2" x14ac:dyDescent="0.25">
      <c r="C9" s="1" t="s">
        <v>7</v>
      </c>
      <c r="D9" s="4">
        <f>SUM(H17:H25)</f>
        <v>100</v>
      </c>
    </row>
    <row r="10" spans="1:12" ht="13.2" x14ac:dyDescent="0.25">
      <c r="C10" s="1" t="s">
        <v>8</v>
      </c>
      <c r="D10" s="5">
        <f>MAX((J17:J25))</f>
        <v>0.3</v>
      </c>
    </row>
    <row r="11" spans="1:12" ht="13.2" x14ac:dyDescent="0.25">
      <c r="C11" s="6" t="s">
        <v>9</v>
      </c>
      <c r="D11" s="7">
        <v>8</v>
      </c>
    </row>
    <row r="13" spans="1:12" ht="13.2" x14ac:dyDescent="0.25">
      <c r="A13" s="18" t="s">
        <v>10</v>
      </c>
      <c r="B13" s="17"/>
      <c r="C13" s="17"/>
      <c r="D13" s="17"/>
      <c r="E13" s="17"/>
      <c r="F13" s="17"/>
      <c r="G13" s="17"/>
      <c r="H13" s="17"/>
      <c r="I13" s="17"/>
      <c r="J13" s="17"/>
    </row>
    <row r="14" spans="1:12" ht="13.2" x14ac:dyDescent="0.25">
      <c r="A14" s="19" t="s">
        <v>11</v>
      </c>
      <c r="B14" s="17"/>
      <c r="C14" s="17"/>
      <c r="D14" s="17"/>
      <c r="E14" s="17"/>
      <c r="F14" s="17"/>
      <c r="G14" s="17"/>
      <c r="H14" s="17"/>
      <c r="I14" s="17"/>
      <c r="J14" s="17"/>
    </row>
    <row r="16" spans="1:12" ht="13.2" x14ac:dyDescent="0.25">
      <c r="A16" s="8" t="s">
        <v>12</v>
      </c>
      <c r="B16" s="8" t="s">
        <v>13</v>
      </c>
      <c r="C16" s="8" t="s">
        <v>14</v>
      </c>
      <c r="D16" s="8" t="s">
        <v>15</v>
      </c>
      <c r="E16" s="8" t="s">
        <v>16</v>
      </c>
      <c r="F16" s="8" t="s">
        <v>17</v>
      </c>
      <c r="G16" s="8" t="s">
        <v>18</v>
      </c>
      <c r="H16" s="8" t="s">
        <v>19</v>
      </c>
      <c r="I16" s="8" t="s">
        <v>20</v>
      </c>
      <c r="J16" s="8" t="s">
        <v>21</v>
      </c>
      <c r="K16" s="8" t="s">
        <v>22</v>
      </c>
      <c r="L16" s="8" t="s">
        <v>23</v>
      </c>
    </row>
    <row r="17" spans="1:12" ht="13.2" x14ac:dyDescent="0.25">
      <c r="A17" s="9">
        <v>1</v>
      </c>
      <c r="B17">
        <v>19127038</v>
      </c>
      <c r="C17" t="s">
        <v>28</v>
      </c>
      <c r="D17" s="9">
        <v>10</v>
      </c>
      <c r="E17" s="5">
        <f t="shared" ref="E17:E21" si="0">IF($D$7=0, 0, D17/$D$7)</f>
        <v>0.2</v>
      </c>
      <c r="F17" s="9">
        <v>60</v>
      </c>
      <c r="G17" s="5">
        <f t="shared" ref="G17:G21" si="1">IF($D$8=0, 0, F17/$D$8)</f>
        <v>0.2</v>
      </c>
      <c r="H17" s="9">
        <v>20</v>
      </c>
      <c r="I17" s="10">
        <f t="shared" ref="I17:I21" si="2">IF($D$9 = 0, 0, H17/$D$9)</f>
        <v>0.2</v>
      </c>
      <c r="J17" s="11">
        <v>0.3</v>
      </c>
      <c r="K17" s="12">
        <f t="shared" ref="K17:K21" si="3">IF(J17=$D$10, $D$11, ROUND(2 * ($D$11 - 1 * $D$11 * (1-J17/$D$10)),0)/2)</f>
        <v>8</v>
      </c>
      <c r="L17" s="4"/>
    </row>
    <row r="18" spans="1:12" ht="13.2" x14ac:dyDescent="0.25">
      <c r="A18" s="9">
        <v>2</v>
      </c>
      <c r="B18">
        <v>19127081</v>
      </c>
      <c r="C18" t="s">
        <v>29</v>
      </c>
      <c r="D18" s="9">
        <v>10</v>
      </c>
      <c r="E18" s="5">
        <f t="shared" si="0"/>
        <v>0.2</v>
      </c>
      <c r="F18" s="9">
        <v>60</v>
      </c>
      <c r="G18" s="5">
        <f t="shared" si="1"/>
        <v>0.2</v>
      </c>
      <c r="H18" s="9">
        <v>20</v>
      </c>
      <c r="I18" s="10">
        <f t="shared" si="2"/>
        <v>0.2</v>
      </c>
      <c r="J18" s="11">
        <v>0.3</v>
      </c>
      <c r="K18" s="12">
        <f t="shared" si="3"/>
        <v>8</v>
      </c>
      <c r="L18" s="4"/>
    </row>
    <row r="19" spans="1:12" ht="13.2" x14ac:dyDescent="0.25">
      <c r="A19" s="9">
        <v>3</v>
      </c>
      <c r="B19">
        <v>19127311</v>
      </c>
      <c r="C19" t="s">
        <v>30</v>
      </c>
      <c r="D19" s="9">
        <v>10</v>
      </c>
      <c r="E19" s="5">
        <f t="shared" si="0"/>
        <v>0.2</v>
      </c>
      <c r="F19" s="9">
        <v>60</v>
      </c>
      <c r="G19" s="5">
        <f t="shared" si="1"/>
        <v>0.2</v>
      </c>
      <c r="H19" s="9">
        <v>20</v>
      </c>
      <c r="I19" s="10">
        <f t="shared" si="2"/>
        <v>0.2</v>
      </c>
      <c r="J19" s="11">
        <v>0.2</v>
      </c>
      <c r="K19" s="12">
        <f t="shared" si="3"/>
        <v>5.5</v>
      </c>
      <c r="L19" s="4"/>
    </row>
    <row r="20" spans="1:12" ht="13.2" x14ac:dyDescent="0.25">
      <c r="A20" s="9">
        <v>4</v>
      </c>
      <c r="D20" s="9">
        <v>10</v>
      </c>
      <c r="E20" s="5">
        <f t="shared" si="0"/>
        <v>0.2</v>
      </c>
      <c r="F20" s="9">
        <v>60</v>
      </c>
      <c r="G20" s="5">
        <f t="shared" si="1"/>
        <v>0.2</v>
      </c>
      <c r="H20" s="9">
        <v>20</v>
      </c>
      <c r="I20" s="10">
        <f t="shared" si="2"/>
        <v>0.2</v>
      </c>
      <c r="J20" s="11">
        <v>0.2</v>
      </c>
      <c r="K20" s="12">
        <f t="shared" si="3"/>
        <v>5.5</v>
      </c>
      <c r="L20" s="4"/>
    </row>
    <row r="21" spans="1:12" ht="13.2" x14ac:dyDescent="0.25">
      <c r="A21" s="9">
        <v>5</v>
      </c>
      <c r="D21" s="9">
        <v>10</v>
      </c>
      <c r="E21" s="5">
        <f t="shared" si="0"/>
        <v>0.2</v>
      </c>
      <c r="F21" s="9">
        <v>60</v>
      </c>
      <c r="G21" s="5">
        <f t="shared" si="1"/>
        <v>0.2</v>
      </c>
      <c r="H21" s="9">
        <v>20</v>
      </c>
      <c r="I21" s="10">
        <f t="shared" si="2"/>
        <v>0.2</v>
      </c>
      <c r="J21" s="11">
        <v>0</v>
      </c>
      <c r="K21" s="12">
        <f t="shared" si="3"/>
        <v>0</v>
      </c>
      <c r="L21" s="4"/>
    </row>
  </sheetData>
  <mergeCells count="3">
    <mergeCell ref="A4:G4"/>
    <mergeCell ref="A13:J13"/>
    <mergeCell ref="A14:J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110"/>
  <sheetViews>
    <sheetView tabSelected="1" zoomScale="115" zoomScaleNormal="115" workbookViewId="0">
      <pane ySplit="9" topLeftCell="A28" activePane="bottomLeft" state="frozen"/>
      <selection pane="bottomLeft" activeCell="D31" sqref="D31:D36"/>
    </sheetView>
  </sheetViews>
  <sheetFormatPr defaultColWidth="14.44140625" defaultRowHeight="15.75" customHeight="1" x14ac:dyDescent="0.25"/>
  <cols>
    <col min="3" max="3" width="21.5546875" customWidth="1"/>
    <col min="4" max="4" width="40.77734375" bestFit="1" customWidth="1"/>
    <col min="5" max="5" width="14.44140625" customWidth="1"/>
    <col min="6" max="6" width="114.44140625" customWidth="1"/>
  </cols>
  <sheetData>
    <row r="1" spans="1:6" x14ac:dyDescent="0.25">
      <c r="A1" s="20" t="s">
        <v>24</v>
      </c>
      <c r="B1" s="17"/>
      <c r="C1" s="17"/>
      <c r="D1" s="17"/>
      <c r="E1" s="17"/>
      <c r="F1" s="17"/>
    </row>
    <row r="2" spans="1:6" ht="13.2" x14ac:dyDescent="0.25">
      <c r="A2" s="13"/>
    </row>
    <row r="3" spans="1:6" s="22" customFormat="1" ht="14.4" customHeight="1" x14ac:dyDescent="0.25">
      <c r="A3" s="21"/>
      <c r="D3" s="32" t="s">
        <v>65</v>
      </c>
    </row>
    <row r="4" spans="1:6" s="22" customFormat="1" ht="14.4" customHeight="1" x14ac:dyDescent="0.25">
      <c r="A4" s="21"/>
      <c r="D4" s="23" t="s">
        <v>61</v>
      </c>
    </row>
    <row r="5" spans="1:6" s="22" customFormat="1" ht="14.4" customHeight="1" x14ac:dyDescent="0.25">
      <c r="A5" s="21"/>
      <c r="D5" s="24" t="s">
        <v>62</v>
      </c>
    </row>
    <row r="6" spans="1:6" s="22" customFormat="1" ht="14.4" customHeight="1" x14ac:dyDescent="0.25">
      <c r="A6" s="21"/>
      <c r="D6" s="26" t="s">
        <v>63</v>
      </c>
    </row>
    <row r="7" spans="1:6" s="22" customFormat="1" ht="14.4" customHeight="1" x14ac:dyDescent="0.25">
      <c r="A7" s="21"/>
      <c r="D7" s="25" t="s">
        <v>64</v>
      </c>
    </row>
    <row r="8" spans="1:6" ht="13.2" x14ac:dyDescent="0.25">
      <c r="A8" s="1"/>
      <c r="B8" s="1"/>
      <c r="C8" s="1"/>
      <c r="D8" s="1"/>
      <c r="E8" s="1"/>
      <c r="F8" s="1"/>
    </row>
    <row r="9" spans="1:6" x14ac:dyDescent="0.25">
      <c r="A9" s="8" t="s">
        <v>12</v>
      </c>
      <c r="B9" s="8" t="s">
        <v>13</v>
      </c>
      <c r="C9" s="8" t="s">
        <v>14</v>
      </c>
      <c r="D9" s="8" t="s">
        <v>25</v>
      </c>
      <c r="E9" s="8" t="s">
        <v>26</v>
      </c>
      <c r="F9" s="8" t="s">
        <v>27</v>
      </c>
    </row>
    <row r="10" spans="1:6" ht="13.2" x14ac:dyDescent="0.25">
      <c r="A10" s="14">
        <v>1</v>
      </c>
      <c r="B10" s="15">
        <v>19127038</v>
      </c>
      <c r="C10" s="15" t="s">
        <v>28</v>
      </c>
      <c r="D10" s="27" t="s">
        <v>32</v>
      </c>
      <c r="E10" s="15">
        <v>8</v>
      </c>
      <c r="F10" s="33"/>
    </row>
    <row r="11" spans="1:6" x14ac:dyDescent="0.25">
      <c r="A11" s="14">
        <v>2</v>
      </c>
      <c r="B11" s="15">
        <v>19127038</v>
      </c>
      <c r="C11" s="15" t="s">
        <v>28</v>
      </c>
      <c r="D11" s="27" t="s">
        <v>55</v>
      </c>
      <c r="E11" s="15">
        <v>6</v>
      </c>
      <c r="F11" s="15"/>
    </row>
    <row r="12" spans="1:6" ht="13.2" x14ac:dyDescent="0.25">
      <c r="A12" s="14">
        <v>3</v>
      </c>
      <c r="B12" s="15">
        <v>19127081</v>
      </c>
      <c r="C12" s="15" t="s">
        <v>29</v>
      </c>
      <c r="D12" s="27" t="s">
        <v>33</v>
      </c>
      <c r="E12" s="15">
        <v>8</v>
      </c>
      <c r="F12" s="15"/>
    </row>
    <row r="13" spans="1:6" x14ac:dyDescent="0.25">
      <c r="A13" s="14">
        <v>4</v>
      </c>
      <c r="B13" s="15">
        <v>19127081</v>
      </c>
      <c r="C13" s="15" t="s">
        <v>29</v>
      </c>
      <c r="D13" s="27" t="s">
        <v>35</v>
      </c>
      <c r="E13" s="15">
        <v>6</v>
      </c>
      <c r="F13" s="15"/>
    </row>
    <row r="14" spans="1:6" x14ac:dyDescent="0.25">
      <c r="A14" s="14">
        <v>5</v>
      </c>
      <c r="B14" s="15">
        <v>19127311</v>
      </c>
      <c r="C14" s="15" t="s">
        <v>30</v>
      </c>
      <c r="D14" s="27" t="s">
        <v>31</v>
      </c>
      <c r="E14" s="15">
        <v>5</v>
      </c>
      <c r="F14" s="15"/>
    </row>
    <row r="15" spans="1:6" x14ac:dyDescent="0.25">
      <c r="A15" s="14">
        <v>6</v>
      </c>
      <c r="B15" s="15">
        <v>19127311</v>
      </c>
      <c r="C15" s="15" t="s">
        <v>30</v>
      </c>
      <c r="D15" s="27" t="s">
        <v>34</v>
      </c>
      <c r="E15" s="15">
        <v>4</v>
      </c>
      <c r="F15" s="15"/>
    </row>
    <row r="16" spans="1:6" x14ac:dyDescent="0.25">
      <c r="A16" s="14">
        <v>7</v>
      </c>
      <c r="B16" s="15">
        <v>19127081</v>
      </c>
      <c r="C16" s="15" t="s">
        <v>29</v>
      </c>
      <c r="D16" s="27" t="s">
        <v>36</v>
      </c>
      <c r="E16" s="15">
        <v>6</v>
      </c>
      <c r="F16" s="15"/>
    </row>
    <row r="17" spans="1:6" x14ac:dyDescent="0.25">
      <c r="A17" s="14">
        <v>8</v>
      </c>
      <c r="B17" s="15">
        <v>19127311</v>
      </c>
      <c r="C17" s="15" t="s">
        <v>30</v>
      </c>
      <c r="D17" s="27" t="s">
        <v>37</v>
      </c>
      <c r="E17" s="15">
        <v>8</v>
      </c>
      <c r="F17" s="15"/>
    </row>
    <row r="18" spans="1:6" x14ac:dyDescent="0.25">
      <c r="A18" s="14">
        <v>9</v>
      </c>
      <c r="B18" s="15">
        <v>19127311</v>
      </c>
      <c r="C18" s="15" t="s">
        <v>30</v>
      </c>
      <c r="D18" s="27" t="s">
        <v>38</v>
      </c>
      <c r="E18" s="15">
        <v>6</v>
      </c>
      <c r="F18" s="15"/>
    </row>
    <row r="19" spans="1:6" x14ac:dyDescent="0.25">
      <c r="A19" s="14">
        <v>10</v>
      </c>
      <c r="B19" s="15">
        <v>19127081</v>
      </c>
      <c r="C19" s="15" t="s">
        <v>29</v>
      </c>
      <c r="D19" s="27" t="s">
        <v>39</v>
      </c>
      <c r="E19" s="15">
        <v>6</v>
      </c>
      <c r="F19" s="15"/>
    </row>
    <row r="20" spans="1:6" x14ac:dyDescent="0.25">
      <c r="A20" s="14">
        <v>11</v>
      </c>
      <c r="B20" s="15">
        <v>19127038</v>
      </c>
      <c r="C20" s="15" t="s">
        <v>28</v>
      </c>
      <c r="D20" s="28" t="s">
        <v>56</v>
      </c>
      <c r="E20" s="15">
        <v>8</v>
      </c>
      <c r="F20" s="15"/>
    </row>
    <row r="21" spans="1:6" x14ac:dyDescent="0.25">
      <c r="A21" s="14">
        <v>12</v>
      </c>
      <c r="B21" s="15">
        <v>19127038</v>
      </c>
      <c r="C21" s="15" t="s">
        <v>28</v>
      </c>
      <c r="D21" s="29" t="s">
        <v>40</v>
      </c>
      <c r="E21" s="15">
        <v>24</v>
      </c>
      <c r="F21" s="15"/>
    </row>
    <row r="22" spans="1:6" x14ac:dyDescent="0.25">
      <c r="A22" s="14">
        <v>13</v>
      </c>
      <c r="B22" s="15">
        <v>19127038</v>
      </c>
      <c r="C22" s="15" t="s">
        <v>28</v>
      </c>
      <c r="D22" s="29" t="s">
        <v>41</v>
      </c>
      <c r="E22" s="15">
        <v>18</v>
      </c>
      <c r="F22" s="15"/>
    </row>
    <row r="23" spans="1:6" x14ac:dyDescent="0.25">
      <c r="A23" s="14">
        <v>14</v>
      </c>
      <c r="B23" s="15">
        <v>19127038</v>
      </c>
      <c r="C23" s="15" t="s">
        <v>28</v>
      </c>
      <c r="D23" s="28" t="s">
        <v>57</v>
      </c>
      <c r="E23" s="15">
        <v>8</v>
      </c>
      <c r="F23" s="15"/>
    </row>
    <row r="24" spans="1:6" x14ac:dyDescent="0.25">
      <c r="A24" s="14">
        <v>15</v>
      </c>
      <c r="B24" s="15">
        <v>19127038</v>
      </c>
      <c r="C24" s="15" t="s">
        <v>28</v>
      </c>
      <c r="D24" s="28" t="s">
        <v>58</v>
      </c>
      <c r="E24" s="15">
        <v>12</v>
      </c>
      <c r="F24" s="15"/>
    </row>
    <row r="25" spans="1:6" x14ac:dyDescent="0.25">
      <c r="A25" s="14">
        <v>16</v>
      </c>
      <c r="B25" s="15">
        <v>19127038</v>
      </c>
      <c r="C25" s="15" t="s">
        <v>28</v>
      </c>
      <c r="D25" s="28" t="s">
        <v>59</v>
      </c>
      <c r="E25" s="15">
        <v>12</v>
      </c>
      <c r="F25" s="15"/>
    </row>
    <row r="26" spans="1:6" x14ac:dyDescent="0.25">
      <c r="A26" s="14">
        <v>17</v>
      </c>
      <c r="B26" s="15">
        <v>19127081</v>
      </c>
      <c r="C26" s="15" t="s">
        <v>29</v>
      </c>
      <c r="D26" s="28" t="s">
        <v>42</v>
      </c>
      <c r="E26" s="15">
        <v>18</v>
      </c>
      <c r="F26" s="15"/>
    </row>
    <row r="27" spans="1:6" x14ac:dyDescent="0.25">
      <c r="A27" s="14">
        <v>18</v>
      </c>
      <c r="B27" s="15">
        <v>19127081</v>
      </c>
      <c r="C27" s="15" t="s">
        <v>29</v>
      </c>
      <c r="D27" s="28" t="s">
        <v>43</v>
      </c>
      <c r="E27" s="15">
        <v>10</v>
      </c>
      <c r="F27" s="15"/>
    </row>
    <row r="28" spans="1:6" x14ac:dyDescent="0.25">
      <c r="A28" s="14">
        <v>19</v>
      </c>
      <c r="B28" s="15">
        <v>19127081</v>
      </c>
      <c r="C28" s="15" t="s">
        <v>29</v>
      </c>
      <c r="D28" s="28" t="s">
        <v>44</v>
      </c>
      <c r="E28" s="15">
        <v>8</v>
      </c>
      <c r="F28" s="15"/>
    </row>
    <row r="29" spans="1:6" x14ac:dyDescent="0.25">
      <c r="A29" s="14">
        <v>20</v>
      </c>
      <c r="B29" s="15">
        <v>19127081</v>
      </c>
      <c r="C29" s="15" t="s">
        <v>29</v>
      </c>
      <c r="D29" s="28" t="s">
        <v>45</v>
      </c>
      <c r="E29" s="15">
        <v>8</v>
      </c>
      <c r="F29" s="15"/>
    </row>
    <row r="30" spans="1:6" x14ac:dyDescent="0.25">
      <c r="A30" s="14">
        <v>21</v>
      </c>
      <c r="B30" s="15">
        <v>19127081</v>
      </c>
      <c r="C30" s="15" t="s">
        <v>29</v>
      </c>
      <c r="D30" s="28" t="s">
        <v>60</v>
      </c>
      <c r="E30" s="15">
        <v>16</v>
      </c>
      <c r="F30" s="15"/>
    </row>
    <row r="31" spans="1:6" x14ac:dyDescent="0.25">
      <c r="A31" s="14">
        <v>22</v>
      </c>
      <c r="B31" s="15">
        <v>19127311</v>
      </c>
      <c r="C31" s="15" t="s">
        <v>30</v>
      </c>
      <c r="D31" s="30" t="s">
        <v>46</v>
      </c>
      <c r="E31" s="15">
        <v>10</v>
      </c>
      <c r="F31" s="15"/>
    </row>
    <row r="32" spans="1:6" x14ac:dyDescent="0.25">
      <c r="A32" s="14">
        <v>23</v>
      </c>
      <c r="B32" s="15">
        <v>19127311</v>
      </c>
      <c r="C32" s="15" t="s">
        <v>30</v>
      </c>
      <c r="D32" s="30" t="s">
        <v>47</v>
      </c>
      <c r="E32" s="15">
        <v>20</v>
      </c>
      <c r="F32" s="15"/>
    </row>
    <row r="33" spans="1:6" x14ac:dyDescent="0.25">
      <c r="A33" s="14">
        <v>24</v>
      </c>
      <c r="B33" s="15">
        <v>19127311</v>
      </c>
      <c r="C33" s="15" t="s">
        <v>30</v>
      </c>
      <c r="D33" s="30" t="s">
        <v>48</v>
      </c>
      <c r="E33" s="15">
        <v>12</v>
      </c>
      <c r="F33" s="15"/>
    </row>
    <row r="34" spans="1:6" x14ac:dyDescent="0.25">
      <c r="A34" s="14">
        <v>25</v>
      </c>
      <c r="B34" s="15">
        <v>19127311</v>
      </c>
      <c r="C34" s="15" t="s">
        <v>30</v>
      </c>
      <c r="D34" s="30" t="s">
        <v>49</v>
      </c>
      <c r="E34" s="15">
        <v>16</v>
      </c>
      <c r="F34" s="15"/>
    </row>
    <row r="35" spans="1:6" x14ac:dyDescent="0.25">
      <c r="A35" s="14">
        <v>26</v>
      </c>
      <c r="B35" s="15">
        <v>19127311</v>
      </c>
      <c r="C35" s="15" t="s">
        <v>30</v>
      </c>
      <c r="D35" s="30" t="s">
        <v>50</v>
      </c>
      <c r="E35" s="15">
        <v>20</v>
      </c>
      <c r="F35" s="15"/>
    </row>
    <row r="36" spans="1:6" x14ac:dyDescent="0.25">
      <c r="A36" s="14">
        <v>27</v>
      </c>
      <c r="B36" s="15">
        <v>19127311</v>
      </c>
      <c r="C36" s="15" t="s">
        <v>30</v>
      </c>
      <c r="D36" s="30" t="s">
        <v>51</v>
      </c>
      <c r="E36" s="15">
        <v>8</v>
      </c>
      <c r="F36" s="15"/>
    </row>
    <row r="37" spans="1:6" x14ac:dyDescent="0.25">
      <c r="A37" s="14">
        <v>28</v>
      </c>
      <c r="B37" s="15">
        <v>19127038</v>
      </c>
      <c r="C37" s="15" t="s">
        <v>28</v>
      </c>
      <c r="D37" s="31" t="s">
        <v>52</v>
      </c>
      <c r="E37" s="15">
        <v>12</v>
      </c>
      <c r="F37" s="15"/>
    </row>
    <row r="38" spans="1:6" x14ac:dyDescent="0.25">
      <c r="A38" s="14">
        <v>29</v>
      </c>
      <c r="B38" s="15">
        <v>19127081</v>
      </c>
      <c r="C38" s="15" t="s">
        <v>29</v>
      </c>
      <c r="D38" s="31" t="s">
        <v>53</v>
      </c>
      <c r="E38" s="15">
        <v>12</v>
      </c>
      <c r="F38" s="15"/>
    </row>
    <row r="39" spans="1:6" x14ac:dyDescent="0.25">
      <c r="A39" s="14">
        <v>30</v>
      </c>
      <c r="B39" s="15">
        <v>19127038</v>
      </c>
      <c r="C39" s="15" t="s">
        <v>28</v>
      </c>
      <c r="D39" s="31" t="s">
        <v>54</v>
      </c>
      <c r="E39" s="15">
        <v>8</v>
      </c>
      <c r="F39" s="15"/>
    </row>
    <row r="40" spans="1:6" x14ac:dyDescent="0.25">
      <c r="A40" s="14">
        <v>31</v>
      </c>
      <c r="B40" s="15"/>
      <c r="C40" s="15"/>
      <c r="D40" s="15"/>
      <c r="E40" s="15"/>
      <c r="F40" s="15"/>
    </row>
    <row r="41" spans="1:6" x14ac:dyDescent="0.25">
      <c r="A41" s="14">
        <v>32</v>
      </c>
      <c r="B41" s="15"/>
      <c r="C41" s="15"/>
      <c r="D41" s="15"/>
      <c r="E41" s="15"/>
      <c r="F41" s="15"/>
    </row>
    <row r="42" spans="1:6" x14ac:dyDescent="0.25">
      <c r="A42" s="14">
        <v>33</v>
      </c>
      <c r="B42" s="15"/>
      <c r="C42" s="15"/>
      <c r="D42" s="15"/>
      <c r="E42" s="15"/>
      <c r="F42" s="15"/>
    </row>
    <row r="43" spans="1:6" x14ac:dyDescent="0.25">
      <c r="A43" s="14">
        <v>34</v>
      </c>
      <c r="B43" s="15"/>
      <c r="C43" s="15"/>
      <c r="D43" s="15"/>
      <c r="E43" s="15"/>
      <c r="F43" s="15"/>
    </row>
    <row r="44" spans="1:6" x14ac:dyDescent="0.25">
      <c r="A44" s="14">
        <v>35</v>
      </c>
      <c r="B44" s="15"/>
      <c r="C44" s="15"/>
      <c r="D44" s="15"/>
      <c r="E44" s="15"/>
      <c r="F44" s="15"/>
    </row>
    <row r="45" spans="1:6" x14ac:dyDescent="0.25">
      <c r="A45" s="14">
        <v>36</v>
      </c>
      <c r="B45" s="15"/>
      <c r="C45" s="15"/>
      <c r="D45" s="15"/>
      <c r="E45" s="15"/>
      <c r="F45" s="15"/>
    </row>
    <row r="46" spans="1:6" x14ac:dyDescent="0.25">
      <c r="A46" s="14">
        <v>37</v>
      </c>
      <c r="B46" s="15"/>
      <c r="C46" s="15"/>
      <c r="D46" s="15"/>
      <c r="E46" s="15"/>
      <c r="F46" s="15"/>
    </row>
    <row r="47" spans="1:6" x14ac:dyDescent="0.25">
      <c r="A47" s="14">
        <v>38</v>
      </c>
      <c r="B47" s="15"/>
      <c r="C47" s="15"/>
      <c r="D47" s="15"/>
      <c r="E47" s="15"/>
      <c r="F47" s="15"/>
    </row>
    <row r="48" spans="1:6" x14ac:dyDescent="0.25">
      <c r="A48" s="14">
        <v>39</v>
      </c>
      <c r="B48" s="15"/>
      <c r="C48" s="15"/>
      <c r="D48" s="15"/>
      <c r="E48" s="15"/>
      <c r="F48" s="15"/>
    </row>
    <row r="49" spans="1:6" x14ac:dyDescent="0.25">
      <c r="A49" s="14">
        <v>40</v>
      </c>
      <c r="B49" s="15"/>
      <c r="C49" s="15"/>
      <c r="D49" s="15"/>
      <c r="E49" s="15"/>
      <c r="F49" s="15"/>
    </row>
    <row r="50" spans="1:6" x14ac:dyDescent="0.25">
      <c r="A50" s="14">
        <v>41</v>
      </c>
      <c r="B50" s="15"/>
      <c r="C50" s="15"/>
      <c r="D50" s="15"/>
      <c r="E50" s="15"/>
      <c r="F50" s="15"/>
    </row>
    <row r="51" spans="1:6" x14ac:dyDescent="0.25">
      <c r="A51" s="14">
        <v>42</v>
      </c>
      <c r="B51" s="15"/>
      <c r="C51" s="15"/>
      <c r="D51" s="15"/>
      <c r="E51" s="15"/>
      <c r="F51" s="15"/>
    </row>
    <row r="52" spans="1:6" x14ac:dyDescent="0.25">
      <c r="A52" s="14">
        <v>43</v>
      </c>
      <c r="B52" s="15"/>
      <c r="C52" s="15"/>
      <c r="D52" s="15"/>
      <c r="E52" s="15"/>
      <c r="F52" s="15"/>
    </row>
    <row r="53" spans="1:6" x14ac:dyDescent="0.25">
      <c r="A53" s="14">
        <v>44</v>
      </c>
      <c r="B53" s="15"/>
      <c r="C53" s="15"/>
      <c r="D53" s="15"/>
      <c r="E53" s="15"/>
      <c r="F53" s="15"/>
    </row>
    <row r="54" spans="1:6" x14ac:dyDescent="0.25">
      <c r="A54" s="14">
        <v>45</v>
      </c>
      <c r="B54" s="15"/>
      <c r="C54" s="15"/>
      <c r="D54" s="15"/>
      <c r="E54" s="15"/>
      <c r="F54" s="15"/>
    </row>
    <row r="55" spans="1:6" x14ac:dyDescent="0.25">
      <c r="A55" s="14">
        <v>46</v>
      </c>
      <c r="B55" s="15"/>
      <c r="C55" s="15"/>
      <c r="D55" s="15"/>
      <c r="E55" s="15"/>
      <c r="F55" s="15"/>
    </row>
    <row r="56" spans="1:6" x14ac:dyDescent="0.25">
      <c r="A56" s="14">
        <v>47</v>
      </c>
      <c r="B56" s="15"/>
      <c r="C56" s="15"/>
      <c r="D56" s="15"/>
      <c r="E56" s="15"/>
      <c r="F56" s="15"/>
    </row>
    <row r="57" spans="1:6" x14ac:dyDescent="0.25">
      <c r="A57" s="14">
        <v>48</v>
      </c>
      <c r="B57" s="15"/>
      <c r="C57" s="15"/>
      <c r="D57" s="15"/>
      <c r="E57" s="15"/>
      <c r="F57" s="15"/>
    </row>
    <row r="58" spans="1:6" x14ac:dyDescent="0.25">
      <c r="A58" s="14">
        <v>49</v>
      </c>
      <c r="B58" s="15"/>
      <c r="C58" s="15"/>
      <c r="D58" s="15"/>
      <c r="E58" s="15"/>
      <c r="F58" s="15"/>
    </row>
    <row r="59" spans="1:6" x14ac:dyDescent="0.25">
      <c r="A59" s="14">
        <v>50</v>
      </c>
      <c r="B59" s="15"/>
      <c r="C59" s="15"/>
      <c r="D59" s="15"/>
      <c r="E59" s="15"/>
      <c r="F59" s="15"/>
    </row>
    <row r="60" spans="1:6" x14ac:dyDescent="0.25">
      <c r="A60" s="14">
        <v>51</v>
      </c>
      <c r="B60" s="15"/>
      <c r="C60" s="15"/>
      <c r="D60" s="15"/>
      <c r="E60" s="15"/>
      <c r="F60" s="15"/>
    </row>
    <row r="61" spans="1:6" x14ac:dyDescent="0.25">
      <c r="A61" s="14">
        <v>52</v>
      </c>
      <c r="B61" s="15"/>
      <c r="C61" s="15"/>
      <c r="D61" s="15"/>
      <c r="E61" s="15"/>
      <c r="F61" s="15"/>
    </row>
    <row r="62" spans="1:6" x14ac:dyDescent="0.25">
      <c r="A62" s="14">
        <v>53</v>
      </c>
      <c r="B62" s="15"/>
      <c r="C62" s="15"/>
      <c r="D62" s="15"/>
      <c r="E62" s="15"/>
      <c r="F62" s="15"/>
    </row>
    <row r="63" spans="1:6" x14ac:dyDescent="0.25">
      <c r="A63" s="14">
        <v>54</v>
      </c>
      <c r="B63" s="15"/>
      <c r="C63" s="15"/>
      <c r="D63" s="15"/>
      <c r="E63" s="15"/>
      <c r="F63" s="15"/>
    </row>
    <row r="64" spans="1:6" x14ac:dyDescent="0.25">
      <c r="A64" s="14">
        <v>55</v>
      </c>
      <c r="B64" s="15"/>
      <c r="C64" s="15"/>
      <c r="D64" s="15"/>
      <c r="E64" s="15"/>
      <c r="F64" s="15"/>
    </row>
    <row r="65" spans="1:6" x14ac:dyDescent="0.25">
      <c r="A65" s="14">
        <v>56</v>
      </c>
      <c r="B65" s="15"/>
      <c r="C65" s="15"/>
      <c r="D65" s="15"/>
      <c r="E65" s="15"/>
      <c r="F65" s="15"/>
    </row>
    <row r="66" spans="1:6" x14ac:dyDescent="0.25">
      <c r="A66" s="14">
        <v>57</v>
      </c>
      <c r="B66" s="15"/>
      <c r="C66" s="15"/>
      <c r="D66" s="15"/>
      <c r="E66" s="15"/>
      <c r="F66" s="15"/>
    </row>
    <row r="67" spans="1:6" x14ac:dyDescent="0.25">
      <c r="A67" s="14">
        <v>58</v>
      </c>
      <c r="B67" s="15"/>
      <c r="C67" s="15"/>
      <c r="D67" s="15"/>
      <c r="E67" s="15"/>
      <c r="F67" s="15"/>
    </row>
    <row r="68" spans="1:6" x14ac:dyDescent="0.25">
      <c r="A68" s="14">
        <v>59</v>
      </c>
      <c r="B68" s="15"/>
      <c r="C68" s="15"/>
      <c r="D68" s="15"/>
      <c r="E68" s="15"/>
      <c r="F68" s="15"/>
    </row>
    <row r="69" spans="1:6" x14ac:dyDescent="0.25">
      <c r="A69" s="14">
        <v>60</v>
      </c>
      <c r="B69" s="15"/>
      <c r="C69" s="15"/>
      <c r="D69" s="15"/>
      <c r="E69" s="15"/>
      <c r="F69" s="15"/>
    </row>
    <row r="70" spans="1:6" x14ac:dyDescent="0.25">
      <c r="A70" s="14">
        <v>61</v>
      </c>
      <c r="B70" s="15"/>
      <c r="C70" s="15"/>
      <c r="D70" s="15"/>
      <c r="E70" s="15"/>
      <c r="F70" s="15"/>
    </row>
    <row r="71" spans="1:6" x14ac:dyDescent="0.25">
      <c r="A71" s="14">
        <v>62</v>
      </c>
      <c r="B71" s="15"/>
      <c r="C71" s="15"/>
      <c r="D71" s="15"/>
      <c r="E71" s="15"/>
      <c r="F71" s="15"/>
    </row>
    <row r="72" spans="1:6" x14ac:dyDescent="0.25">
      <c r="A72" s="14">
        <v>63</v>
      </c>
      <c r="B72" s="15"/>
      <c r="C72" s="15"/>
      <c r="D72" s="15"/>
      <c r="E72" s="15"/>
      <c r="F72" s="15"/>
    </row>
    <row r="73" spans="1:6" x14ac:dyDescent="0.25">
      <c r="A73" s="14">
        <v>64</v>
      </c>
      <c r="B73" s="15"/>
      <c r="C73" s="15"/>
      <c r="D73" s="15"/>
      <c r="E73" s="15"/>
      <c r="F73" s="15"/>
    </row>
    <row r="74" spans="1:6" x14ac:dyDescent="0.25">
      <c r="A74" s="14">
        <v>65</v>
      </c>
      <c r="B74" s="15"/>
      <c r="C74" s="15"/>
      <c r="D74" s="15"/>
      <c r="E74" s="15"/>
      <c r="F74" s="15"/>
    </row>
    <row r="75" spans="1:6" x14ac:dyDescent="0.25">
      <c r="A75" s="14">
        <v>66</v>
      </c>
      <c r="B75" s="15"/>
      <c r="C75" s="15"/>
      <c r="D75" s="15"/>
      <c r="E75" s="15"/>
      <c r="F75" s="15"/>
    </row>
    <row r="76" spans="1:6" x14ac:dyDescent="0.25">
      <c r="A76" s="14">
        <v>67</v>
      </c>
      <c r="B76" s="15"/>
      <c r="C76" s="15"/>
      <c r="D76" s="15"/>
      <c r="E76" s="15"/>
      <c r="F76" s="15"/>
    </row>
    <row r="77" spans="1:6" x14ac:dyDescent="0.25">
      <c r="A77" s="14">
        <v>68</v>
      </c>
      <c r="B77" s="15"/>
      <c r="C77" s="15"/>
      <c r="D77" s="15"/>
      <c r="E77" s="15"/>
      <c r="F77" s="15"/>
    </row>
    <row r="78" spans="1:6" x14ac:dyDescent="0.25">
      <c r="A78" s="14">
        <v>69</v>
      </c>
      <c r="B78" s="15"/>
      <c r="C78" s="15"/>
      <c r="D78" s="15"/>
      <c r="E78" s="15"/>
      <c r="F78" s="15"/>
    </row>
    <row r="79" spans="1:6" x14ac:dyDescent="0.25">
      <c r="A79" s="14">
        <v>70</v>
      </c>
      <c r="B79" s="15"/>
      <c r="C79" s="15"/>
      <c r="D79" s="15"/>
      <c r="E79" s="15"/>
      <c r="F79" s="15"/>
    </row>
    <row r="80" spans="1:6" x14ac:dyDescent="0.25">
      <c r="A80" s="14">
        <v>71</v>
      </c>
      <c r="B80" s="15"/>
      <c r="C80" s="15"/>
      <c r="D80" s="15"/>
      <c r="E80" s="15"/>
      <c r="F80" s="15"/>
    </row>
    <row r="81" spans="1:6" x14ac:dyDescent="0.25">
      <c r="A81" s="14">
        <v>72</v>
      </c>
      <c r="B81" s="15"/>
      <c r="C81" s="15"/>
      <c r="D81" s="15"/>
      <c r="E81" s="15"/>
      <c r="F81" s="15"/>
    </row>
    <row r="82" spans="1:6" x14ac:dyDescent="0.25">
      <c r="A82" s="14">
        <v>73</v>
      </c>
      <c r="B82" s="15"/>
      <c r="C82" s="15"/>
      <c r="D82" s="15"/>
      <c r="E82" s="15"/>
      <c r="F82" s="15"/>
    </row>
    <row r="83" spans="1:6" x14ac:dyDescent="0.25">
      <c r="A83" s="14">
        <v>74</v>
      </c>
      <c r="B83" s="15"/>
      <c r="C83" s="15"/>
      <c r="D83" s="15"/>
      <c r="E83" s="15"/>
      <c r="F83" s="15"/>
    </row>
    <row r="84" spans="1:6" x14ac:dyDescent="0.25">
      <c r="A84" s="14">
        <v>75</v>
      </c>
      <c r="B84" s="15"/>
      <c r="C84" s="15"/>
      <c r="D84" s="15"/>
      <c r="E84" s="15"/>
      <c r="F84" s="15"/>
    </row>
    <row r="85" spans="1:6" x14ac:dyDescent="0.25">
      <c r="A85" s="14">
        <v>76</v>
      </c>
      <c r="B85" s="15"/>
      <c r="C85" s="15"/>
      <c r="D85" s="15"/>
      <c r="E85" s="15"/>
      <c r="F85" s="15"/>
    </row>
    <row r="86" spans="1:6" x14ac:dyDescent="0.25">
      <c r="A86" s="14">
        <v>77</v>
      </c>
      <c r="B86" s="15"/>
      <c r="C86" s="15"/>
      <c r="D86" s="15"/>
      <c r="E86" s="15"/>
      <c r="F86" s="15"/>
    </row>
    <row r="87" spans="1:6" x14ac:dyDescent="0.25">
      <c r="A87" s="14">
        <v>78</v>
      </c>
      <c r="B87" s="15"/>
      <c r="C87" s="15"/>
      <c r="D87" s="15"/>
      <c r="E87" s="15"/>
      <c r="F87" s="15"/>
    </row>
    <row r="88" spans="1:6" x14ac:dyDescent="0.25">
      <c r="A88" s="14">
        <v>79</v>
      </c>
      <c r="B88" s="15"/>
      <c r="C88" s="15"/>
      <c r="D88" s="15"/>
      <c r="E88" s="15"/>
      <c r="F88" s="15"/>
    </row>
    <row r="89" spans="1:6" x14ac:dyDescent="0.25">
      <c r="A89" s="14">
        <v>80</v>
      </c>
      <c r="B89" s="15"/>
      <c r="C89" s="15"/>
      <c r="D89" s="15"/>
      <c r="E89" s="15"/>
      <c r="F89" s="15"/>
    </row>
    <row r="90" spans="1:6" x14ac:dyDescent="0.25">
      <c r="A90" s="14">
        <v>81</v>
      </c>
      <c r="B90" s="15"/>
      <c r="C90" s="15"/>
      <c r="D90" s="15"/>
      <c r="E90" s="15"/>
      <c r="F90" s="15"/>
    </row>
    <row r="91" spans="1:6" x14ac:dyDescent="0.25">
      <c r="A91" s="14">
        <v>82</v>
      </c>
      <c r="B91" s="15"/>
      <c r="C91" s="15"/>
      <c r="D91" s="15"/>
      <c r="E91" s="15"/>
      <c r="F91" s="15"/>
    </row>
    <row r="92" spans="1:6" x14ac:dyDescent="0.25">
      <c r="A92" s="14">
        <v>83</v>
      </c>
      <c r="B92" s="15"/>
      <c r="C92" s="15"/>
      <c r="D92" s="15"/>
      <c r="E92" s="15"/>
      <c r="F92" s="15"/>
    </row>
    <row r="93" spans="1:6" x14ac:dyDescent="0.25">
      <c r="A93" s="14">
        <v>84</v>
      </c>
      <c r="B93" s="15"/>
      <c r="C93" s="15"/>
      <c r="D93" s="15"/>
      <c r="E93" s="15"/>
      <c r="F93" s="15"/>
    </row>
    <row r="94" spans="1:6" x14ac:dyDescent="0.25">
      <c r="A94" s="14">
        <v>85</v>
      </c>
      <c r="B94" s="15"/>
      <c r="C94" s="15"/>
      <c r="D94" s="15"/>
      <c r="E94" s="15"/>
      <c r="F94" s="15"/>
    </row>
    <row r="95" spans="1:6" x14ac:dyDescent="0.25">
      <c r="A95" s="14">
        <v>86</v>
      </c>
      <c r="B95" s="15"/>
      <c r="C95" s="15"/>
      <c r="D95" s="15"/>
      <c r="E95" s="15"/>
      <c r="F95" s="15"/>
    </row>
    <row r="96" spans="1:6" x14ac:dyDescent="0.25">
      <c r="A96" s="14">
        <v>87</v>
      </c>
      <c r="B96" s="15"/>
      <c r="C96" s="15"/>
      <c r="D96" s="15"/>
      <c r="E96" s="15"/>
      <c r="F96" s="15"/>
    </row>
    <row r="97" spans="1:6" x14ac:dyDescent="0.25">
      <c r="A97" s="14">
        <v>88</v>
      </c>
      <c r="B97" s="15"/>
      <c r="C97" s="15"/>
      <c r="D97" s="15"/>
      <c r="E97" s="15"/>
      <c r="F97" s="15"/>
    </row>
    <row r="98" spans="1:6" x14ac:dyDescent="0.25">
      <c r="A98" s="14">
        <v>89</v>
      </c>
      <c r="B98" s="15"/>
      <c r="C98" s="15"/>
      <c r="D98" s="15"/>
      <c r="E98" s="15"/>
      <c r="F98" s="15"/>
    </row>
    <row r="99" spans="1:6" x14ac:dyDescent="0.25">
      <c r="A99" s="14">
        <v>90</v>
      </c>
      <c r="B99" s="15"/>
      <c r="C99" s="15"/>
      <c r="D99" s="15"/>
      <c r="E99" s="15"/>
      <c r="F99" s="15"/>
    </row>
    <row r="100" spans="1:6" x14ac:dyDescent="0.25">
      <c r="A100" s="14">
        <v>91</v>
      </c>
      <c r="B100" s="15"/>
      <c r="C100" s="15"/>
      <c r="D100" s="15"/>
      <c r="E100" s="15"/>
      <c r="F100" s="15"/>
    </row>
    <row r="101" spans="1:6" x14ac:dyDescent="0.25">
      <c r="A101" s="14">
        <v>92</v>
      </c>
      <c r="B101" s="15"/>
      <c r="C101" s="15"/>
      <c r="D101" s="15"/>
      <c r="E101" s="15"/>
      <c r="F101" s="15"/>
    </row>
    <row r="102" spans="1:6" x14ac:dyDescent="0.25">
      <c r="A102" s="14">
        <v>93</v>
      </c>
      <c r="B102" s="15"/>
      <c r="C102" s="15"/>
      <c r="D102" s="15"/>
      <c r="E102" s="15"/>
      <c r="F102" s="15"/>
    </row>
    <row r="103" spans="1:6" x14ac:dyDescent="0.25">
      <c r="A103" s="14">
        <v>94</v>
      </c>
      <c r="B103" s="15"/>
      <c r="C103" s="15"/>
      <c r="D103" s="15"/>
      <c r="E103" s="15"/>
      <c r="F103" s="15"/>
    </row>
    <row r="104" spans="1:6" x14ac:dyDescent="0.25">
      <c r="A104" s="14">
        <v>95</v>
      </c>
      <c r="B104" s="15"/>
      <c r="C104" s="15"/>
      <c r="D104" s="15"/>
      <c r="E104" s="15"/>
      <c r="F104" s="15"/>
    </row>
    <row r="105" spans="1:6" x14ac:dyDescent="0.25">
      <c r="A105" s="14">
        <v>96</v>
      </c>
      <c r="B105" s="15"/>
      <c r="C105" s="15"/>
      <c r="D105" s="15"/>
      <c r="E105" s="15"/>
      <c r="F105" s="15"/>
    </row>
    <row r="106" spans="1:6" x14ac:dyDescent="0.25">
      <c r="A106" s="14">
        <v>97</v>
      </c>
      <c r="B106" s="15"/>
      <c r="C106" s="15"/>
      <c r="D106" s="15"/>
      <c r="E106" s="15"/>
      <c r="F106" s="15"/>
    </row>
    <row r="107" spans="1:6" x14ac:dyDescent="0.25">
      <c r="A107" s="14">
        <v>98</v>
      </c>
      <c r="B107" s="15"/>
      <c r="C107" s="15"/>
      <c r="D107" s="15"/>
      <c r="E107" s="15"/>
      <c r="F107" s="15"/>
    </row>
    <row r="108" spans="1:6" x14ac:dyDescent="0.25">
      <c r="A108" s="14">
        <v>99</v>
      </c>
      <c r="B108" s="15"/>
      <c r="C108" s="15"/>
      <c r="D108" s="15"/>
      <c r="E108" s="15"/>
      <c r="F108" s="15"/>
    </row>
    <row r="109" spans="1:6" x14ac:dyDescent="0.25">
      <c r="A109" s="14">
        <v>100</v>
      </c>
      <c r="B109" s="15"/>
      <c r="C109" s="15"/>
      <c r="D109" s="15"/>
      <c r="E109" s="15"/>
      <c r="F109" s="15"/>
    </row>
    <row r="110" spans="1:6" x14ac:dyDescent="0.25">
      <c r="B110" s="15"/>
      <c r="C110" s="15"/>
      <c r="D110" s="15"/>
      <c r="E110" s="15"/>
      <c r="F110" s="15"/>
    </row>
  </sheetData>
  <mergeCells count="1">
    <mergeCell ref="A1:F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vt:lpstr>
      <vt:lpstr>Tasks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gulugulu</cp:lastModifiedBy>
  <dcterms:modified xsi:type="dcterms:W3CDTF">2022-01-08T11:01:59Z</dcterms:modified>
</cp:coreProperties>
</file>